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3392695b1d6f3b4b/Documents/"/>
    </mc:Choice>
  </mc:AlternateContent>
  <xr:revisionPtr revIDLastSave="1250" documentId="8_{DF1A2AA2-AB62-4854-91AD-A97E1B0E3A4E}" xr6:coauthVersionLast="47" xr6:coauthVersionMax="47" xr10:uidLastSave="{47D0BE2A-5504-49B6-AAB8-F7EE4F758AF4}"/>
  <bookViews>
    <workbookView xWindow="-108" yWindow="-108" windowWidth="23256" windowHeight="12456" firstSheet="4" activeTab="7" xr2:uid="{00000000-000D-0000-FFFF-FFFF00000000}"/>
  </bookViews>
  <sheets>
    <sheet name="Data" sheetId="14" r:id="rId1"/>
    <sheet name="Average of Total sales" sheetId="15" r:id="rId2"/>
    <sheet name="Total Quantity per item" sheetId="16" r:id="rId3"/>
    <sheet name="Total commission per item" sheetId="18" r:id="rId4"/>
    <sheet name="Total sales per person" sheetId="19" r:id="rId5"/>
    <sheet name="Datewise sales" sheetId="20" r:id="rId6"/>
    <sheet name="Total quantity per person" sheetId="22" r:id="rId7"/>
    <sheet name="dashboard" sheetId="25" r:id="rId8"/>
  </sheets>
  <definedNames>
    <definedName name="DataNR">#REF!</definedName>
    <definedName name="ExternalData_1" localSheetId="0" hidden="1">Data!$A$1:$J$1304</definedName>
    <definedName name="Slicer_Region">#N/A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7" i="15" l="1"/>
  <c r="R5" i="15"/>
  <c r="R3" i="15"/>
  <c r="I1305" i="14"/>
  <c r="G1305" i="14"/>
  <c r="E1305"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B1D5FA-FC76-463B-8E82-9B8549192873}"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3D1C26F5-CDA8-4094-9DDC-9174ADB09A76}" keepAlive="1" name="Query - DataInTable" description="Connection to the 'DataInTable' query in the workbook." type="5" refreshedVersion="0" background="1">
    <dbPr connection="Provider=Microsoft.Mashup.OleDb.1;Data Source=$Workbook$;Location=DataInTable;Extended Properties=&quot;&quot;" command="SELECT * FROM [DataInTable]"/>
  </connection>
  <connection id="3" xr16:uid="{0C06B168-27CB-4A55-BBD4-C83752BE9B1E}" keepAlive="1" name="Query - DataInTable34" description="Connection to the 'DataInTable34' query in the workbook." type="5" refreshedVersion="0" background="1">
    <dbPr connection="Provider=Microsoft.Mashup.OleDb.1;Data Source=$Workbook$;Location=DataInTable34;Extended Properties=&quot;&quot;" command="SELECT * FROM [DataInTable34]"/>
  </connection>
  <connection id="4" xr16:uid="{85278779-9135-4ADE-9CEA-0DD9EE4788A9}" keepAlive="1" name="Query - east" description="Connection to the 'east' query in the workbook." type="5" refreshedVersion="0" background="1">
    <dbPr connection="Provider=Microsoft.Mashup.OleDb.1;Data Source=$Workbook$;Location=east;Extended Properties=&quot;&quot;" command="SELECT * FROM [east]"/>
  </connection>
  <connection id="5" xr16:uid="{660F814E-C25D-49CD-9BD7-CD448DA48155}" keepAlive="1" name="Query - south" description="Connection to the 'south' query in the workbook." type="5" refreshedVersion="8" background="1" saveData="1">
    <dbPr connection="Provider=Microsoft.Mashup.OleDb.1;Data Source=$Workbook$;Location=south;Extended Properties=&quot;&quot;" command="SELECT * FROM [south]"/>
  </connection>
  <connection id="6" xr16:uid="{33CB2AAD-379E-467D-A0D8-A63F2D3423F4}" keepAlive="1" name="Query - w&amp;e" description="Connection to the 'w&amp;e' query in the workbook." type="5" refreshedVersion="8" background="1" saveData="1">
    <dbPr connection="Provider=Microsoft.Mashup.OleDb.1;Data Source=$Workbook$;Location=w&amp;e;Extended Properties=&quot;&quot;" command="SELECT * FROM [w&amp;e]"/>
  </connection>
</connections>
</file>

<file path=xl/sharedStrings.xml><?xml version="1.0" encoding="utf-8"?>
<sst xmlns="http://schemas.openxmlformats.org/spreadsheetml/2006/main" count="3964" uniqueCount="32">
  <si>
    <t>Date</t>
  </si>
  <si>
    <t>Item</t>
  </si>
  <si>
    <t>Quantity</t>
  </si>
  <si>
    <t>Price</t>
  </si>
  <si>
    <t>Sales Rep</t>
  </si>
  <si>
    <t>Commission</t>
  </si>
  <si>
    <t>Office Chair</t>
  </si>
  <si>
    <t>Projector</t>
  </si>
  <si>
    <t>White Board</t>
  </si>
  <si>
    <t>Diary</t>
  </si>
  <si>
    <t>Printer</t>
  </si>
  <si>
    <t>John</t>
  </si>
  <si>
    <t>Mark</t>
  </si>
  <si>
    <t>Bob</t>
  </si>
  <si>
    <t>Stacey</t>
  </si>
  <si>
    <t>Laura</t>
  </si>
  <si>
    <t>orderid</t>
  </si>
  <si>
    <t>Total_sales</t>
  </si>
  <si>
    <t>Total_commission</t>
  </si>
  <si>
    <t>Region</t>
  </si>
  <si>
    <t>West</t>
  </si>
  <si>
    <t>East</t>
  </si>
  <si>
    <t>South</t>
  </si>
  <si>
    <t>North</t>
  </si>
  <si>
    <t>Row Labels</t>
  </si>
  <si>
    <t>Grand Total</t>
  </si>
  <si>
    <t>Sum of Total_sales</t>
  </si>
  <si>
    <t>Count of Quantity</t>
  </si>
  <si>
    <t>Sum of Total_commission</t>
  </si>
  <si>
    <t>Average of Total_sales</t>
  </si>
  <si>
    <t>Total_Quantity</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</si>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</sst>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xf numFmtId="0" fontId="0" fillId="2" borderId="0" xfId="0" applyFont="1" applyFill="1"/>
  </cellXfs>
  <cellStyles count="1">
    <cellStyle name="Normal" xfId="0" builtinId="0"/>
  </cellStyles>
  <dxfs count="8">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s>
  <tableStyles count="1" defaultTableStyle="TableStyleMedium2" defaultPivotStyle="PivotStyleLight16">
    <tableStyle name="Invisible" pivot="0" table="0" count="0" xr9:uid="{F595CF33-E4B8-45A4-B903-D911E3379E6B}"/>
  </tableStyles>
  <colors>
    <mruColors>
      <color rgb="FFFF7C80"/>
      <color rgb="FFFF0066"/>
      <color rgb="FFCBD9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[ds.xlsx]Average of Total sales!PivotTable1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doughnutChart>
        <c:varyColors val="1"/>
        <c:ser>
          <c:idx val="0"/>
          <c:order val="0"/>
          <c:tx>
            <c:strRef>
              <c:f>'Average of Total sales'!$B$1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48A-4520-99DF-7F86EC9AC103}"/>
              </c:ext>
            </c:extLst>
          </c:dPt>
          <c:dPt>
            <c:idx val="1"/>
            <c:bubble3D val="0"/>
            <c:spPr>
              <a:solidFill>
                <a:schemeClr val="accent2"/>
              </a:solidFill>
              <a:ln>
                <a:noFill/>
              </a:ln>
              <a:effectLst/>
            </c:spPr>
            <c:extLst>
              <c:ext xmlns:c16="http://schemas.microsoft.com/office/drawing/2014/chart" uri="{C3380CC4-5D6E-409C-BE32-E72D297353CC}">
                <c16:uniqueId val="{00000003-248A-4520-99DF-7F86EC9AC103}"/>
              </c:ext>
            </c:extLst>
          </c:dPt>
          <c:dPt>
            <c:idx val="2"/>
            <c:bubble3D val="0"/>
            <c:spPr>
              <a:solidFill>
                <a:schemeClr val="accent3"/>
              </a:solidFill>
              <a:ln>
                <a:noFill/>
              </a:ln>
              <a:effectLst/>
            </c:spPr>
            <c:extLst>
              <c:ext xmlns:c16="http://schemas.microsoft.com/office/drawing/2014/chart" uri="{C3380CC4-5D6E-409C-BE32-E72D297353CC}">
                <c16:uniqueId val="{00000005-248A-4520-99DF-7F86EC9AC103}"/>
              </c:ext>
            </c:extLst>
          </c:dPt>
          <c:dPt>
            <c:idx val="3"/>
            <c:bubble3D val="0"/>
            <c:spPr>
              <a:solidFill>
                <a:schemeClr val="accent4"/>
              </a:solidFill>
              <a:ln>
                <a:noFill/>
              </a:ln>
              <a:effectLst/>
            </c:spPr>
            <c:extLst>
              <c:ext xmlns:c16="http://schemas.microsoft.com/office/drawing/2014/chart" uri="{C3380CC4-5D6E-409C-BE32-E72D297353CC}">
                <c16:uniqueId val="{00000007-248A-4520-99DF-7F86EC9AC103}"/>
              </c:ext>
            </c:extLst>
          </c:dPt>
          <c:cat>
            <c:strRef>
              <c:f>'Average of Total sales'!$A$2:$A$6</c:f>
              <c:strCache>
                <c:ptCount val="4"/>
                <c:pt idx="0">
                  <c:v>East</c:v>
                </c:pt>
                <c:pt idx="1">
                  <c:v>North</c:v>
                </c:pt>
                <c:pt idx="2">
                  <c:v>South</c:v>
                </c:pt>
                <c:pt idx="3">
                  <c:v>West</c:v>
                </c:pt>
              </c:strCache>
            </c:strRef>
          </c:cat>
          <c:val>
            <c:numRef>
              <c:f>'Average of Total sales'!$B$2:$B$6</c:f>
              <c:numCache>
                <c:formatCode>General</c:formatCode>
                <c:ptCount val="4"/>
                <c:pt idx="0">
                  <c:v>1200.4926686217009</c:v>
                </c:pt>
                <c:pt idx="1">
                  <c:v>1239.7016574585634</c:v>
                </c:pt>
                <c:pt idx="2">
                  <c:v>1215.6014492753623</c:v>
                </c:pt>
                <c:pt idx="3">
                  <c:v>1220.0617283950617</c:v>
                </c:pt>
              </c:numCache>
            </c:numRef>
          </c:val>
          <c:extLst>
            <c:ext xmlns:c16="http://schemas.microsoft.com/office/drawing/2014/chart" uri="{C3380CC4-5D6E-409C-BE32-E72D297353CC}">
              <c16:uniqueId val="{00000000-3734-4A5D-BD57-D2C01D477D8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[ds.xlsx]Total sales per person!PivotTable4</c:name>
    <c:fmtId val="28"/>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IN"/>
              <a:t>Total_Sales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per person'!$B$1</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'Total sales per person'!$A$2:$A$7</c:f>
              <c:strCache>
                <c:ptCount val="5"/>
                <c:pt idx="0">
                  <c:v>Bob</c:v>
                </c:pt>
                <c:pt idx="1">
                  <c:v>John</c:v>
                </c:pt>
                <c:pt idx="2">
                  <c:v>Laura</c:v>
                </c:pt>
                <c:pt idx="3">
                  <c:v>Mark</c:v>
                </c:pt>
                <c:pt idx="4">
                  <c:v>Stacey</c:v>
                </c:pt>
              </c:strCache>
            </c:strRef>
          </c:cat>
          <c:val>
            <c:numRef>
              <c:f>'Total sales per person'!$B$2:$B$7</c:f>
              <c:numCache>
                <c:formatCode>General</c:formatCode>
                <c:ptCount val="5"/>
                <c:pt idx="0">
                  <c:v>306530</c:v>
                </c:pt>
                <c:pt idx="1">
                  <c:v>321510</c:v>
                </c:pt>
                <c:pt idx="2">
                  <c:v>307656</c:v>
                </c:pt>
                <c:pt idx="3">
                  <c:v>323208</c:v>
                </c:pt>
                <c:pt idx="4">
                  <c:v>330042</c:v>
                </c:pt>
              </c:numCache>
            </c:numRef>
          </c:val>
          <c:smooth val="0"/>
          <c:extLst>
            <c:ext xmlns:c16="http://schemas.microsoft.com/office/drawing/2014/chart" uri="{C3380CC4-5D6E-409C-BE32-E72D297353CC}">
              <c16:uniqueId val="{00000000-AEDB-4E25-AAFC-0E2919D37B86}"/>
            </c:ext>
          </c:extLst>
        </c:ser>
        <c:dLbls>
          <c:showLegendKey val="0"/>
          <c:showVal val="0"/>
          <c:showCatName val="0"/>
          <c:showSerName val="0"/>
          <c:showPercent val="0"/>
          <c:showBubbleSize val="0"/>
        </c:dLbls>
        <c:marker val="1"/>
        <c:smooth val="0"/>
        <c:axId val="1945268079"/>
        <c:axId val="1759456879"/>
      </c:lineChart>
      <c:catAx>
        <c:axId val="1945268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9456879"/>
        <c:crosses val="autoZero"/>
        <c:auto val="1"/>
        <c:lblAlgn val="ctr"/>
        <c:lblOffset val="100"/>
        <c:noMultiLvlLbl val="0"/>
      </c:catAx>
      <c:valAx>
        <c:axId val="1759456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526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[ds.xlsx]Datewise sales!PivotTable5</c:name>
    <c:fmtId val="20"/>
  </c:pivotSource>
  <c:chart>
    <c:title>
      <c:tx>
        <c:rich>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r>
              <a:rPr lang="en-IN"/>
              <a:t>Total Sales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endParaRPr lang="en-US"/>
        </a:p>
      </c:txPr>
    </c:title>
    <c:autoTitleDeleted val="0"/>
    <c:pivotFmts>
      <c:pivotFmt>
        <c:idx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'Datewise sales'!$B$1</c:f>
              <c:strCache>
                <c:ptCount val="1"/>
                <c:pt idx="0">
                  <c:v>Total</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'Datewise sales'!$A$2:$A$33</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'Datewise sales'!$B$2:$B$33</c:f>
              <c:numCache>
                <c:formatCode>General</c:formatCode>
                <c:ptCount val="31"/>
                <c:pt idx="0">
                  <c:v>49072</c:v>
                </c:pt>
                <c:pt idx="1">
                  <c:v>40738</c:v>
                </c:pt>
                <c:pt idx="2">
                  <c:v>34490</c:v>
                </c:pt>
                <c:pt idx="3">
                  <c:v>43812</c:v>
                </c:pt>
                <c:pt idx="4">
                  <c:v>63898</c:v>
                </c:pt>
                <c:pt idx="5">
                  <c:v>69418</c:v>
                </c:pt>
                <c:pt idx="6">
                  <c:v>76126</c:v>
                </c:pt>
                <c:pt idx="7">
                  <c:v>54980</c:v>
                </c:pt>
                <c:pt idx="8">
                  <c:v>38852</c:v>
                </c:pt>
                <c:pt idx="9">
                  <c:v>59360</c:v>
                </c:pt>
                <c:pt idx="10">
                  <c:v>45248</c:v>
                </c:pt>
                <c:pt idx="11">
                  <c:v>34652</c:v>
                </c:pt>
                <c:pt idx="12">
                  <c:v>44922</c:v>
                </c:pt>
                <c:pt idx="13">
                  <c:v>62620</c:v>
                </c:pt>
                <c:pt idx="14">
                  <c:v>40148</c:v>
                </c:pt>
                <c:pt idx="15">
                  <c:v>61950</c:v>
                </c:pt>
                <c:pt idx="16">
                  <c:v>37278</c:v>
                </c:pt>
                <c:pt idx="17">
                  <c:v>38752</c:v>
                </c:pt>
                <c:pt idx="18">
                  <c:v>64352</c:v>
                </c:pt>
                <c:pt idx="19">
                  <c:v>48100</c:v>
                </c:pt>
                <c:pt idx="20">
                  <c:v>55732</c:v>
                </c:pt>
                <c:pt idx="21">
                  <c:v>35948</c:v>
                </c:pt>
                <c:pt idx="22">
                  <c:v>50738</c:v>
                </c:pt>
                <c:pt idx="23">
                  <c:v>73018</c:v>
                </c:pt>
                <c:pt idx="24">
                  <c:v>66744</c:v>
                </c:pt>
                <c:pt idx="25">
                  <c:v>56284</c:v>
                </c:pt>
                <c:pt idx="26">
                  <c:v>74052</c:v>
                </c:pt>
                <c:pt idx="27">
                  <c:v>47276</c:v>
                </c:pt>
                <c:pt idx="28">
                  <c:v>52464</c:v>
                </c:pt>
                <c:pt idx="29">
                  <c:v>38450</c:v>
                </c:pt>
                <c:pt idx="30">
                  <c:v>29472</c:v>
                </c:pt>
              </c:numCache>
            </c:numRef>
          </c:val>
          <c:smooth val="0"/>
          <c:extLst>
            <c:ext xmlns:c16="http://schemas.microsoft.com/office/drawing/2014/chart" uri="{C3380CC4-5D6E-409C-BE32-E72D297353CC}">
              <c16:uniqueId val="{00000000-77DB-4474-AAE0-71DC8BE38EF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945248879"/>
        <c:axId val="1829901055"/>
      </c:lineChart>
      <c:catAx>
        <c:axId val="194524887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1829901055"/>
        <c:crosses val="autoZero"/>
        <c:auto val="1"/>
        <c:lblAlgn val="ctr"/>
        <c:lblOffset val="100"/>
        <c:noMultiLvlLbl val="0"/>
      </c:catAx>
      <c:valAx>
        <c:axId val="1829901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bg1"/>
                </a:solidFill>
                <a:latin typeface="+mn-lt"/>
                <a:ea typeface="+mn-ea"/>
                <a:cs typeface="+mn-cs"/>
              </a:defRPr>
            </a:pPr>
            <a:endParaRPr lang="en-US"/>
          </a:p>
        </c:txPr>
        <c:crossAx val="194524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[ds.xlsx]Total quantity per person!PivotTable7</c:name>
    <c:fmtId val="1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 Quantity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quantity per person'!$B$1</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'Total quantity per person'!$A$2:$A$7</c:f>
              <c:strCache>
                <c:ptCount val="5"/>
                <c:pt idx="0">
                  <c:v>Bob</c:v>
                </c:pt>
                <c:pt idx="1">
                  <c:v>John</c:v>
                </c:pt>
                <c:pt idx="2">
                  <c:v>Laura</c:v>
                </c:pt>
                <c:pt idx="3">
                  <c:v>Mark</c:v>
                </c:pt>
                <c:pt idx="4">
                  <c:v>Stacey</c:v>
                </c:pt>
              </c:strCache>
            </c:strRef>
          </c:cat>
          <c:val>
            <c:numRef>
              <c:f>'Total quantity per person'!$B$2:$B$7</c:f>
              <c:numCache>
                <c:formatCode>General</c:formatCode>
                <c:ptCount val="5"/>
                <c:pt idx="0">
                  <c:v>257</c:v>
                </c:pt>
                <c:pt idx="1">
                  <c:v>278</c:v>
                </c:pt>
                <c:pt idx="2">
                  <c:v>257</c:v>
                </c:pt>
                <c:pt idx="3">
                  <c:v>241</c:v>
                </c:pt>
                <c:pt idx="4">
                  <c:v>270</c:v>
                </c:pt>
              </c:numCache>
            </c:numRef>
          </c:val>
          <c:extLst>
            <c:ext xmlns:c16="http://schemas.microsoft.com/office/drawing/2014/chart" uri="{C3380CC4-5D6E-409C-BE32-E72D297353CC}">
              <c16:uniqueId val="{00000000-BEF8-42CF-B701-F01716BD5C87}"/>
            </c:ext>
          </c:extLst>
        </c:ser>
        <c:dLbls>
          <c:showLegendKey val="0"/>
          <c:showVal val="0"/>
          <c:showCatName val="0"/>
          <c:showSerName val="0"/>
          <c:showPercent val="0"/>
          <c:showBubbleSize val="0"/>
        </c:dLbls>
        <c:gapWidth val="182"/>
        <c:overlap val="-50"/>
        <c:axId val="1945251279"/>
        <c:axId val="1792386623"/>
      </c:barChart>
      <c:catAx>
        <c:axId val="1945251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92386623"/>
        <c:crosses val="autoZero"/>
        <c:auto val="1"/>
        <c:lblAlgn val="ctr"/>
        <c:lblOffset val="100"/>
        <c:noMultiLvlLbl val="0"/>
      </c:catAx>
      <c:valAx>
        <c:axId val="1792386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525127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[ds.xlsx]Total Quantity per item!PivotTable2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_Quantity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Quantity per item'!$B$1</c:f>
              <c:strCache>
                <c:ptCount val="1"/>
                <c:pt idx="0">
                  <c:v>Total</c:v>
                </c:pt>
              </c:strCache>
            </c:strRef>
          </c:tx>
          <c:spPr>
            <a:solidFill>
              <a:schemeClr val="accent1"/>
            </a:solidFill>
            <a:ln>
              <a:noFill/>
            </a:ln>
            <a:effectLst/>
          </c:spPr>
          <c:invertIfNegative val="0"/>
          <c:cat>
            <c:strRef>
              <c:f>'Total Quantity per item'!$A$2:$A$7</c:f>
              <c:strCache>
                <c:ptCount val="5"/>
                <c:pt idx="0">
                  <c:v>Diary</c:v>
                </c:pt>
                <c:pt idx="1">
                  <c:v>Office Chair</c:v>
                </c:pt>
                <c:pt idx="2">
                  <c:v>Printer</c:v>
                </c:pt>
                <c:pt idx="3">
                  <c:v>Projector</c:v>
                </c:pt>
                <c:pt idx="4">
                  <c:v>White Board</c:v>
                </c:pt>
              </c:strCache>
            </c:strRef>
          </c:cat>
          <c:val>
            <c:numRef>
              <c:f>'Total Quantity per item'!$B$2:$B$7</c:f>
              <c:numCache>
                <c:formatCode>General</c:formatCode>
                <c:ptCount val="5"/>
                <c:pt idx="0">
                  <c:v>235</c:v>
                </c:pt>
                <c:pt idx="1">
                  <c:v>232</c:v>
                </c:pt>
                <c:pt idx="2">
                  <c:v>297</c:v>
                </c:pt>
                <c:pt idx="3">
                  <c:v>227</c:v>
                </c:pt>
                <c:pt idx="4">
                  <c:v>312</c:v>
                </c:pt>
              </c:numCache>
            </c:numRef>
          </c:val>
          <c:extLst>
            <c:ext xmlns:c16="http://schemas.microsoft.com/office/drawing/2014/chart" uri="{C3380CC4-5D6E-409C-BE32-E72D297353CC}">
              <c16:uniqueId val="{00000000-AAD7-4375-8037-DA868EF620F0}"/>
            </c:ext>
          </c:extLst>
        </c:ser>
        <c:dLbls>
          <c:showLegendKey val="0"/>
          <c:showVal val="0"/>
          <c:showCatName val="0"/>
          <c:showSerName val="0"/>
          <c:showPercent val="0"/>
          <c:showBubbleSize val="0"/>
        </c:dLbls>
        <c:gapWidth val="219"/>
        <c:overlap val="-27"/>
        <c:axId val="1779197199"/>
        <c:axId val="1911806367"/>
      </c:barChart>
      <c:catAx>
        <c:axId val="177919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806367"/>
        <c:crosses val="autoZero"/>
        <c:auto val="1"/>
        <c:lblAlgn val="ctr"/>
        <c:lblOffset val="100"/>
        <c:noMultiLvlLbl val="0"/>
      </c:catAx>
      <c:valAx>
        <c:axId val="191180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9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[ds.xlsx]Total commission per item!PivotTable3</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Total_Commission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lineChart>
        <c:grouping val="standard"/>
        <c:varyColors val="0"/>
        <c:ser>
          <c:idx val="0"/>
          <c:order val="0"/>
          <c:tx>
            <c:strRef>
              <c:f>'Total commission per item'!$B$1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'Total commission per item'!$A$2:$A$7</c:f>
              <c:strCache>
                <c:ptCount val="5"/>
                <c:pt idx="0">
                  <c:v>Diary</c:v>
                </c:pt>
                <c:pt idx="1">
                  <c:v>Office Chair</c:v>
                </c:pt>
                <c:pt idx="2">
                  <c:v>Printer</c:v>
                </c:pt>
                <c:pt idx="3">
                  <c:v>Projector</c:v>
                </c:pt>
                <c:pt idx="4">
                  <c:v>White Board</c:v>
                </c:pt>
              </c:strCache>
            </c:strRef>
          </c:cat>
          <c:val>
            <c:numRef>
              <c:f>'Total commission per item'!$B$2:$B$7</c:f>
              <c:numCache>
                <c:formatCode>General</c:formatCode>
                <c:ptCount val="5"/>
                <c:pt idx="0">
                  <c:v>2984.64</c:v>
                </c:pt>
                <c:pt idx="1">
                  <c:v>40689.300000000003</c:v>
                </c:pt>
                <c:pt idx="2">
                  <c:v>18574.400000000012</c:v>
                </c:pt>
                <c:pt idx="3">
                  <c:v>29434.5</c:v>
                </c:pt>
                <c:pt idx="4">
                  <c:v>8701.6000000000095</c:v>
                </c:pt>
              </c:numCache>
            </c:numRef>
          </c:val>
          <c:smooth val="0"/>
          <c:extLst>
            <c:ext xmlns:c16="http://schemas.microsoft.com/office/drawing/2014/chart" uri="{C3380CC4-5D6E-409C-BE32-E72D297353CC}">
              <c16:uniqueId val="{00000001-EAC8-48CD-8AF1-F79FF3E17850}"/>
            </c:ext>
          </c:extLst>
        </c:ser>
        <c:dLbls>
          <c:dLblPos val="t"/>
          <c:showLegendKey val="0"/>
          <c:showVal val="1"/>
          <c:showCatName val="0"/>
          <c:showSerName val="0"/>
          <c:showPercent val="0"/>
          <c:showBubbleSize val="0"/>
        </c:dLbls>
        <c:marker val="1"/>
        <c:smooth val="0"/>
        <c:axId val="1945263279"/>
        <c:axId val="1792395055"/>
      </c:lineChart>
      <c:catAx>
        <c:axId val="1945263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92395055"/>
        <c:crosses val="autoZero"/>
        <c:auto val="1"/>
        <c:lblAlgn val="ctr"/>
        <c:lblOffset val="100"/>
        <c:noMultiLvlLbl val="0"/>
      </c:catAx>
      <c:valAx>
        <c:axId val="1792395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5263279"/>
        <c:crosses val="autoZero"/>
        <c:crossBetween val="between"/>
      </c:valAx>
      <c:spPr>
        <a:noFill/>
        <a:ln>
          <a:noFill/>
        </a:ln>
        <a:effectLst/>
      </c:spPr>
    </c:plotArea>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[ds.xlsx]Total sales per person!PivotTable4</c:name>
    <c:fmtId val="14"/>
  </c:pivotSource>
  <c:chart>
    <c:autoTitleDeleted val="1"/>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per person'!$B$1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'Total sales per person'!$A$2:$A$7</c:f>
              <c:strCache>
                <c:ptCount val="5"/>
                <c:pt idx="0">
                  <c:v>Bob</c:v>
                </c:pt>
                <c:pt idx="1">
                  <c:v>John</c:v>
                </c:pt>
                <c:pt idx="2">
                  <c:v>Laura</c:v>
                </c:pt>
                <c:pt idx="3">
                  <c:v>Mark</c:v>
                </c:pt>
                <c:pt idx="4">
                  <c:v>Stacey</c:v>
                </c:pt>
              </c:strCache>
            </c:strRef>
          </c:cat>
          <c:val>
            <c:numRef>
              <c:f>'Total sales per person'!$B$2:$B$7</c:f>
              <c:numCache>
                <c:formatCode>General</c:formatCode>
                <c:ptCount val="5"/>
                <c:pt idx="0">
                  <c:v>306530</c:v>
                </c:pt>
                <c:pt idx="1">
                  <c:v>321510</c:v>
                </c:pt>
                <c:pt idx="2">
                  <c:v>307656</c:v>
                </c:pt>
                <c:pt idx="3">
                  <c:v>323208</c:v>
                </c:pt>
                <c:pt idx="4">
                  <c:v>330042</c:v>
                </c:pt>
              </c:numCache>
            </c:numRef>
          </c:val>
          <c:smooth val="0"/>
          <c:extLst>
            <c:ext xmlns:c16="http://schemas.microsoft.com/office/drawing/2014/chart" uri="{C3380CC4-5D6E-409C-BE32-E72D297353CC}">
              <c16:uniqueId val="{00000000-0272-4479-9D64-D6A3B8A9C95A}"/>
            </c:ext>
          </c:extLst>
        </c:ser>
        <c:dLbls>
          <c:showLegendKey val="0"/>
          <c:showVal val="0"/>
          <c:showCatName val="0"/>
          <c:showSerName val="0"/>
          <c:showPercent val="0"/>
          <c:showBubbleSize val="0"/>
        </c:dLbls>
        <c:marker val="1"/>
        <c:smooth val="0"/>
        <c:axId val="1945268079"/>
        <c:axId val="1759456879"/>
      </c:lineChart>
      <c:catAx>
        <c:axId val="1945268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9456879"/>
        <c:crosses val="autoZero"/>
        <c:auto val="1"/>
        <c:lblAlgn val="ctr"/>
        <c:lblOffset val="100"/>
        <c:noMultiLvlLbl val="0"/>
      </c:catAx>
      <c:valAx>
        <c:axId val="1759456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526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[ds.xlsx]Datewise sales!PivotTable5</c:name>
    <c:fmtId val="1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Total Sales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'Datewise sales'!$B$1</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'Datewise sales'!$A$2:$A$33</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'Datewise sales'!$B$2:$B$33</c:f>
              <c:numCache>
                <c:formatCode>General</c:formatCode>
                <c:ptCount val="31"/>
                <c:pt idx="0">
                  <c:v>49072</c:v>
                </c:pt>
                <c:pt idx="1">
                  <c:v>40738</c:v>
                </c:pt>
                <c:pt idx="2">
                  <c:v>34490</c:v>
                </c:pt>
                <c:pt idx="3">
                  <c:v>43812</c:v>
                </c:pt>
                <c:pt idx="4">
                  <c:v>63898</c:v>
                </c:pt>
                <c:pt idx="5">
                  <c:v>69418</c:v>
                </c:pt>
                <c:pt idx="6">
                  <c:v>76126</c:v>
                </c:pt>
                <c:pt idx="7">
                  <c:v>54980</c:v>
                </c:pt>
                <c:pt idx="8">
                  <c:v>38852</c:v>
                </c:pt>
                <c:pt idx="9">
                  <c:v>59360</c:v>
                </c:pt>
                <c:pt idx="10">
                  <c:v>45248</c:v>
                </c:pt>
                <c:pt idx="11">
                  <c:v>34652</c:v>
                </c:pt>
                <c:pt idx="12">
                  <c:v>44922</c:v>
                </c:pt>
                <c:pt idx="13">
                  <c:v>62620</c:v>
                </c:pt>
                <c:pt idx="14">
                  <c:v>40148</c:v>
                </c:pt>
                <c:pt idx="15">
                  <c:v>61950</c:v>
                </c:pt>
                <c:pt idx="16">
                  <c:v>37278</c:v>
                </c:pt>
                <c:pt idx="17">
                  <c:v>38752</c:v>
                </c:pt>
                <c:pt idx="18">
                  <c:v>64352</c:v>
                </c:pt>
                <c:pt idx="19">
                  <c:v>48100</c:v>
                </c:pt>
                <c:pt idx="20">
                  <c:v>55732</c:v>
                </c:pt>
                <c:pt idx="21">
                  <c:v>35948</c:v>
                </c:pt>
                <c:pt idx="22">
                  <c:v>50738</c:v>
                </c:pt>
                <c:pt idx="23">
                  <c:v>73018</c:v>
                </c:pt>
                <c:pt idx="24">
                  <c:v>66744</c:v>
                </c:pt>
                <c:pt idx="25">
                  <c:v>56284</c:v>
                </c:pt>
                <c:pt idx="26">
                  <c:v>74052</c:v>
                </c:pt>
                <c:pt idx="27">
                  <c:v>47276</c:v>
                </c:pt>
                <c:pt idx="28">
                  <c:v>52464</c:v>
                </c:pt>
                <c:pt idx="29">
                  <c:v>38450</c:v>
                </c:pt>
                <c:pt idx="30">
                  <c:v>29472</c:v>
                </c:pt>
              </c:numCache>
            </c:numRef>
          </c:val>
          <c:smooth val="0"/>
          <c:extLst>
            <c:ext xmlns:c16="http://schemas.microsoft.com/office/drawing/2014/chart" uri="{C3380CC4-5D6E-409C-BE32-E72D297353CC}">
              <c16:uniqueId val="{00000000-D6F5-4718-9170-D361A0E2622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945248879"/>
        <c:axId val="1829901055"/>
      </c:lineChart>
      <c:catAx>
        <c:axId val="194524887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29901055"/>
        <c:crosses val="autoZero"/>
        <c:auto val="1"/>
        <c:lblAlgn val="ctr"/>
        <c:lblOffset val="100"/>
        <c:noMultiLvlLbl val="0"/>
      </c:catAx>
      <c:valAx>
        <c:axId val="1829901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45248879"/>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[ds.xlsx]Total quantity per person!PivotTable7</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Total Quantity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quantity per person'!$B$1</c:f>
              <c:strCache>
                <c:ptCount val="1"/>
                <c:pt idx="0">
                  <c:v>Total</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cat>
            <c:strRef>
              <c:f>'Total quantity per person'!$A$2:$A$7</c:f>
              <c:strCache>
                <c:ptCount val="5"/>
                <c:pt idx="0">
                  <c:v>Bob</c:v>
                </c:pt>
                <c:pt idx="1">
                  <c:v>John</c:v>
                </c:pt>
                <c:pt idx="2">
                  <c:v>Laura</c:v>
                </c:pt>
                <c:pt idx="3">
                  <c:v>Mark</c:v>
                </c:pt>
                <c:pt idx="4">
                  <c:v>Stacey</c:v>
                </c:pt>
              </c:strCache>
            </c:strRef>
          </c:cat>
          <c:val>
            <c:numRef>
              <c:f>'Total quantity per person'!$B$2:$B$7</c:f>
              <c:numCache>
                <c:formatCode>General</c:formatCode>
                <c:ptCount val="5"/>
                <c:pt idx="0">
                  <c:v>257</c:v>
                </c:pt>
                <c:pt idx="1">
                  <c:v>278</c:v>
                </c:pt>
                <c:pt idx="2">
                  <c:v>257</c:v>
                </c:pt>
                <c:pt idx="3">
                  <c:v>241</c:v>
                </c:pt>
                <c:pt idx="4">
                  <c:v>270</c:v>
                </c:pt>
              </c:numCache>
            </c:numRef>
          </c:val>
          <c:smooth val="0"/>
          <c:extLst>
            <c:ext xmlns:c16="http://schemas.microsoft.com/office/drawing/2014/chart" uri="{C3380CC4-5D6E-409C-BE32-E72D297353CC}">
              <c16:uniqueId val="{00000000-F59F-4E49-BA97-804AA5AB9DA7}"/>
            </c:ext>
          </c:extLst>
        </c:ser>
        <c:dLbls>
          <c:showLegendKey val="0"/>
          <c:showVal val="0"/>
          <c:showCatName val="0"/>
          <c:showSerName val="0"/>
          <c:showPercent val="0"/>
          <c:showBubbleSize val="0"/>
        </c:dLbls>
        <c:marker val="1"/>
        <c:smooth val="0"/>
        <c:axId val="1945251279"/>
        <c:axId val="1792386623"/>
      </c:lineChart>
      <c:catAx>
        <c:axId val="1945251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92386623"/>
        <c:crosses val="autoZero"/>
        <c:auto val="1"/>
        <c:lblAlgn val="ctr"/>
        <c:lblOffset val="100"/>
        <c:noMultiLvlLbl val="0"/>
      </c:catAx>
      <c:valAx>
        <c:axId val="1792386623"/>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25127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[ds.xlsx]Average of Total sales!PivotTable1</c:name>
    <c:fmtId val="14"/>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pivotFmt>
      <c:pivotFmt>
        <c:idx val="12"/>
        <c:spPr>
          <a:solidFill>
            <a:schemeClr val="accent6"/>
          </a:solidFill>
          <a:ln>
            <a:noFill/>
          </a:ln>
          <a:effectLst/>
        </c:spPr>
      </c:pivotFmt>
      <c:pivotFmt>
        <c:idx val="13"/>
        <c:spPr>
          <a:solidFill>
            <a:schemeClr val="accent6"/>
          </a:solidFill>
          <a:ln>
            <a:noFill/>
          </a:ln>
          <a:effectLst/>
        </c:spPr>
      </c:pivotFmt>
      <c:pivotFmt>
        <c:idx val="14"/>
        <c:spPr>
          <a:solidFill>
            <a:schemeClr val="accent6"/>
          </a:solidFill>
          <a:ln>
            <a:noFill/>
          </a:ln>
          <a:effectLst/>
        </c:spPr>
      </c:pivotFmt>
    </c:pivotFmts>
    <c:plotArea>
      <c:layout/>
      <c:doughnutChart>
        <c:varyColors val="1"/>
        <c:ser>
          <c:idx val="0"/>
          <c:order val="0"/>
          <c:tx>
            <c:strRef>
              <c:f>'Average of Total sales'!$B$1</c:f>
              <c:strCache>
                <c:ptCount val="1"/>
                <c:pt idx="0">
                  <c:v>Total</c:v>
                </c:pt>
              </c:strCache>
            </c:strRef>
          </c:tx>
          <c:dPt>
            <c:idx val="0"/>
            <c:bubble3D val="0"/>
            <c:spPr>
              <a:solidFill>
                <a:schemeClr val="accent6"/>
              </a:solidFill>
              <a:ln>
                <a:noFill/>
              </a:ln>
              <a:effectLst/>
            </c:spPr>
            <c:extLst>
              <c:ext xmlns:c16="http://schemas.microsoft.com/office/drawing/2014/chart" uri="{C3380CC4-5D6E-409C-BE32-E72D297353CC}">
                <c16:uniqueId val="{00000001-33F1-4114-B00B-A8674CF2B5F7}"/>
              </c:ext>
            </c:extLst>
          </c:dPt>
          <c:dPt>
            <c:idx val="1"/>
            <c:bubble3D val="0"/>
            <c:spPr>
              <a:solidFill>
                <a:schemeClr val="accent5"/>
              </a:solidFill>
              <a:ln>
                <a:noFill/>
              </a:ln>
              <a:effectLst/>
            </c:spPr>
            <c:extLst>
              <c:ext xmlns:c16="http://schemas.microsoft.com/office/drawing/2014/chart" uri="{C3380CC4-5D6E-409C-BE32-E72D297353CC}">
                <c16:uniqueId val="{00000003-33F1-4114-B00B-A8674CF2B5F7}"/>
              </c:ext>
            </c:extLst>
          </c:dPt>
          <c:dPt>
            <c:idx val="2"/>
            <c:bubble3D val="0"/>
            <c:spPr>
              <a:solidFill>
                <a:schemeClr val="accent4"/>
              </a:solidFill>
              <a:ln>
                <a:noFill/>
              </a:ln>
              <a:effectLst/>
            </c:spPr>
            <c:extLst>
              <c:ext xmlns:c16="http://schemas.microsoft.com/office/drawing/2014/chart" uri="{C3380CC4-5D6E-409C-BE32-E72D297353CC}">
                <c16:uniqueId val="{00000005-33F1-4114-B00B-A8674CF2B5F7}"/>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33F1-4114-B00B-A8674CF2B5F7}"/>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of Total sales'!$A$2:$A$6</c:f>
              <c:strCache>
                <c:ptCount val="4"/>
                <c:pt idx="0">
                  <c:v>East</c:v>
                </c:pt>
                <c:pt idx="1">
                  <c:v>North</c:v>
                </c:pt>
                <c:pt idx="2">
                  <c:v>South</c:v>
                </c:pt>
                <c:pt idx="3">
                  <c:v>West</c:v>
                </c:pt>
              </c:strCache>
            </c:strRef>
          </c:cat>
          <c:val>
            <c:numRef>
              <c:f>'Average of Total sales'!$B$2:$B$6</c:f>
              <c:numCache>
                <c:formatCode>General</c:formatCode>
                <c:ptCount val="4"/>
                <c:pt idx="0">
                  <c:v>1200.4926686217009</c:v>
                </c:pt>
                <c:pt idx="1">
                  <c:v>1239.7016574585634</c:v>
                </c:pt>
                <c:pt idx="2">
                  <c:v>1215.6014492753623</c:v>
                </c:pt>
                <c:pt idx="3">
                  <c:v>1220.0617283950617</c:v>
                </c:pt>
              </c:numCache>
            </c:numRef>
          </c:val>
          <c:extLst>
            <c:ext xmlns:c16="http://schemas.microsoft.com/office/drawing/2014/chart" uri="{C3380CC4-5D6E-409C-BE32-E72D297353CC}">
              <c16:uniqueId val="{00000008-33F1-4114-B00B-A8674CF2B5F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[ds.xlsx]Total Quantity per item!PivotTable2</c:name>
    <c:fmtId val="13"/>
  </c:pivotSource>
  <c:chart>
    <c:title>
      <c:tx>
        <c:rich>
          <a:bodyPr rot="0" spcFirstLastPara="1" vertOverflow="ellipsis" vert="horz" wrap="square" anchor="ctr" anchorCtr="1"/>
          <a:lstStyle/>
          <a:p>
            <a:pPr>
              <a:defRPr sz="1400" b="0" i="0" u="none" strike="noStrike" kern="1200" spc="0" baseline="0">
                <a:solidFill>
                  <a:schemeClr val="bg1"/>
                </a:solidFill>
                <a:effectLst>
                  <a:glow>
                    <a:schemeClr val="accent6">
                      <a:lumMod val="60000"/>
                      <a:lumOff val="40000"/>
                    </a:schemeClr>
                  </a:glow>
                </a:effectLst>
                <a:latin typeface="+mn-lt"/>
                <a:ea typeface="+mn-ea"/>
                <a:cs typeface="+mn-cs"/>
              </a:defRPr>
            </a:pPr>
            <a:r>
              <a:rPr lang="en-IN"/>
              <a:t>Total_Quantity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effectLst>
                <a:glow>
                  <a:schemeClr val="accent6">
                    <a:lumMod val="60000"/>
                    <a:lumOff val="40000"/>
                  </a:schemeClr>
                </a:glow>
              </a:effectLst>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glow>
                      <a:schemeClr val="accent6">
                        <a:lumMod val="60000"/>
                        <a:lumOff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glow>
                      <a:schemeClr val="accent6">
                        <a:lumMod val="60000"/>
                        <a:lumOff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a:schemeClr val="accent6">
                        <a:lumMod val="60000"/>
                        <a:lumOff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Quantity per item'!$B$1</c:f>
              <c:strCache>
                <c:ptCount val="1"/>
                <c:pt idx="0">
                  <c:v>Total</c:v>
                </c:pt>
              </c:strCache>
            </c:strRef>
          </c:tx>
          <c:spPr>
            <a:solidFill>
              <a:schemeClr val="accent2"/>
            </a:solidFill>
            <a:ln>
              <a:noFill/>
            </a:ln>
            <a:effectLst/>
          </c:spPr>
          <c:invertIfNegative val="0"/>
          <c:cat>
            <c:strRef>
              <c:f>'Total Quantity per item'!$A$2:$A$7</c:f>
              <c:strCache>
                <c:ptCount val="5"/>
                <c:pt idx="0">
                  <c:v>Diary</c:v>
                </c:pt>
                <c:pt idx="1">
                  <c:v>Office Chair</c:v>
                </c:pt>
                <c:pt idx="2">
                  <c:v>Printer</c:v>
                </c:pt>
                <c:pt idx="3">
                  <c:v>Projector</c:v>
                </c:pt>
                <c:pt idx="4">
                  <c:v>White Board</c:v>
                </c:pt>
              </c:strCache>
            </c:strRef>
          </c:cat>
          <c:val>
            <c:numRef>
              <c:f>'Total Quantity per item'!$B$2:$B$7</c:f>
              <c:numCache>
                <c:formatCode>General</c:formatCode>
                <c:ptCount val="5"/>
                <c:pt idx="0">
                  <c:v>235</c:v>
                </c:pt>
                <c:pt idx="1">
                  <c:v>232</c:v>
                </c:pt>
                <c:pt idx="2">
                  <c:v>297</c:v>
                </c:pt>
                <c:pt idx="3">
                  <c:v>227</c:v>
                </c:pt>
                <c:pt idx="4">
                  <c:v>312</c:v>
                </c:pt>
              </c:numCache>
            </c:numRef>
          </c:val>
          <c:extLst>
            <c:ext xmlns:c16="http://schemas.microsoft.com/office/drawing/2014/chart" uri="{C3380CC4-5D6E-409C-BE32-E72D297353CC}">
              <c16:uniqueId val="{00000000-7D73-4C54-9D2C-FBA0F8641DE5}"/>
            </c:ext>
          </c:extLst>
        </c:ser>
        <c:dLbls>
          <c:showLegendKey val="0"/>
          <c:showVal val="0"/>
          <c:showCatName val="0"/>
          <c:showSerName val="0"/>
          <c:showPercent val="0"/>
          <c:showBubbleSize val="0"/>
        </c:dLbls>
        <c:gapWidth val="219"/>
        <c:overlap val="-27"/>
        <c:axId val="1779197199"/>
        <c:axId val="1911806367"/>
      </c:barChart>
      <c:catAx>
        <c:axId val="177919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effectLst>
                  <a:glow>
                    <a:schemeClr val="accent6">
                      <a:lumMod val="60000"/>
                      <a:lumOff val="40000"/>
                    </a:schemeClr>
                  </a:glow>
                </a:effectLst>
                <a:latin typeface="+mn-lt"/>
                <a:ea typeface="+mn-ea"/>
                <a:cs typeface="+mn-cs"/>
              </a:defRPr>
            </a:pPr>
            <a:endParaRPr lang="en-US"/>
          </a:p>
        </c:txPr>
        <c:crossAx val="1911806367"/>
        <c:crosses val="autoZero"/>
        <c:auto val="1"/>
        <c:lblAlgn val="ctr"/>
        <c:lblOffset val="100"/>
        <c:noMultiLvlLbl val="0"/>
      </c:catAx>
      <c:valAx>
        <c:axId val="1911806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glow>
                    <a:schemeClr val="accent6">
                      <a:lumMod val="60000"/>
                      <a:lumOff val="40000"/>
                    </a:schemeClr>
                  </a:glow>
                </a:effectLst>
                <a:latin typeface="+mn-lt"/>
                <a:ea typeface="+mn-ea"/>
                <a:cs typeface="+mn-cs"/>
              </a:defRPr>
            </a:pPr>
            <a:endParaRPr lang="en-US"/>
          </a:p>
        </c:txPr>
        <c:crossAx val="177919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effectLst>
            <a:glow>
              <a:schemeClr val="accent6">
                <a:lumMod val="60000"/>
                <a:lumOff val="40000"/>
              </a:schemeClr>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[ds.xlsx]Total commission per item!PivotTable3</c:name>
    <c:fmtId val="19"/>
  </c:pivotSource>
  <c:chart>
    <c:title>
      <c:tx>
        <c:rich>
          <a:bodyPr rot="0" spcFirstLastPara="1" vertOverflow="ellipsis" vert="horz" wrap="square" anchor="ctr" anchorCtr="1"/>
          <a:lstStyle/>
          <a:p>
            <a:pPr>
              <a:defRPr sz="1400" b="1" i="0" u="none" strike="noStrike" kern="1200" cap="none" baseline="0">
                <a:solidFill>
                  <a:schemeClr val="bg1"/>
                </a:solidFill>
                <a:effectLst>
                  <a:glow>
                    <a:srgbClr val="FF0066">
                      <a:alpha val="78000"/>
                    </a:srgbClr>
                  </a:glow>
                </a:effectLst>
                <a:latin typeface="+mn-lt"/>
                <a:ea typeface="+mn-ea"/>
                <a:cs typeface="+mn-cs"/>
              </a:defRPr>
            </a:pPr>
            <a:r>
              <a:rPr lang="en-IN"/>
              <a:t>Total_Commission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effectLst>
                <a:glow>
                  <a:srgbClr val="FF0066">
                    <a:alpha val="78000"/>
                  </a:srgbClr>
                </a:glo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a:srgbClr val="FF0066">
                        <a:alpha val="78000"/>
                      </a:srgbClr>
                    </a:glow>
                  </a:effectLst>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effectLst>
                    <a:glow>
                      <a:srgbClr val="FF0066">
                        <a:alpha val="78000"/>
                      </a:srgbClr>
                    </a:glow>
                  </a:effectLst>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a:srgbClr val="FF0066">
                        <a:alpha val="78000"/>
                      </a:srgbClr>
                    </a:glow>
                  </a:effectLst>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lineChart>
        <c:grouping val="standard"/>
        <c:varyColors val="0"/>
        <c:ser>
          <c:idx val="0"/>
          <c:order val="0"/>
          <c:tx>
            <c:strRef>
              <c:f>'Total commission per item'!$B$1</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a:srgbClr val="FF0066">
                          <a:alpha val="78000"/>
                        </a:srgbClr>
                      </a:glow>
                    </a:effectLst>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'Total commission per item'!$A$2:$A$7</c:f>
              <c:strCache>
                <c:ptCount val="5"/>
                <c:pt idx="0">
                  <c:v>Diary</c:v>
                </c:pt>
                <c:pt idx="1">
                  <c:v>Office Chair</c:v>
                </c:pt>
                <c:pt idx="2">
                  <c:v>Printer</c:v>
                </c:pt>
                <c:pt idx="3">
                  <c:v>Projector</c:v>
                </c:pt>
                <c:pt idx="4">
                  <c:v>White Board</c:v>
                </c:pt>
              </c:strCache>
            </c:strRef>
          </c:cat>
          <c:val>
            <c:numRef>
              <c:f>'Total commission per item'!$B$2:$B$7</c:f>
              <c:numCache>
                <c:formatCode>General</c:formatCode>
                <c:ptCount val="5"/>
                <c:pt idx="0">
                  <c:v>2984.64</c:v>
                </c:pt>
                <c:pt idx="1">
                  <c:v>40689.300000000003</c:v>
                </c:pt>
                <c:pt idx="2">
                  <c:v>18574.400000000012</c:v>
                </c:pt>
                <c:pt idx="3">
                  <c:v>29434.5</c:v>
                </c:pt>
                <c:pt idx="4">
                  <c:v>8701.6000000000095</c:v>
                </c:pt>
              </c:numCache>
            </c:numRef>
          </c:val>
          <c:smooth val="0"/>
          <c:extLst>
            <c:ext xmlns:c16="http://schemas.microsoft.com/office/drawing/2014/chart" uri="{C3380CC4-5D6E-409C-BE32-E72D297353CC}">
              <c16:uniqueId val="{00000000-E835-4CC1-BF2C-562A6B327E14}"/>
            </c:ext>
          </c:extLst>
        </c:ser>
        <c:dLbls>
          <c:dLblPos val="t"/>
          <c:showLegendKey val="0"/>
          <c:showVal val="1"/>
          <c:showCatName val="0"/>
          <c:showSerName val="0"/>
          <c:showPercent val="0"/>
          <c:showBubbleSize val="0"/>
        </c:dLbls>
        <c:marker val="1"/>
        <c:smooth val="0"/>
        <c:axId val="1945263279"/>
        <c:axId val="1792395055"/>
      </c:lineChart>
      <c:catAx>
        <c:axId val="1945263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glow>
                    <a:srgbClr val="FF0066">
                      <a:alpha val="78000"/>
                    </a:srgbClr>
                  </a:glow>
                </a:effectLst>
                <a:latin typeface="+mn-lt"/>
                <a:ea typeface="+mn-ea"/>
                <a:cs typeface="+mn-cs"/>
              </a:defRPr>
            </a:pPr>
            <a:endParaRPr lang="en-US"/>
          </a:p>
        </c:txPr>
        <c:crossAx val="1792395055"/>
        <c:crosses val="autoZero"/>
        <c:auto val="1"/>
        <c:lblAlgn val="ctr"/>
        <c:lblOffset val="100"/>
        <c:noMultiLvlLbl val="0"/>
      </c:catAx>
      <c:valAx>
        <c:axId val="1792395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glow>
                    <a:srgbClr val="FF0066">
                      <a:alpha val="78000"/>
                    </a:srgbClr>
                  </a:glow>
                </a:effectLst>
                <a:latin typeface="+mn-lt"/>
                <a:ea typeface="+mn-ea"/>
                <a:cs typeface="+mn-cs"/>
              </a:defRPr>
            </a:pPr>
            <a:endParaRPr lang="en-US"/>
          </a:p>
        </c:txPr>
        <c:crossAx val="194526327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solidFill>
            <a:schemeClr val="bg1"/>
          </a:solidFill>
          <a:effectLst>
            <a:glow>
              <a:srgbClr val="FF0066">
                <a:alpha val="78000"/>
              </a:srgbClr>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4">
  <a:schemeClr val="accent4"/>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hyperlink" Target="#'Average of Total sales'!A1"/><Relationship Id="rId18" Type="http://schemas.openxmlformats.org/officeDocument/2006/relationships/hyperlink" Target="#'Total Quantity per item'!A1"/><Relationship Id="rId3" Type="http://schemas.openxmlformats.org/officeDocument/2006/relationships/chart" Target="../charts/chart9.xml"/><Relationship Id="rId7" Type="http://schemas.openxmlformats.org/officeDocument/2006/relationships/hyperlink" Target="#Data!A1"/><Relationship Id="rId12" Type="http://schemas.openxmlformats.org/officeDocument/2006/relationships/image" Target="../media/image4.svg"/><Relationship Id="rId17" Type="http://schemas.openxmlformats.org/officeDocument/2006/relationships/hyperlink" Target="#'Total quantity per person'!A1"/><Relationship Id="rId2" Type="http://schemas.openxmlformats.org/officeDocument/2006/relationships/chart" Target="../charts/chart8.xml"/><Relationship Id="rId16" Type="http://schemas.openxmlformats.org/officeDocument/2006/relationships/hyperlink" Target="#'Datewise sales'!A1"/><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image" Target="../media/image3.png"/><Relationship Id="rId5" Type="http://schemas.openxmlformats.org/officeDocument/2006/relationships/chart" Target="../charts/chart11.xml"/><Relationship Id="rId15" Type="http://schemas.openxmlformats.org/officeDocument/2006/relationships/hyperlink" Target="#'Total sales per person'!A1"/><Relationship Id="rId10" Type="http://schemas.openxmlformats.org/officeDocument/2006/relationships/hyperlink" Target="#dashboard!A1"/><Relationship Id="rId4" Type="http://schemas.openxmlformats.org/officeDocument/2006/relationships/chart" Target="../charts/chart10.xml"/><Relationship Id="rId9" Type="http://schemas.openxmlformats.org/officeDocument/2006/relationships/image" Target="../media/image2.svg"/><Relationship Id="rId14" Type="http://schemas.openxmlformats.org/officeDocument/2006/relationships/hyperlink" Target="#'Total commission per item'!A1"/></Relationships>
</file>

<file path=xl/drawings/drawing1.xml><?xml version="1.0" encoding="utf-8"?>
<xdr:wsDr xmlns:xdr="http://schemas.openxmlformats.org/drawingml/2006/spreadsheetDrawing" xmlns:a="http://schemas.openxmlformats.org/drawingml/2006/main">
  <xdr:twoCellAnchor>
    <xdr:from>
      <xdr:col>2</xdr:col>
      <xdr:colOff>167640</xdr:colOff>
      <xdr:row>0</xdr:row>
      <xdr:rowOff>102870</xdr:rowOff>
    </xdr:from>
    <xdr:to>
      <xdr:col>9</xdr:col>
      <xdr:colOff>472440</xdr:colOff>
      <xdr:row>15</xdr:row>
      <xdr:rowOff>102870</xdr:rowOff>
    </xdr:to>
    <xdr:graphicFrame macro="">
      <xdr:nvGraphicFramePr>
        <xdr:cNvPr id="2" name="Chart 1">
          <a:extLst>
            <a:ext uri="{FF2B5EF4-FFF2-40B4-BE49-F238E27FC236}">
              <a16:creationId xmlns:a16="http://schemas.microsoft.com/office/drawing/2014/main" id="{773A31EC-508A-CEE9-4E43-88E7E57A7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342900</xdr:colOff>
      <xdr:row>1</xdr:row>
      <xdr:rowOff>60961</xdr:rowOff>
    </xdr:from>
    <xdr:to>
      <xdr:col>13</xdr:col>
      <xdr:colOff>342900</xdr:colOff>
      <xdr:row>9</xdr:row>
      <xdr:rowOff>22861</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D836E444-9A25-7AC8-5DD0-BCF82E4C61D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452360" y="243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449580</xdr:colOff>
      <xdr:row>0</xdr:row>
      <xdr:rowOff>118110</xdr:rowOff>
    </xdr:from>
    <xdr:to>
      <xdr:col>10</xdr:col>
      <xdr:colOff>144780</xdr:colOff>
      <xdr:row>15</xdr:row>
      <xdr:rowOff>118110</xdr:rowOff>
    </xdr:to>
    <xdr:graphicFrame macro="">
      <xdr:nvGraphicFramePr>
        <xdr:cNvPr id="2" name="Chart 1">
          <a:extLst>
            <a:ext uri="{FF2B5EF4-FFF2-40B4-BE49-F238E27FC236}">
              <a16:creationId xmlns:a16="http://schemas.microsoft.com/office/drawing/2014/main" id="{EE653A74-AD9A-4B49-B95A-32EF48B24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495300</xdr:colOff>
      <xdr:row>0</xdr:row>
      <xdr:rowOff>179070</xdr:rowOff>
    </xdr:from>
    <xdr:to>
      <xdr:col>10</xdr:col>
      <xdr:colOff>190500</xdr:colOff>
      <xdr:row>15</xdr:row>
      <xdr:rowOff>179070</xdr:rowOff>
    </xdr:to>
    <xdr:graphicFrame macro="">
      <xdr:nvGraphicFramePr>
        <xdr:cNvPr id="2" name="Chart 1">
          <a:extLst>
            <a:ext uri="{FF2B5EF4-FFF2-40B4-BE49-F238E27FC236}">
              <a16:creationId xmlns:a16="http://schemas.microsoft.com/office/drawing/2014/main" id="{39A7E9AC-EA5A-DCF4-8D49-3A439DDA4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358140</xdr:colOff>
      <xdr:row>0</xdr:row>
      <xdr:rowOff>0</xdr:rowOff>
    </xdr:from>
    <xdr:to>
      <xdr:col>10</xdr:col>
      <xdr:colOff>53340</xdr:colOff>
      <xdr:row>15</xdr:row>
      <xdr:rowOff>0</xdr:rowOff>
    </xdr:to>
    <xdr:graphicFrame macro="">
      <xdr:nvGraphicFramePr>
        <xdr:cNvPr id="2" name="Chart 1">
          <a:extLst>
            <a:ext uri="{FF2B5EF4-FFF2-40B4-BE49-F238E27FC236}">
              <a16:creationId xmlns:a16="http://schemas.microsoft.com/office/drawing/2014/main" id="{C723BCAD-F761-2B1B-A71D-A819322A2D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274320</xdr:colOff>
      <xdr:row>0</xdr:row>
      <xdr:rowOff>26670</xdr:rowOff>
    </xdr:from>
    <xdr:to>
      <xdr:col>10</xdr:col>
      <xdr:colOff>434340</xdr:colOff>
      <xdr:row>15</xdr:row>
      <xdr:rowOff>26670</xdr:rowOff>
    </xdr:to>
    <xdr:graphicFrame macro="">
      <xdr:nvGraphicFramePr>
        <xdr:cNvPr id="2" name="Chart 1">
          <a:extLst>
            <a:ext uri="{FF2B5EF4-FFF2-40B4-BE49-F238E27FC236}">
              <a16:creationId xmlns:a16="http://schemas.microsoft.com/office/drawing/2014/main" id="{9E53E6FD-27DE-7291-4AB5-C9988838D0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388620</xdr:colOff>
      <xdr:row>0</xdr:row>
      <xdr:rowOff>114300</xdr:rowOff>
    </xdr:from>
    <xdr:to>
      <xdr:col>9</xdr:col>
      <xdr:colOff>167640</xdr:colOff>
      <xdr:row>14</xdr:row>
      <xdr:rowOff>76200</xdr:rowOff>
    </xdr:to>
    <xdr:graphicFrame macro="">
      <xdr:nvGraphicFramePr>
        <xdr:cNvPr id="2" name="Chart 1">
          <a:extLst>
            <a:ext uri="{FF2B5EF4-FFF2-40B4-BE49-F238E27FC236}">
              <a16:creationId xmlns:a16="http://schemas.microsoft.com/office/drawing/2014/main" id="{2D7E9831-016D-C039-AAF5-2234C04C6B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129540</xdr:colOff>
      <xdr:row>0</xdr:row>
      <xdr:rowOff>38100</xdr:rowOff>
    </xdr:from>
    <xdr:to>
      <xdr:col>25</xdr:col>
      <xdr:colOff>137160</xdr:colOff>
      <xdr:row>2</xdr:row>
      <xdr:rowOff>91440</xdr:rowOff>
    </xdr:to>
    <xdr:sp macro="" textlink="">
      <xdr:nvSpPr>
        <xdr:cNvPr id="2" name="TextBox 1">
          <a:extLst>
            <a:ext uri="{FF2B5EF4-FFF2-40B4-BE49-F238E27FC236}">
              <a16:creationId xmlns:a16="http://schemas.microsoft.com/office/drawing/2014/main" id="{218353FA-C1A4-4502-33BB-01D9AE313B7A}"/>
            </a:ext>
          </a:extLst>
        </xdr:cNvPr>
        <xdr:cNvSpPr txBox="1"/>
      </xdr:nvSpPr>
      <xdr:spPr>
        <a:xfrm>
          <a:off x="1958340" y="38100"/>
          <a:ext cx="13418820" cy="419100"/>
        </a:xfrm>
        <a:prstGeom prst="rect">
          <a:avLst/>
        </a:prstGeom>
        <a:solidFill>
          <a:srgbClr val="FF7C8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8" algn="l"/>
          <a:r>
            <a:rPr lang="en-IN" sz="2400">
              <a:solidFill>
                <a:sysClr val="windowText" lastClr="000000"/>
              </a:solidFill>
            </a:rPr>
            <a:t>                   SALES ANALYSIS</a:t>
          </a:r>
        </a:p>
      </xdr:txBody>
    </xdr:sp>
    <xdr:clientData/>
  </xdr:twoCellAnchor>
  <xdr:twoCellAnchor>
    <xdr:from>
      <xdr:col>0</xdr:col>
      <xdr:colOff>30480</xdr:colOff>
      <xdr:row>0</xdr:row>
      <xdr:rowOff>0</xdr:rowOff>
    </xdr:from>
    <xdr:to>
      <xdr:col>3</xdr:col>
      <xdr:colOff>121920</xdr:colOff>
      <xdr:row>28</xdr:row>
      <xdr:rowOff>137160</xdr:rowOff>
    </xdr:to>
    <xdr:sp macro="" textlink="">
      <xdr:nvSpPr>
        <xdr:cNvPr id="3" name="Rectangle 2">
          <a:extLst>
            <a:ext uri="{FF2B5EF4-FFF2-40B4-BE49-F238E27FC236}">
              <a16:creationId xmlns:a16="http://schemas.microsoft.com/office/drawing/2014/main" id="{18BA98C3-C66C-3A0E-069C-C5DD5490F4C0}"/>
            </a:ext>
          </a:extLst>
        </xdr:cNvPr>
        <xdr:cNvSpPr/>
      </xdr:nvSpPr>
      <xdr:spPr>
        <a:xfrm>
          <a:off x="30480" y="0"/>
          <a:ext cx="1920240" cy="5257800"/>
        </a:xfrm>
        <a:prstGeom prst="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114300</xdr:colOff>
      <xdr:row>6</xdr:row>
      <xdr:rowOff>152400</xdr:rowOff>
    </xdr:from>
    <xdr:to>
      <xdr:col>22</xdr:col>
      <xdr:colOff>396240</xdr:colOff>
      <xdr:row>15</xdr:row>
      <xdr:rowOff>83820</xdr:rowOff>
    </xdr:to>
    <xdr:graphicFrame macro="">
      <xdr:nvGraphicFramePr>
        <xdr:cNvPr id="4" name="Chart 3">
          <a:extLst>
            <a:ext uri="{FF2B5EF4-FFF2-40B4-BE49-F238E27FC236}">
              <a16:creationId xmlns:a16="http://schemas.microsoft.com/office/drawing/2014/main" id="{8999116F-3806-4EF6-A7E1-52C6DE54C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175260</xdr:colOff>
      <xdr:row>2</xdr:row>
      <xdr:rowOff>137160</xdr:rowOff>
    </xdr:from>
    <xdr:to>
      <xdr:col>9</xdr:col>
      <xdr:colOff>350520</xdr:colOff>
      <xdr:row>14</xdr:row>
      <xdr:rowOff>152400</xdr:rowOff>
    </xdr:to>
    <xdr:graphicFrame macro="">
      <xdr:nvGraphicFramePr>
        <xdr:cNvPr id="5" name="Chart 4">
          <a:extLst>
            <a:ext uri="{FF2B5EF4-FFF2-40B4-BE49-F238E27FC236}">
              <a16:creationId xmlns:a16="http://schemas.microsoft.com/office/drawing/2014/main" id="{52F4E506-7784-4408-A737-EF7D5DDC5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464820</xdr:colOff>
      <xdr:row>2</xdr:row>
      <xdr:rowOff>144780</xdr:rowOff>
    </xdr:from>
    <xdr:to>
      <xdr:col>16</xdr:col>
      <xdr:colOff>426720</xdr:colOff>
      <xdr:row>14</xdr:row>
      <xdr:rowOff>144780</xdr:rowOff>
    </xdr:to>
    <xdr:graphicFrame macro="">
      <xdr:nvGraphicFramePr>
        <xdr:cNvPr id="6" name="Chart 5">
          <a:extLst>
            <a:ext uri="{FF2B5EF4-FFF2-40B4-BE49-F238E27FC236}">
              <a16:creationId xmlns:a16="http://schemas.microsoft.com/office/drawing/2014/main" id="{B926E4DF-5F1D-47FB-BC1D-2E47CEFDA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114300</xdr:colOff>
      <xdr:row>15</xdr:row>
      <xdr:rowOff>7620</xdr:rowOff>
    </xdr:from>
    <xdr:to>
      <xdr:col>9</xdr:col>
      <xdr:colOff>327660</xdr:colOff>
      <xdr:row>26</xdr:row>
      <xdr:rowOff>160020</xdr:rowOff>
    </xdr:to>
    <xdr:graphicFrame macro="">
      <xdr:nvGraphicFramePr>
        <xdr:cNvPr id="7" name="Chart 6">
          <a:extLst>
            <a:ext uri="{FF2B5EF4-FFF2-40B4-BE49-F238E27FC236}">
              <a16:creationId xmlns:a16="http://schemas.microsoft.com/office/drawing/2014/main" id="{5A9BBE24-99DE-45F1-A075-B3CB6CFBB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358140</xdr:colOff>
      <xdr:row>15</xdr:row>
      <xdr:rowOff>15240</xdr:rowOff>
    </xdr:from>
    <xdr:to>
      <xdr:col>17</xdr:col>
      <xdr:colOff>45720</xdr:colOff>
      <xdr:row>27</xdr:row>
      <xdr:rowOff>53340</xdr:rowOff>
    </xdr:to>
    <xdr:graphicFrame macro="">
      <xdr:nvGraphicFramePr>
        <xdr:cNvPr id="8" name="Chart 7">
          <a:extLst>
            <a:ext uri="{FF2B5EF4-FFF2-40B4-BE49-F238E27FC236}">
              <a16:creationId xmlns:a16="http://schemas.microsoft.com/office/drawing/2014/main" id="{ECA3A253-D196-4EC7-9212-2B8F9A1BC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53340</xdr:colOff>
      <xdr:row>16</xdr:row>
      <xdr:rowOff>7620</xdr:rowOff>
    </xdr:from>
    <xdr:to>
      <xdr:col>22</xdr:col>
      <xdr:colOff>601980</xdr:colOff>
      <xdr:row>27</xdr:row>
      <xdr:rowOff>0</xdr:rowOff>
    </xdr:to>
    <xdr:graphicFrame macro="">
      <xdr:nvGraphicFramePr>
        <xdr:cNvPr id="9" name="Chart 8">
          <a:extLst>
            <a:ext uri="{FF2B5EF4-FFF2-40B4-BE49-F238E27FC236}">
              <a16:creationId xmlns:a16="http://schemas.microsoft.com/office/drawing/2014/main" id="{9F9154C9-37AF-4335-B445-72B5E2780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121920</xdr:colOff>
      <xdr:row>19</xdr:row>
      <xdr:rowOff>7620</xdr:rowOff>
    </xdr:from>
    <xdr:to>
      <xdr:col>3</xdr:col>
      <xdr:colOff>68580</xdr:colOff>
      <xdr:row>26</xdr:row>
      <xdr:rowOff>167640</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49A9DC1D-4ABD-49F1-89D1-3B45AD2E0B4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1920" y="3482340"/>
              <a:ext cx="1775460" cy="1440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15240</xdr:colOff>
      <xdr:row>3</xdr:row>
      <xdr:rowOff>30480</xdr:rowOff>
    </xdr:from>
    <xdr:to>
      <xdr:col>20</xdr:col>
      <xdr:colOff>251460</xdr:colOff>
      <xdr:row>5</xdr:row>
      <xdr:rowOff>152400</xdr:rowOff>
    </xdr:to>
    <xdr:sp macro="" textlink="">
      <xdr:nvSpPr>
        <xdr:cNvPr id="12" name="TextBox 11">
          <a:extLst>
            <a:ext uri="{FF2B5EF4-FFF2-40B4-BE49-F238E27FC236}">
              <a16:creationId xmlns:a16="http://schemas.microsoft.com/office/drawing/2014/main" id="{F242E7B2-2424-045E-594B-BC431CE60A2F}"/>
            </a:ext>
          </a:extLst>
        </xdr:cNvPr>
        <xdr:cNvSpPr txBox="1"/>
      </xdr:nvSpPr>
      <xdr:spPr>
        <a:xfrm>
          <a:off x="10988040" y="579120"/>
          <a:ext cx="1455420" cy="487680"/>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u="none" strike="noStrike">
              <a:solidFill>
                <a:schemeClr val="bg1"/>
              </a:solidFill>
              <a:effectLst/>
              <a:latin typeface="+mn-lt"/>
              <a:ea typeface="+mn-ea"/>
              <a:cs typeface="+mn-cs"/>
            </a:rPr>
            <a:t>Total_Quantity</a:t>
          </a:r>
          <a:r>
            <a:rPr lang="en-IN" sz="1200" b="1">
              <a:solidFill>
                <a:schemeClr val="bg1"/>
              </a:solidFill>
            </a:rPr>
            <a:t>     </a:t>
          </a:r>
        </a:p>
        <a:p>
          <a:r>
            <a:rPr lang="en-IN" sz="1200" b="1" i="0" u="none" strike="noStrike">
              <a:solidFill>
                <a:schemeClr val="bg1"/>
              </a:solidFill>
              <a:effectLst/>
              <a:latin typeface="+mn-lt"/>
              <a:ea typeface="+mn-ea"/>
              <a:cs typeface="+mn-cs"/>
            </a:rPr>
            <a:t>16659</a:t>
          </a:r>
          <a:r>
            <a:rPr lang="en-IN" sz="1200" b="1">
              <a:solidFill>
                <a:schemeClr val="bg1"/>
              </a:solidFill>
            </a:rPr>
            <a:t> </a:t>
          </a:r>
        </a:p>
      </xdr:txBody>
    </xdr:sp>
    <xdr:clientData/>
  </xdr:twoCellAnchor>
  <xdr:twoCellAnchor>
    <xdr:from>
      <xdr:col>20</xdr:col>
      <xdr:colOff>381000</xdr:colOff>
      <xdr:row>3</xdr:row>
      <xdr:rowOff>22860</xdr:rowOff>
    </xdr:from>
    <xdr:to>
      <xdr:col>22</xdr:col>
      <xdr:colOff>556260</xdr:colOff>
      <xdr:row>5</xdr:row>
      <xdr:rowOff>152400</xdr:rowOff>
    </xdr:to>
    <xdr:sp macro="" textlink="">
      <xdr:nvSpPr>
        <xdr:cNvPr id="13" name="TextBox 12">
          <a:extLst>
            <a:ext uri="{FF2B5EF4-FFF2-40B4-BE49-F238E27FC236}">
              <a16:creationId xmlns:a16="http://schemas.microsoft.com/office/drawing/2014/main" id="{0B00EAE8-FA1E-1B30-853D-998183884EC6}"/>
            </a:ext>
          </a:extLst>
        </xdr:cNvPr>
        <xdr:cNvSpPr txBox="1"/>
      </xdr:nvSpPr>
      <xdr:spPr>
        <a:xfrm>
          <a:off x="12573000" y="571500"/>
          <a:ext cx="1394460" cy="495300"/>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u="none" strike="noStrike">
              <a:solidFill>
                <a:schemeClr val="bg1"/>
              </a:solidFill>
              <a:effectLst/>
              <a:latin typeface="+mn-lt"/>
              <a:ea typeface="+mn-ea"/>
              <a:cs typeface="+mn-cs"/>
            </a:rPr>
            <a:t>Total Sales</a:t>
          </a:r>
          <a:r>
            <a:rPr lang="en-IN" sz="1200" b="1">
              <a:solidFill>
                <a:schemeClr val="bg1"/>
              </a:solidFill>
            </a:rPr>
            <a:t> </a:t>
          </a:r>
        </a:p>
        <a:p>
          <a:r>
            <a:rPr lang="en-IN" sz="1200" b="1" i="0" u="none" strike="noStrike">
              <a:solidFill>
                <a:schemeClr val="bg1"/>
              </a:solidFill>
              <a:effectLst/>
              <a:latin typeface="+mn-lt"/>
              <a:ea typeface="+mn-ea"/>
              <a:cs typeface="+mn-cs"/>
            </a:rPr>
            <a:t>1588946</a:t>
          </a:r>
          <a:r>
            <a:rPr lang="en-IN" sz="1200" b="1">
              <a:solidFill>
                <a:schemeClr val="bg1"/>
              </a:solidFill>
            </a:rPr>
            <a:t> </a:t>
          </a:r>
        </a:p>
      </xdr:txBody>
    </xdr:sp>
    <xdr:clientData/>
  </xdr:twoCellAnchor>
  <xdr:twoCellAnchor editAs="oneCell">
    <xdr:from>
      <xdr:col>0</xdr:col>
      <xdr:colOff>548640</xdr:colOff>
      <xdr:row>0</xdr:row>
      <xdr:rowOff>68580</xdr:rowOff>
    </xdr:from>
    <xdr:to>
      <xdr:col>1</xdr:col>
      <xdr:colOff>533400</xdr:colOff>
      <xdr:row>3</xdr:row>
      <xdr:rowOff>114300</xdr:rowOff>
    </xdr:to>
    <xdr:pic>
      <xdr:nvPicPr>
        <xdr:cNvPr id="19" name="Graphic 18" descr="Database with solid fill">
          <a:hlinkClick xmlns:r="http://schemas.openxmlformats.org/officeDocument/2006/relationships" r:id="rId7"/>
          <a:extLst>
            <a:ext uri="{FF2B5EF4-FFF2-40B4-BE49-F238E27FC236}">
              <a16:creationId xmlns:a16="http://schemas.microsoft.com/office/drawing/2014/main" id="{B9F04C89-AD0B-78A7-BFB2-46ED40ABDD7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48640" y="68580"/>
          <a:ext cx="594360" cy="594360"/>
        </a:xfrm>
        <a:prstGeom prst="rect">
          <a:avLst/>
        </a:prstGeom>
      </xdr:spPr>
    </xdr:pic>
    <xdr:clientData/>
  </xdr:twoCellAnchor>
  <xdr:twoCellAnchor editAs="oneCell">
    <xdr:from>
      <xdr:col>0</xdr:col>
      <xdr:colOff>480060</xdr:colOff>
      <xdr:row>4</xdr:row>
      <xdr:rowOff>0</xdr:rowOff>
    </xdr:from>
    <xdr:to>
      <xdr:col>2</xdr:col>
      <xdr:colOff>68580</xdr:colOff>
      <xdr:row>7</xdr:row>
      <xdr:rowOff>160020</xdr:rowOff>
    </xdr:to>
    <xdr:pic>
      <xdr:nvPicPr>
        <xdr:cNvPr id="21" name="Graphic 20" descr="Presentation with pie chart with solid fill">
          <a:hlinkClick xmlns:r="http://schemas.openxmlformats.org/officeDocument/2006/relationships" r:id="rId10"/>
          <a:extLst>
            <a:ext uri="{FF2B5EF4-FFF2-40B4-BE49-F238E27FC236}">
              <a16:creationId xmlns:a16="http://schemas.microsoft.com/office/drawing/2014/main" id="{880AF98D-B718-D3F9-8EA4-CC5DCEE46E8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80060" y="731520"/>
          <a:ext cx="807720" cy="708660"/>
        </a:xfrm>
        <a:prstGeom prst="rect">
          <a:avLst/>
        </a:prstGeom>
      </xdr:spPr>
    </xdr:pic>
    <xdr:clientData/>
  </xdr:twoCellAnchor>
  <xdr:twoCellAnchor>
    <xdr:from>
      <xdr:col>0</xdr:col>
      <xdr:colOff>137160</xdr:colOff>
      <xdr:row>8</xdr:row>
      <xdr:rowOff>121920</xdr:rowOff>
    </xdr:from>
    <xdr:to>
      <xdr:col>3</xdr:col>
      <xdr:colOff>15240</xdr:colOff>
      <xdr:row>10</xdr:row>
      <xdr:rowOff>15240</xdr:rowOff>
    </xdr:to>
    <xdr:sp macro="" textlink="">
      <xdr:nvSpPr>
        <xdr:cNvPr id="23" name="TextBox 22">
          <a:hlinkClick xmlns:r="http://schemas.openxmlformats.org/officeDocument/2006/relationships" r:id="rId13"/>
          <a:extLst>
            <a:ext uri="{FF2B5EF4-FFF2-40B4-BE49-F238E27FC236}">
              <a16:creationId xmlns:a16="http://schemas.microsoft.com/office/drawing/2014/main" id="{D131B4CB-CF39-1F12-6B22-3E94ACA7D513}"/>
            </a:ext>
          </a:extLst>
        </xdr:cNvPr>
        <xdr:cNvSpPr txBox="1"/>
      </xdr:nvSpPr>
      <xdr:spPr>
        <a:xfrm>
          <a:off x="137160" y="1584960"/>
          <a:ext cx="1706880" cy="259080"/>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FF00"/>
              </a:solidFill>
            </a:rPr>
            <a:t>Average of Total sales</a:t>
          </a:r>
        </a:p>
      </xdr:txBody>
    </xdr:sp>
    <xdr:clientData/>
  </xdr:twoCellAnchor>
  <xdr:twoCellAnchor>
    <xdr:from>
      <xdr:col>0</xdr:col>
      <xdr:colOff>137160</xdr:colOff>
      <xdr:row>11</xdr:row>
      <xdr:rowOff>175260</xdr:rowOff>
    </xdr:from>
    <xdr:to>
      <xdr:col>3</xdr:col>
      <xdr:colOff>15240</xdr:colOff>
      <xdr:row>13</xdr:row>
      <xdr:rowOff>60960</xdr:rowOff>
    </xdr:to>
    <xdr:sp macro="" textlink="">
      <xdr:nvSpPr>
        <xdr:cNvPr id="24" name="TextBox 23">
          <a:hlinkClick xmlns:r="http://schemas.openxmlformats.org/officeDocument/2006/relationships" r:id="rId14"/>
          <a:extLst>
            <a:ext uri="{FF2B5EF4-FFF2-40B4-BE49-F238E27FC236}">
              <a16:creationId xmlns:a16="http://schemas.microsoft.com/office/drawing/2014/main" id="{2113FE4A-6054-7EF7-7AEE-E6FCA23D4613}"/>
            </a:ext>
          </a:extLst>
        </xdr:cNvPr>
        <xdr:cNvSpPr txBox="1"/>
      </xdr:nvSpPr>
      <xdr:spPr>
        <a:xfrm>
          <a:off x="137160" y="2186940"/>
          <a:ext cx="1706880" cy="251460"/>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FF00"/>
              </a:solidFill>
            </a:rPr>
            <a:t>Total commission per item</a:t>
          </a:r>
        </a:p>
      </xdr:txBody>
    </xdr:sp>
    <xdr:clientData/>
  </xdr:twoCellAnchor>
  <xdr:twoCellAnchor>
    <xdr:from>
      <xdr:col>0</xdr:col>
      <xdr:colOff>129540</xdr:colOff>
      <xdr:row>13</xdr:row>
      <xdr:rowOff>106680</xdr:rowOff>
    </xdr:from>
    <xdr:to>
      <xdr:col>3</xdr:col>
      <xdr:colOff>22860</xdr:colOff>
      <xdr:row>15</xdr:row>
      <xdr:rowOff>7620</xdr:rowOff>
    </xdr:to>
    <xdr:sp macro="" textlink="">
      <xdr:nvSpPr>
        <xdr:cNvPr id="25" name="TextBox 24">
          <a:hlinkClick xmlns:r="http://schemas.openxmlformats.org/officeDocument/2006/relationships" r:id="rId15"/>
          <a:extLst>
            <a:ext uri="{FF2B5EF4-FFF2-40B4-BE49-F238E27FC236}">
              <a16:creationId xmlns:a16="http://schemas.microsoft.com/office/drawing/2014/main" id="{37170434-1549-0F7B-FEBD-23DC7864CC08}"/>
            </a:ext>
          </a:extLst>
        </xdr:cNvPr>
        <xdr:cNvSpPr txBox="1"/>
      </xdr:nvSpPr>
      <xdr:spPr>
        <a:xfrm>
          <a:off x="129540" y="2484120"/>
          <a:ext cx="1722120" cy="266700"/>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FF00"/>
              </a:solidFill>
            </a:rPr>
            <a:t>Total sales per person</a:t>
          </a:r>
        </a:p>
      </xdr:txBody>
    </xdr:sp>
    <xdr:clientData/>
  </xdr:twoCellAnchor>
  <xdr:twoCellAnchor>
    <xdr:from>
      <xdr:col>0</xdr:col>
      <xdr:colOff>129540</xdr:colOff>
      <xdr:row>15</xdr:row>
      <xdr:rowOff>53340</xdr:rowOff>
    </xdr:from>
    <xdr:to>
      <xdr:col>3</xdr:col>
      <xdr:colOff>22860</xdr:colOff>
      <xdr:row>16</xdr:row>
      <xdr:rowOff>137160</xdr:rowOff>
    </xdr:to>
    <xdr:sp macro="" textlink="">
      <xdr:nvSpPr>
        <xdr:cNvPr id="28" name="TextBox 27">
          <a:hlinkClick xmlns:r="http://schemas.openxmlformats.org/officeDocument/2006/relationships" r:id="rId16"/>
          <a:extLst>
            <a:ext uri="{FF2B5EF4-FFF2-40B4-BE49-F238E27FC236}">
              <a16:creationId xmlns:a16="http://schemas.microsoft.com/office/drawing/2014/main" id="{9396D68A-2227-D264-BCA6-E045956938E6}"/>
            </a:ext>
          </a:extLst>
        </xdr:cNvPr>
        <xdr:cNvSpPr txBox="1"/>
      </xdr:nvSpPr>
      <xdr:spPr>
        <a:xfrm>
          <a:off x="129540" y="2796540"/>
          <a:ext cx="1722120" cy="266700"/>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FF00"/>
              </a:solidFill>
            </a:rPr>
            <a:t>Datewise sales</a:t>
          </a:r>
        </a:p>
      </xdr:txBody>
    </xdr:sp>
    <xdr:clientData/>
  </xdr:twoCellAnchor>
  <xdr:twoCellAnchor>
    <xdr:from>
      <xdr:col>0</xdr:col>
      <xdr:colOff>137160</xdr:colOff>
      <xdr:row>17</xdr:row>
      <xdr:rowOff>0</xdr:rowOff>
    </xdr:from>
    <xdr:to>
      <xdr:col>3</xdr:col>
      <xdr:colOff>15240</xdr:colOff>
      <xdr:row>18</xdr:row>
      <xdr:rowOff>91440</xdr:rowOff>
    </xdr:to>
    <xdr:sp macro="" textlink="">
      <xdr:nvSpPr>
        <xdr:cNvPr id="29" name="TextBox 28">
          <a:hlinkClick xmlns:r="http://schemas.openxmlformats.org/officeDocument/2006/relationships" r:id="rId17"/>
          <a:extLst>
            <a:ext uri="{FF2B5EF4-FFF2-40B4-BE49-F238E27FC236}">
              <a16:creationId xmlns:a16="http://schemas.microsoft.com/office/drawing/2014/main" id="{98CB290E-D172-3D84-E7DF-7E7C14C0A26B}"/>
            </a:ext>
          </a:extLst>
        </xdr:cNvPr>
        <xdr:cNvSpPr txBox="1"/>
      </xdr:nvSpPr>
      <xdr:spPr>
        <a:xfrm>
          <a:off x="137160" y="3108960"/>
          <a:ext cx="1706880" cy="274320"/>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FF00"/>
              </a:solidFill>
            </a:rPr>
            <a:t>Total quantity per person</a:t>
          </a:r>
        </a:p>
      </xdr:txBody>
    </xdr:sp>
    <xdr:clientData/>
  </xdr:twoCellAnchor>
  <xdr:twoCellAnchor>
    <xdr:from>
      <xdr:col>0</xdr:col>
      <xdr:colOff>144780</xdr:colOff>
      <xdr:row>10</xdr:row>
      <xdr:rowOff>53340</xdr:rowOff>
    </xdr:from>
    <xdr:to>
      <xdr:col>3</xdr:col>
      <xdr:colOff>7620</xdr:colOff>
      <xdr:row>11</xdr:row>
      <xdr:rowOff>121920</xdr:rowOff>
    </xdr:to>
    <xdr:sp macro="" textlink="">
      <xdr:nvSpPr>
        <xdr:cNvPr id="30" name="TextBox 29">
          <a:hlinkClick xmlns:r="http://schemas.openxmlformats.org/officeDocument/2006/relationships" r:id="rId18"/>
          <a:extLst>
            <a:ext uri="{FF2B5EF4-FFF2-40B4-BE49-F238E27FC236}">
              <a16:creationId xmlns:a16="http://schemas.microsoft.com/office/drawing/2014/main" id="{D84802B0-AA78-A97B-C3F2-C0DD3552A60E}"/>
            </a:ext>
          </a:extLst>
        </xdr:cNvPr>
        <xdr:cNvSpPr txBox="1"/>
      </xdr:nvSpPr>
      <xdr:spPr>
        <a:xfrm>
          <a:off x="144780" y="1882140"/>
          <a:ext cx="1691640" cy="251460"/>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FF00"/>
              </a:solidFill>
            </a:rPr>
            <a:t>Total Quantity per item</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hmi Singh" refreshedDate="45323.855907060184" createdVersion="8" refreshedVersion="8" minRefreshableVersion="3" recordCount="1303" xr:uid="{A0279C9C-264B-405E-964E-0C80D67E07A6}">
  <cacheSource type="worksheet">
    <worksheetSource name="Data"/>
  </cacheSource>
  <cacheFields count="10">
    <cacheField name="orderid" numFmtId="0">
      <sharedItems containsSemiMixedTypes="0" containsString="0" containsNumber="1" containsInteger="1" minValue="1" maxValue="4362" count="130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sharedItems>
    </cacheField>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ount="5">
        <n v="80"/>
        <n v="40"/>
        <n v="230"/>
        <n v="16"/>
        <n v="150"/>
      </sharedItems>
    </cacheField>
    <cacheField name="Total_sales" numFmtId="0">
      <sharedItems containsSemiMixedTypes="0" containsString="0" containsNumber="1" containsInteger="1" minValue="32" maxValue="5290" count="87">
        <n v="480"/>
        <n v="560"/>
        <n v="5060"/>
        <n v="1840"/>
        <n v="2760"/>
        <n v="1520"/>
        <n v="272"/>
        <n v="1050"/>
        <n v="3000"/>
        <n v="336"/>
        <n v="1610"/>
        <n v="720"/>
        <n v="640"/>
        <n v="3450"/>
        <n v="352"/>
        <n v="920"/>
        <n v="1600"/>
        <n v="880"/>
        <n v="360"/>
        <n v="1280"/>
        <n v="800"/>
        <n v="192"/>
        <n v="900"/>
        <n v="176"/>
        <n v="1760"/>
        <n v="112"/>
        <n v="520"/>
        <n v="224"/>
        <n v="2400"/>
        <n v="1360"/>
        <n v="4370"/>
        <n v="160"/>
        <n v="5290"/>
        <n v="690"/>
        <n v="1950"/>
        <n v="368"/>
        <n v="4600"/>
        <n v="2250"/>
        <n v="1380"/>
        <n v="600"/>
        <n v="1680"/>
        <n v="3300"/>
        <n v="1120"/>
        <n v="750"/>
        <n v="2700"/>
        <n v="1650"/>
        <n v="1350"/>
        <n v="1440"/>
        <n v="128"/>
        <n v="440"/>
        <n v="64"/>
        <n v="2300"/>
        <n v="760"/>
        <n v="288"/>
        <n v="840"/>
        <n v="2550"/>
        <n v="460"/>
        <n v="120"/>
        <n v="4830"/>
        <n v="3910"/>
        <n v="320"/>
        <n v="1150"/>
        <n v="256"/>
        <n v="300"/>
        <n v="80"/>
        <n v="400"/>
        <n v="304"/>
        <n v="96"/>
        <n v="2070"/>
        <n v="280"/>
        <n v="200"/>
        <n v="240"/>
        <n v="144"/>
        <n v="1040"/>
        <n v="1200"/>
        <n v="450"/>
        <n v="2530"/>
        <n v="1500"/>
        <n v="48"/>
        <n v="2990"/>
        <n v="3220"/>
        <n v="3680"/>
        <n v="4140"/>
        <n v="680"/>
        <n v="208"/>
        <n v="960"/>
        <n v="32"/>
      </sharedItems>
    </cacheField>
    <cacheField name="Commission" numFmtId="0">
      <sharedItems containsSemiMixedTypes="0" containsString="0" containsNumber="1" minValue="0.01" maxValue="0.12"/>
    </cacheField>
    <cacheField name="Total_commission" numFmtId="0">
      <sharedItems containsSemiMixedTypes="0" containsString="0" containsNumber="1" minValue="0.96" maxValue="556.6"/>
    </cacheField>
    <cacheField name="Region" numFmtId="0">
      <sharedItems count="4">
        <s v="West"/>
        <s v="East"/>
        <s v="South"/>
        <s v="North"/>
      </sharedItems>
    </cacheField>
  </cacheFields>
  <extLst>
    <ext xmlns:x14="http://schemas.microsoft.com/office/spreadsheetml/2009/9/main" uri="{725AE2AE-9491-48be-B2B4-4EB974FC3084}">
      <x14:pivotCacheDefinition pivotCacheId="278049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x v="0"/>
    <x v="0"/>
    <x v="0"/>
    <x v="0"/>
    <n v="6"/>
    <x v="0"/>
    <x v="0"/>
    <n v="0.01"/>
    <n v="4.8"/>
    <x v="0"/>
  </r>
  <r>
    <x v="1"/>
    <x v="0"/>
    <x v="1"/>
    <x v="1"/>
    <n v="14"/>
    <x v="1"/>
    <x v="1"/>
    <n v="0.06"/>
    <n v="33.6"/>
    <x v="0"/>
  </r>
  <r>
    <x v="2"/>
    <x v="0"/>
    <x v="2"/>
    <x v="1"/>
    <n v="22"/>
    <x v="2"/>
    <x v="2"/>
    <n v="0.11"/>
    <n v="556.6"/>
    <x v="0"/>
  </r>
  <r>
    <x v="3"/>
    <x v="0"/>
    <x v="2"/>
    <x v="0"/>
    <n v="8"/>
    <x v="2"/>
    <x v="3"/>
    <n v="0.03"/>
    <n v="55.199999999999996"/>
    <x v="0"/>
  </r>
  <r>
    <x v="4"/>
    <x v="0"/>
    <x v="2"/>
    <x v="2"/>
    <n v="12"/>
    <x v="2"/>
    <x v="4"/>
    <n v="0.03"/>
    <n v="82.8"/>
    <x v="0"/>
  </r>
  <r>
    <x v="5"/>
    <x v="0"/>
    <x v="0"/>
    <x v="3"/>
    <n v="19"/>
    <x v="0"/>
    <x v="5"/>
    <n v="0.02"/>
    <n v="30.400000000000002"/>
    <x v="0"/>
  </r>
  <r>
    <x v="6"/>
    <x v="0"/>
    <x v="3"/>
    <x v="4"/>
    <n v="17"/>
    <x v="3"/>
    <x v="6"/>
    <n v="0.08"/>
    <n v="21.76"/>
    <x v="0"/>
  </r>
  <r>
    <x v="7"/>
    <x v="0"/>
    <x v="4"/>
    <x v="3"/>
    <n v="7"/>
    <x v="4"/>
    <x v="7"/>
    <n v="0.05"/>
    <n v="52.5"/>
    <x v="0"/>
  </r>
  <r>
    <x v="8"/>
    <x v="0"/>
    <x v="4"/>
    <x v="3"/>
    <n v="20"/>
    <x v="4"/>
    <x v="8"/>
    <n v="0.1"/>
    <n v="300"/>
    <x v="0"/>
  </r>
  <r>
    <x v="9"/>
    <x v="0"/>
    <x v="3"/>
    <x v="0"/>
    <n v="21"/>
    <x v="3"/>
    <x v="9"/>
    <n v="0.09"/>
    <n v="30.24"/>
    <x v="0"/>
  </r>
  <r>
    <x v="10"/>
    <x v="0"/>
    <x v="2"/>
    <x v="1"/>
    <n v="7"/>
    <x v="2"/>
    <x v="10"/>
    <n v="0.01"/>
    <n v="16.100000000000001"/>
    <x v="0"/>
  </r>
  <r>
    <x v="11"/>
    <x v="1"/>
    <x v="0"/>
    <x v="3"/>
    <n v="7"/>
    <x v="0"/>
    <x v="1"/>
    <n v="7.0000000000000007E-2"/>
    <n v="39.200000000000003"/>
    <x v="0"/>
  </r>
  <r>
    <x v="12"/>
    <x v="1"/>
    <x v="0"/>
    <x v="4"/>
    <n v="9"/>
    <x v="0"/>
    <x v="11"/>
    <n v="0.02"/>
    <n v="14.4"/>
    <x v="0"/>
  </r>
  <r>
    <x v="13"/>
    <x v="1"/>
    <x v="1"/>
    <x v="4"/>
    <n v="16"/>
    <x v="1"/>
    <x v="12"/>
    <n v="0.09"/>
    <n v="57.599999999999994"/>
    <x v="0"/>
  </r>
  <r>
    <x v="14"/>
    <x v="1"/>
    <x v="4"/>
    <x v="1"/>
    <n v="23"/>
    <x v="4"/>
    <x v="13"/>
    <n v="0.11"/>
    <n v="379.5"/>
    <x v="0"/>
  </r>
  <r>
    <x v="15"/>
    <x v="1"/>
    <x v="3"/>
    <x v="3"/>
    <n v="22"/>
    <x v="3"/>
    <x v="14"/>
    <n v="0.03"/>
    <n v="10.559999999999999"/>
    <x v="0"/>
  </r>
  <r>
    <x v="16"/>
    <x v="1"/>
    <x v="1"/>
    <x v="3"/>
    <n v="23"/>
    <x v="1"/>
    <x v="15"/>
    <n v="0.06"/>
    <n v="55.199999999999996"/>
    <x v="0"/>
  </r>
  <r>
    <x v="17"/>
    <x v="1"/>
    <x v="0"/>
    <x v="0"/>
    <n v="20"/>
    <x v="0"/>
    <x v="16"/>
    <n v="0.01"/>
    <n v="16"/>
    <x v="0"/>
  </r>
  <r>
    <x v="18"/>
    <x v="2"/>
    <x v="0"/>
    <x v="3"/>
    <n v="11"/>
    <x v="0"/>
    <x v="17"/>
    <n v="0.01"/>
    <n v="8.8000000000000007"/>
    <x v="0"/>
  </r>
  <r>
    <x v="19"/>
    <x v="2"/>
    <x v="1"/>
    <x v="3"/>
    <n v="9"/>
    <x v="1"/>
    <x v="18"/>
    <n v="0.06"/>
    <n v="21.599999999999998"/>
    <x v="0"/>
  </r>
  <r>
    <x v="20"/>
    <x v="2"/>
    <x v="0"/>
    <x v="4"/>
    <n v="16"/>
    <x v="0"/>
    <x v="19"/>
    <n v="0.09"/>
    <n v="115.19999999999999"/>
    <x v="0"/>
  </r>
  <r>
    <x v="21"/>
    <x v="2"/>
    <x v="0"/>
    <x v="2"/>
    <n v="10"/>
    <x v="0"/>
    <x v="20"/>
    <n v="0.08"/>
    <n v="64"/>
    <x v="0"/>
  </r>
  <r>
    <x v="22"/>
    <x v="2"/>
    <x v="3"/>
    <x v="2"/>
    <n v="12"/>
    <x v="3"/>
    <x v="21"/>
    <n v="0.11"/>
    <n v="21.12"/>
    <x v="0"/>
  </r>
  <r>
    <x v="23"/>
    <x v="2"/>
    <x v="4"/>
    <x v="3"/>
    <n v="6"/>
    <x v="4"/>
    <x v="22"/>
    <n v="0.03"/>
    <n v="27"/>
    <x v="0"/>
  </r>
  <r>
    <x v="24"/>
    <x v="2"/>
    <x v="3"/>
    <x v="2"/>
    <n v="11"/>
    <x v="3"/>
    <x v="23"/>
    <n v="0.04"/>
    <n v="7.04"/>
    <x v="0"/>
  </r>
  <r>
    <x v="25"/>
    <x v="2"/>
    <x v="0"/>
    <x v="3"/>
    <n v="22"/>
    <x v="0"/>
    <x v="24"/>
    <n v="0.03"/>
    <n v="52.8"/>
    <x v="0"/>
  </r>
  <r>
    <x v="26"/>
    <x v="2"/>
    <x v="3"/>
    <x v="1"/>
    <n v="7"/>
    <x v="3"/>
    <x v="25"/>
    <n v="0.08"/>
    <n v="8.9600000000000009"/>
    <x v="0"/>
  </r>
  <r>
    <x v="27"/>
    <x v="2"/>
    <x v="1"/>
    <x v="3"/>
    <n v="13"/>
    <x v="1"/>
    <x v="26"/>
    <n v="0.09"/>
    <n v="46.8"/>
    <x v="0"/>
  </r>
  <r>
    <x v="28"/>
    <x v="2"/>
    <x v="2"/>
    <x v="3"/>
    <n v="8"/>
    <x v="2"/>
    <x v="3"/>
    <n v="0.05"/>
    <n v="92"/>
    <x v="0"/>
  </r>
  <r>
    <x v="29"/>
    <x v="2"/>
    <x v="3"/>
    <x v="3"/>
    <n v="14"/>
    <x v="3"/>
    <x v="27"/>
    <n v="0.12"/>
    <n v="26.88"/>
    <x v="0"/>
  </r>
  <r>
    <x v="30"/>
    <x v="2"/>
    <x v="1"/>
    <x v="4"/>
    <n v="16"/>
    <x v="1"/>
    <x v="12"/>
    <n v="0.09"/>
    <n v="57.599999999999994"/>
    <x v="0"/>
  </r>
  <r>
    <x v="31"/>
    <x v="3"/>
    <x v="4"/>
    <x v="1"/>
    <n v="16"/>
    <x v="4"/>
    <x v="28"/>
    <n v="0.05"/>
    <n v="120"/>
    <x v="0"/>
  </r>
  <r>
    <x v="32"/>
    <x v="3"/>
    <x v="1"/>
    <x v="1"/>
    <n v="12"/>
    <x v="1"/>
    <x v="0"/>
    <n v="0.1"/>
    <n v="48"/>
    <x v="0"/>
  </r>
  <r>
    <x v="33"/>
    <x v="3"/>
    <x v="0"/>
    <x v="4"/>
    <n v="17"/>
    <x v="0"/>
    <x v="29"/>
    <n v="7.0000000000000007E-2"/>
    <n v="95.2"/>
    <x v="0"/>
  </r>
  <r>
    <x v="34"/>
    <x v="3"/>
    <x v="2"/>
    <x v="3"/>
    <n v="19"/>
    <x v="2"/>
    <x v="30"/>
    <n v="0.06"/>
    <n v="262.2"/>
    <x v="0"/>
  </r>
  <r>
    <x v="35"/>
    <x v="3"/>
    <x v="2"/>
    <x v="4"/>
    <n v="22"/>
    <x v="2"/>
    <x v="2"/>
    <n v="0.1"/>
    <n v="506"/>
    <x v="0"/>
  </r>
  <r>
    <x v="36"/>
    <x v="3"/>
    <x v="1"/>
    <x v="3"/>
    <n v="22"/>
    <x v="1"/>
    <x v="17"/>
    <n v="0.01"/>
    <n v="8.8000000000000007"/>
    <x v="0"/>
  </r>
  <r>
    <x v="37"/>
    <x v="3"/>
    <x v="3"/>
    <x v="3"/>
    <n v="10"/>
    <x v="3"/>
    <x v="31"/>
    <n v="0.04"/>
    <n v="6.4"/>
    <x v="0"/>
  </r>
  <r>
    <x v="38"/>
    <x v="3"/>
    <x v="1"/>
    <x v="1"/>
    <n v="4"/>
    <x v="1"/>
    <x v="31"/>
    <n v="0.12"/>
    <n v="19.2"/>
    <x v="0"/>
  </r>
  <r>
    <x v="39"/>
    <x v="3"/>
    <x v="1"/>
    <x v="4"/>
    <n v="20"/>
    <x v="1"/>
    <x v="20"/>
    <n v="0.05"/>
    <n v="40"/>
    <x v="0"/>
  </r>
  <r>
    <x v="40"/>
    <x v="4"/>
    <x v="2"/>
    <x v="3"/>
    <n v="23"/>
    <x v="2"/>
    <x v="32"/>
    <n v="0.06"/>
    <n v="317.39999999999998"/>
    <x v="0"/>
  </r>
  <r>
    <x v="41"/>
    <x v="4"/>
    <x v="1"/>
    <x v="2"/>
    <n v="20"/>
    <x v="1"/>
    <x v="20"/>
    <n v="0.01"/>
    <n v="8"/>
    <x v="0"/>
  </r>
  <r>
    <x v="42"/>
    <x v="4"/>
    <x v="4"/>
    <x v="2"/>
    <n v="20"/>
    <x v="4"/>
    <x v="8"/>
    <n v="0.04"/>
    <n v="120"/>
    <x v="0"/>
  </r>
  <r>
    <x v="43"/>
    <x v="4"/>
    <x v="0"/>
    <x v="1"/>
    <n v="9"/>
    <x v="0"/>
    <x v="11"/>
    <n v="0.03"/>
    <n v="21.599999999999998"/>
    <x v="0"/>
  </r>
  <r>
    <x v="44"/>
    <x v="4"/>
    <x v="2"/>
    <x v="0"/>
    <n v="7"/>
    <x v="2"/>
    <x v="10"/>
    <n v="0.02"/>
    <n v="32.200000000000003"/>
    <x v="0"/>
  </r>
  <r>
    <x v="45"/>
    <x v="4"/>
    <x v="2"/>
    <x v="0"/>
    <n v="3"/>
    <x v="2"/>
    <x v="33"/>
    <n v="0.06"/>
    <n v="41.4"/>
    <x v="0"/>
  </r>
  <r>
    <x v="46"/>
    <x v="4"/>
    <x v="4"/>
    <x v="0"/>
    <n v="13"/>
    <x v="4"/>
    <x v="34"/>
    <n v="0.05"/>
    <n v="97.5"/>
    <x v="0"/>
  </r>
  <r>
    <x v="47"/>
    <x v="4"/>
    <x v="0"/>
    <x v="0"/>
    <n v="17"/>
    <x v="0"/>
    <x v="29"/>
    <n v="0.09"/>
    <n v="122.39999999999999"/>
    <x v="0"/>
  </r>
  <r>
    <x v="48"/>
    <x v="5"/>
    <x v="1"/>
    <x v="3"/>
    <n v="18"/>
    <x v="1"/>
    <x v="11"/>
    <n v="0.06"/>
    <n v="43.199999999999996"/>
    <x v="0"/>
  </r>
  <r>
    <x v="49"/>
    <x v="5"/>
    <x v="3"/>
    <x v="2"/>
    <n v="23"/>
    <x v="3"/>
    <x v="35"/>
    <n v="0.11"/>
    <n v="40.479999999999997"/>
    <x v="0"/>
  </r>
  <r>
    <x v="50"/>
    <x v="5"/>
    <x v="2"/>
    <x v="2"/>
    <n v="20"/>
    <x v="2"/>
    <x v="36"/>
    <n v="0.06"/>
    <n v="276"/>
    <x v="0"/>
  </r>
  <r>
    <x v="51"/>
    <x v="5"/>
    <x v="3"/>
    <x v="0"/>
    <n v="11"/>
    <x v="3"/>
    <x v="23"/>
    <n v="0.09"/>
    <n v="15.84"/>
    <x v="0"/>
  </r>
  <r>
    <x v="52"/>
    <x v="5"/>
    <x v="4"/>
    <x v="4"/>
    <n v="15"/>
    <x v="4"/>
    <x v="37"/>
    <n v="7.0000000000000007E-2"/>
    <n v="157.50000000000003"/>
    <x v="0"/>
  </r>
  <r>
    <x v="53"/>
    <x v="5"/>
    <x v="2"/>
    <x v="1"/>
    <n v="6"/>
    <x v="2"/>
    <x v="38"/>
    <n v="0.1"/>
    <n v="138"/>
    <x v="0"/>
  </r>
  <r>
    <x v="54"/>
    <x v="5"/>
    <x v="1"/>
    <x v="0"/>
    <n v="22"/>
    <x v="1"/>
    <x v="17"/>
    <n v="0.02"/>
    <n v="17.600000000000001"/>
    <x v="0"/>
  </r>
  <r>
    <x v="55"/>
    <x v="5"/>
    <x v="1"/>
    <x v="0"/>
    <n v="15"/>
    <x v="1"/>
    <x v="39"/>
    <n v="0.06"/>
    <n v="36"/>
    <x v="0"/>
  </r>
  <r>
    <x v="56"/>
    <x v="5"/>
    <x v="3"/>
    <x v="2"/>
    <n v="12"/>
    <x v="3"/>
    <x v="21"/>
    <n v="0.03"/>
    <n v="5.76"/>
    <x v="0"/>
  </r>
  <r>
    <x v="57"/>
    <x v="5"/>
    <x v="3"/>
    <x v="4"/>
    <n v="22"/>
    <x v="3"/>
    <x v="14"/>
    <n v="0.12"/>
    <n v="42.239999999999995"/>
    <x v="0"/>
  </r>
  <r>
    <x v="58"/>
    <x v="5"/>
    <x v="0"/>
    <x v="0"/>
    <n v="21"/>
    <x v="0"/>
    <x v="40"/>
    <n v="0.04"/>
    <n v="67.2"/>
    <x v="0"/>
  </r>
  <r>
    <x v="59"/>
    <x v="5"/>
    <x v="4"/>
    <x v="0"/>
    <n v="22"/>
    <x v="4"/>
    <x v="41"/>
    <n v="0.05"/>
    <n v="165"/>
    <x v="0"/>
  </r>
  <r>
    <x v="60"/>
    <x v="5"/>
    <x v="0"/>
    <x v="4"/>
    <n v="21"/>
    <x v="0"/>
    <x v="40"/>
    <n v="0.09"/>
    <n v="151.19999999999999"/>
    <x v="0"/>
  </r>
  <r>
    <x v="61"/>
    <x v="5"/>
    <x v="0"/>
    <x v="3"/>
    <n v="10"/>
    <x v="0"/>
    <x v="20"/>
    <n v="0.1"/>
    <n v="80"/>
    <x v="0"/>
  </r>
  <r>
    <x v="62"/>
    <x v="5"/>
    <x v="2"/>
    <x v="1"/>
    <n v="15"/>
    <x v="2"/>
    <x v="13"/>
    <n v="0.09"/>
    <n v="310.5"/>
    <x v="0"/>
  </r>
  <r>
    <x v="63"/>
    <x v="6"/>
    <x v="0"/>
    <x v="0"/>
    <n v="14"/>
    <x v="0"/>
    <x v="42"/>
    <n v="0.08"/>
    <n v="89.600000000000009"/>
    <x v="0"/>
  </r>
  <r>
    <x v="64"/>
    <x v="6"/>
    <x v="0"/>
    <x v="4"/>
    <n v="10"/>
    <x v="0"/>
    <x v="20"/>
    <n v="0.06"/>
    <n v="48"/>
    <x v="0"/>
  </r>
  <r>
    <x v="65"/>
    <x v="6"/>
    <x v="4"/>
    <x v="0"/>
    <n v="5"/>
    <x v="4"/>
    <x v="43"/>
    <n v="0.11"/>
    <n v="82.5"/>
    <x v="0"/>
  </r>
  <r>
    <x v="66"/>
    <x v="6"/>
    <x v="2"/>
    <x v="3"/>
    <n v="3"/>
    <x v="2"/>
    <x v="33"/>
    <n v="0.01"/>
    <n v="6.9"/>
    <x v="0"/>
  </r>
  <r>
    <x v="67"/>
    <x v="6"/>
    <x v="1"/>
    <x v="3"/>
    <n v="4"/>
    <x v="1"/>
    <x v="31"/>
    <n v="0.05"/>
    <n v="8"/>
    <x v="0"/>
  </r>
  <r>
    <x v="68"/>
    <x v="6"/>
    <x v="4"/>
    <x v="2"/>
    <n v="18"/>
    <x v="4"/>
    <x v="44"/>
    <n v="0.06"/>
    <n v="162"/>
    <x v="0"/>
  </r>
  <r>
    <x v="69"/>
    <x v="6"/>
    <x v="1"/>
    <x v="4"/>
    <n v="20"/>
    <x v="1"/>
    <x v="20"/>
    <n v="0.1"/>
    <n v="80"/>
    <x v="0"/>
  </r>
  <r>
    <x v="70"/>
    <x v="6"/>
    <x v="0"/>
    <x v="3"/>
    <n v="16"/>
    <x v="0"/>
    <x v="19"/>
    <n v="0.05"/>
    <n v="64"/>
    <x v="0"/>
  </r>
  <r>
    <x v="71"/>
    <x v="6"/>
    <x v="1"/>
    <x v="2"/>
    <n v="4"/>
    <x v="1"/>
    <x v="31"/>
    <n v="0.06"/>
    <n v="9.6"/>
    <x v="0"/>
  </r>
  <r>
    <x v="72"/>
    <x v="6"/>
    <x v="1"/>
    <x v="1"/>
    <n v="4"/>
    <x v="1"/>
    <x v="31"/>
    <n v="0.03"/>
    <n v="4.8"/>
    <x v="0"/>
  </r>
  <r>
    <x v="73"/>
    <x v="6"/>
    <x v="1"/>
    <x v="1"/>
    <n v="15"/>
    <x v="1"/>
    <x v="39"/>
    <n v="0.02"/>
    <n v="12"/>
    <x v="0"/>
  </r>
  <r>
    <x v="74"/>
    <x v="6"/>
    <x v="1"/>
    <x v="2"/>
    <n v="20"/>
    <x v="1"/>
    <x v="20"/>
    <n v="0.01"/>
    <n v="8"/>
    <x v="0"/>
  </r>
  <r>
    <x v="75"/>
    <x v="6"/>
    <x v="3"/>
    <x v="4"/>
    <n v="14"/>
    <x v="3"/>
    <x v="27"/>
    <n v="0.06"/>
    <n v="13.44"/>
    <x v="0"/>
  </r>
  <r>
    <x v="76"/>
    <x v="7"/>
    <x v="4"/>
    <x v="2"/>
    <n v="11"/>
    <x v="4"/>
    <x v="45"/>
    <n v="0.11"/>
    <n v="181.5"/>
    <x v="0"/>
  </r>
  <r>
    <x v="77"/>
    <x v="7"/>
    <x v="4"/>
    <x v="2"/>
    <n v="9"/>
    <x v="4"/>
    <x v="46"/>
    <n v="0.02"/>
    <n v="27"/>
    <x v="0"/>
  </r>
  <r>
    <x v="78"/>
    <x v="7"/>
    <x v="3"/>
    <x v="4"/>
    <n v="11"/>
    <x v="3"/>
    <x v="23"/>
    <n v="0.12"/>
    <n v="21.119999999999997"/>
    <x v="0"/>
  </r>
  <r>
    <x v="79"/>
    <x v="7"/>
    <x v="1"/>
    <x v="2"/>
    <n v="13"/>
    <x v="1"/>
    <x v="26"/>
    <n v="0.02"/>
    <n v="10.4"/>
    <x v="0"/>
  </r>
  <r>
    <x v="80"/>
    <x v="7"/>
    <x v="1"/>
    <x v="2"/>
    <n v="4"/>
    <x v="1"/>
    <x v="31"/>
    <n v="0.1"/>
    <n v="16"/>
    <x v="0"/>
  </r>
  <r>
    <x v="81"/>
    <x v="7"/>
    <x v="2"/>
    <x v="0"/>
    <n v="3"/>
    <x v="2"/>
    <x v="33"/>
    <n v="0.11"/>
    <n v="75.900000000000006"/>
    <x v="0"/>
  </r>
  <r>
    <x v="82"/>
    <x v="7"/>
    <x v="0"/>
    <x v="2"/>
    <n v="6"/>
    <x v="0"/>
    <x v="0"/>
    <n v="0.09"/>
    <n v="43.199999999999996"/>
    <x v="0"/>
  </r>
  <r>
    <x v="83"/>
    <x v="7"/>
    <x v="4"/>
    <x v="0"/>
    <n v="9"/>
    <x v="4"/>
    <x v="46"/>
    <n v="0.1"/>
    <n v="135"/>
    <x v="0"/>
  </r>
  <r>
    <x v="84"/>
    <x v="7"/>
    <x v="0"/>
    <x v="1"/>
    <n v="14"/>
    <x v="0"/>
    <x v="42"/>
    <n v="0.11"/>
    <n v="123.2"/>
    <x v="0"/>
  </r>
  <r>
    <x v="85"/>
    <x v="7"/>
    <x v="0"/>
    <x v="0"/>
    <n v="18"/>
    <x v="0"/>
    <x v="47"/>
    <n v="0.02"/>
    <n v="28.8"/>
    <x v="0"/>
  </r>
  <r>
    <x v="86"/>
    <x v="7"/>
    <x v="1"/>
    <x v="0"/>
    <n v="20"/>
    <x v="1"/>
    <x v="20"/>
    <n v="0.04"/>
    <n v="32"/>
    <x v="0"/>
  </r>
  <r>
    <x v="87"/>
    <x v="8"/>
    <x v="3"/>
    <x v="2"/>
    <n v="8"/>
    <x v="3"/>
    <x v="48"/>
    <n v="0.03"/>
    <n v="3.84"/>
    <x v="0"/>
  </r>
  <r>
    <x v="88"/>
    <x v="8"/>
    <x v="0"/>
    <x v="1"/>
    <n v="14"/>
    <x v="0"/>
    <x v="42"/>
    <n v="0.06"/>
    <n v="67.2"/>
    <x v="0"/>
  </r>
  <r>
    <x v="89"/>
    <x v="8"/>
    <x v="4"/>
    <x v="0"/>
    <n v="20"/>
    <x v="4"/>
    <x v="8"/>
    <n v="0.01"/>
    <n v="30"/>
    <x v="0"/>
  </r>
  <r>
    <x v="90"/>
    <x v="8"/>
    <x v="1"/>
    <x v="3"/>
    <n v="15"/>
    <x v="1"/>
    <x v="39"/>
    <n v="0.03"/>
    <n v="18"/>
    <x v="0"/>
  </r>
  <r>
    <x v="91"/>
    <x v="8"/>
    <x v="1"/>
    <x v="1"/>
    <n v="18"/>
    <x v="1"/>
    <x v="11"/>
    <n v="0.08"/>
    <n v="57.6"/>
    <x v="0"/>
  </r>
  <r>
    <x v="92"/>
    <x v="8"/>
    <x v="1"/>
    <x v="4"/>
    <n v="11"/>
    <x v="1"/>
    <x v="49"/>
    <n v="0.05"/>
    <n v="22"/>
    <x v="0"/>
  </r>
  <r>
    <x v="93"/>
    <x v="9"/>
    <x v="1"/>
    <x v="4"/>
    <n v="23"/>
    <x v="1"/>
    <x v="15"/>
    <n v="0.04"/>
    <n v="36.800000000000004"/>
    <x v="0"/>
  </r>
  <r>
    <x v="94"/>
    <x v="9"/>
    <x v="3"/>
    <x v="4"/>
    <n v="17"/>
    <x v="3"/>
    <x v="6"/>
    <n v="0.1"/>
    <n v="27.200000000000003"/>
    <x v="0"/>
  </r>
  <r>
    <x v="95"/>
    <x v="9"/>
    <x v="3"/>
    <x v="1"/>
    <n v="4"/>
    <x v="3"/>
    <x v="50"/>
    <n v="7.0000000000000007E-2"/>
    <n v="4.4800000000000004"/>
    <x v="0"/>
  </r>
  <r>
    <x v="96"/>
    <x v="9"/>
    <x v="0"/>
    <x v="2"/>
    <n v="23"/>
    <x v="0"/>
    <x v="3"/>
    <n v="0.05"/>
    <n v="92"/>
    <x v="0"/>
  </r>
  <r>
    <x v="97"/>
    <x v="9"/>
    <x v="2"/>
    <x v="2"/>
    <n v="10"/>
    <x v="2"/>
    <x v="51"/>
    <n v="0.02"/>
    <n v="46"/>
    <x v="0"/>
  </r>
  <r>
    <x v="98"/>
    <x v="9"/>
    <x v="3"/>
    <x v="2"/>
    <n v="14"/>
    <x v="3"/>
    <x v="27"/>
    <n v="0.01"/>
    <n v="2.2400000000000002"/>
    <x v="0"/>
  </r>
  <r>
    <x v="99"/>
    <x v="9"/>
    <x v="1"/>
    <x v="1"/>
    <n v="19"/>
    <x v="1"/>
    <x v="52"/>
    <n v="0.1"/>
    <n v="76"/>
    <x v="0"/>
  </r>
  <r>
    <x v="100"/>
    <x v="9"/>
    <x v="0"/>
    <x v="4"/>
    <n v="22"/>
    <x v="0"/>
    <x v="24"/>
    <n v="0.09"/>
    <n v="158.4"/>
    <x v="0"/>
  </r>
  <r>
    <x v="101"/>
    <x v="9"/>
    <x v="3"/>
    <x v="0"/>
    <n v="18"/>
    <x v="3"/>
    <x v="53"/>
    <n v="0.05"/>
    <n v="14.4"/>
    <x v="0"/>
  </r>
  <r>
    <x v="102"/>
    <x v="9"/>
    <x v="1"/>
    <x v="0"/>
    <n v="18"/>
    <x v="1"/>
    <x v="11"/>
    <n v="0.11"/>
    <n v="79.2"/>
    <x v="0"/>
  </r>
  <r>
    <x v="103"/>
    <x v="9"/>
    <x v="1"/>
    <x v="4"/>
    <n v="21"/>
    <x v="1"/>
    <x v="54"/>
    <n v="0.01"/>
    <n v="8.4"/>
    <x v="0"/>
  </r>
  <r>
    <x v="104"/>
    <x v="9"/>
    <x v="0"/>
    <x v="0"/>
    <n v="6"/>
    <x v="0"/>
    <x v="0"/>
    <n v="7.0000000000000007E-2"/>
    <n v="33.6"/>
    <x v="0"/>
  </r>
  <r>
    <x v="105"/>
    <x v="9"/>
    <x v="4"/>
    <x v="4"/>
    <n v="17"/>
    <x v="4"/>
    <x v="55"/>
    <n v="0.02"/>
    <n v="51"/>
    <x v="0"/>
  </r>
  <r>
    <x v="106"/>
    <x v="9"/>
    <x v="0"/>
    <x v="2"/>
    <n v="16"/>
    <x v="0"/>
    <x v="19"/>
    <n v="0.02"/>
    <n v="25.6"/>
    <x v="0"/>
  </r>
  <r>
    <x v="107"/>
    <x v="9"/>
    <x v="1"/>
    <x v="1"/>
    <n v="15"/>
    <x v="1"/>
    <x v="39"/>
    <n v="0.04"/>
    <n v="24"/>
    <x v="0"/>
  </r>
  <r>
    <x v="108"/>
    <x v="9"/>
    <x v="2"/>
    <x v="3"/>
    <n v="2"/>
    <x v="2"/>
    <x v="56"/>
    <n v="0.08"/>
    <n v="36.800000000000004"/>
    <x v="0"/>
  </r>
  <r>
    <x v="109"/>
    <x v="9"/>
    <x v="1"/>
    <x v="4"/>
    <n v="3"/>
    <x v="1"/>
    <x v="57"/>
    <n v="0.03"/>
    <n v="3.5999999999999996"/>
    <x v="0"/>
  </r>
  <r>
    <x v="110"/>
    <x v="9"/>
    <x v="2"/>
    <x v="4"/>
    <n v="21"/>
    <x v="2"/>
    <x v="58"/>
    <n v="0.05"/>
    <n v="241.5"/>
    <x v="0"/>
  </r>
  <r>
    <x v="111"/>
    <x v="9"/>
    <x v="4"/>
    <x v="0"/>
    <n v="11"/>
    <x v="4"/>
    <x v="45"/>
    <n v="0.05"/>
    <n v="82.5"/>
    <x v="0"/>
  </r>
  <r>
    <x v="112"/>
    <x v="10"/>
    <x v="4"/>
    <x v="1"/>
    <n v="15"/>
    <x v="4"/>
    <x v="37"/>
    <n v="0.02"/>
    <n v="45"/>
    <x v="0"/>
  </r>
  <r>
    <x v="113"/>
    <x v="10"/>
    <x v="0"/>
    <x v="3"/>
    <n v="16"/>
    <x v="0"/>
    <x v="19"/>
    <n v="0.1"/>
    <n v="128"/>
    <x v="0"/>
  </r>
  <r>
    <x v="114"/>
    <x v="10"/>
    <x v="2"/>
    <x v="4"/>
    <n v="17"/>
    <x v="2"/>
    <x v="59"/>
    <n v="0.11"/>
    <n v="430.1"/>
    <x v="0"/>
  </r>
  <r>
    <x v="115"/>
    <x v="10"/>
    <x v="1"/>
    <x v="4"/>
    <n v="16"/>
    <x v="1"/>
    <x v="12"/>
    <n v="0.11"/>
    <n v="70.400000000000006"/>
    <x v="0"/>
  </r>
  <r>
    <x v="116"/>
    <x v="10"/>
    <x v="0"/>
    <x v="3"/>
    <n v="2"/>
    <x v="0"/>
    <x v="31"/>
    <n v="0.08"/>
    <n v="12.8"/>
    <x v="0"/>
  </r>
  <r>
    <x v="117"/>
    <x v="10"/>
    <x v="4"/>
    <x v="1"/>
    <n v="22"/>
    <x v="4"/>
    <x v="41"/>
    <n v="0.02"/>
    <n v="66"/>
    <x v="0"/>
  </r>
  <r>
    <x v="118"/>
    <x v="10"/>
    <x v="0"/>
    <x v="0"/>
    <n v="16"/>
    <x v="0"/>
    <x v="19"/>
    <n v="0.03"/>
    <n v="38.4"/>
    <x v="0"/>
  </r>
  <r>
    <x v="119"/>
    <x v="11"/>
    <x v="3"/>
    <x v="0"/>
    <n v="20"/>
    <x v="3"/>
    <x v="60"/>
    <n v="0.11"/>
    <n v="35.200000000000003"/>
    <x v="0"/>
  </r>
  <r>
    <x v="120"/>
    <x v="11"/>
    <x v="0"/>
    <x v="4"/>
    <n v="9"/>
    <x v="0"/>
    <x v="11"/>
    <n v="7.0000000000000007E-2"/>
    <n v="50.400000000000006"/>
    <x v="0"/>
  </r>
  <r>
    <x v="121"/>
    <x v="11"/>
    <x v="2"/>
    <x v="4"/>
    <n v="5"/>
    <x v="2"/>
    <x v="61"/>
    <n v="0.12"/>
    <n v="138"/>
    <x v="0"/>
  </r>
  <r>
    <x v="122"/>
    <x v="11"/>
    <x v="3"/>
    <x v="0"/>
    <n v="20"/>
    <x v="3"/>
    <x v="60"/>
    <n v="0.01"/>
    <n v="3.2"/>
    <x v="0"/>
  </r>
  <r>
    <x v="123"/>
    <x v="11"/>
    <x v="3"/>
    <x v="0"/>
    <n v="16"/>
    <x v="3"/>
    <x v="62"/>
    <n v="0.03"/>
    <n v="7.68"/>
    <x v="0"/>
  </r>
  <r>
    <x v="124"/>
    <x v="11"/>
    <x v="4"/>
    <x v="3"/>
    <n v="15"/>
    <x v="4"/>
    <x v="37"/>
    <n v="0.05"/>
    <n v="112.5"/>
    <x v="0"/>
  </r>
  <r>
    <x v="125"/>
    <x v="11"/>
    <x v="2"/>
    <x v="1"/>
    <n v="19"/>
    <x v="2"/>
    <x v="30"/>
    <n v="0.11"/>
    <n v="480.7"/>
    <x v="0"/>
  </r>
  <r>
    <x v="126"/>
    <x v="12"/>
    <x v="4"/>
    <x v="2"/>
    <n v="2"/>
    <x v="4"/>
    <x v="63"/>
    <n v="0.02"/>
    <n v="6"/>
    <x v="0"/>
  </r>
  <r>
    <x v="127"/>
    <x v="12"/>
    <x v="0"/>
    <x v="4"/>
    <n v="16"/>
    <x v="0"/>
    <x v="19"/>
    <n v="0.05"/>
    <n v="64"/>
    <x v="0"/>
  </r>
  <r>
    <x v="128"/>
    <x v="12"/>
    <x v="1"/>
    <x v="2"/>
    <n v="2"/>
    <x v="1"/>
    <x v="64"/>
    <n v="0.03"/>
    <n v="2.4"/>
    <x v="0"/>
  </r>
  <r>
    <x v="129"/>
    <x v="12"/>
    <x v="0"/>
    <x v="1"/>
    <n v="5"/>
    <x v="0"/>
    <x v="65"/>
    <n v="0.04"/>
    <n v="16"/>
    <x v="0"/>
  </r>
  <r>
    <x v="130"/>
    <x v="12"/>
    <x v="2"/>
    <x v="3"/>
    <n v="17"/>
    <x v="2"/>
    <x v="59"/>
    <n v="0.12"/>
    <n v="469.2"/>
    <x v="0"/>
  </r>
  <r>
    <x v="131"/>
    <x v="12"/>
    <x v="0"/>
    <x v="0"/>
    <n v="8"/>
    <x v="0"/>
    <x v="12"/>
    <n v="0.08"/>
    <n v="51.2"/>
    <x v="0"/>
  </r>
  <r>
    <x v="132"/>
    <x v="12"/>
    <x v="1"/>
    <x v="1"/>
    <n v="4"/>
    <x v="1"/>
    <x v="31"/>
    <n v="0.06"/>
    <n v="9.6"/>
    <x v="0"/>
  </r>
  <r>
    <x v="133"/>
    <x v="12"/>
    <x v="3"/>
    <x v="2"/>
    <n v="17"/>
    <x v="3"/>
    <x v="6"/>
    <n v="0.05"/>
    <n v="13.600000000000001"/>
    <x v="0"/>
  </r>
  <r>
    <x v="134"/>
    <x v="12"/>
    <x v="2"/>
    <x v="3"/>
    <n v="8"/>
    <x v="2"/>
    <x v="3"/>
    <n v="0.01"/>
    <n v="18.400000000000002"/>
    <x v="0"/>
  </r>
  <r>
    <x v="135"/>
    <x v="12"/>
    <x v="3"/>
    <x v="4"/>
    <n v="19"/>
    <x v="3"/>
    <x v="66"/>
    <n v="0.02"/>
    <n v="6.08"/>
    <x v="0"/>
  </r>
  <r>
    <x v="136"/>
    <x v="13"/>
    <x v="1"/>
    <x v="0"/>
    <n v="18"/>
    <x v="1"/>
    <x v="11"/>
    <n v="0.06"/>
    <n v="43.199999999999996"/>
    <x v="0"/>
  </r>
  <r>
    <x v="137"/>
    <x v="13"/>
    <x v="4"/>
    <x v="4"/>
    <n v="23"/>
    <x v="4"/>
    <x v="13"/>
    <n v="0.08"/>
    <n v="276"/>
    <x v="0"/>
  </r>
  <r>
    <x v="138"/>
    <x v="13"/>
    <x v="2"/>
    <x v="0"/>
    <n v="5"/>
    <x v="2"/>
    <x v="61"/>
    <n v="0.1"/>
    <n v="115"/>
    <x v="0"/>
  </r>
  <r>
    <x v="139"/>
    <x v="13"/>
    <x v="0"/>
    <x v="3"/>
    <n v="21"/>
    <x v="0"/>
    <x v="40"/>
    <n v="0.02"/>
    <n v="33.6"/>
    <x v="0"/>
  </r>
  <r>
    <x v="140"/>
    <x v="13"/>
    <x v="3"/>
    <x v="2"/>
    <n v="6"/>
    <x v="3"/>
    <x v="67"/>
    <n v="7.0000000000000007E-2"/>
    <n v="6.7200000000000006"/>
    <x v="0"/>
  </r>
  <r>
    <x v="141"/>
    <x v="13"/>
    <x v="1"/>
    <x v="0"/>
    <n v="9"/>
    <x v="1"/>
    <x v="18"/>
    <n v="0.01"/>
    <n v="3.6"/>
    <x v="0"/>
  </r>
  <r>
    <x v="142"/>
    <x v="13"/>
    <x v="2"/>
    <x v="1"/>
    <n v="9"/>
    <x v="2"/>
    <x v="68"/>
    <n v="0.03"/>
    <n v="62.099999999999994"/>
    <x v="0"/>
  </r>
  <r>
    <x v="143"/>
    <x v="13"/>
    <x v="2"/>
    <x v="2"/>
    <n v="5"/>
    <x v="2"/>
    <x v="61"/>
    <n v="0.1"/>
    <n v="115"/>
    <x v="0"/>
  </r>
  <r>
    <x v="144"/>
    <x v="13"/>
    <x v="1"/>
    <x v="3"/>
    <n v="7"/>
    <x v="1"/>
    <x v="69"/>
    <n v="0.11"/>
    <n v="30.8"/>
    <x v="0"/>
  </r>
  <r>
    <x v="145"/>
    <x v="13"/>
    <x v="2"/>
    <x v="0"/>
    <n v="20"/>
    <x v="2"/>
    <x v="36"/>
    <n v="0.04"/>
    <n v="184"/>
    <x v="0"/>
  </r>
  <r>
    <x v="146"/>
    <x v="13"/>
    <x v="4"/>
    <x v="0"/>
    <n v="22"/>
    <x v="4"/>
    <x v="41"/>
    <n v="7.0000000000000007E-2"/>
    <n v="231.00000000000003"/>
    <x v="0"/>
  </r>
  <r>
    <x v="147"/>
    <x v="14"/>
    <x v="2"/>
    <x v="2"/>
    <n v="6"/>
    <x v="2"/>
    <x v="38"/>
    <n v="0.05"/>
    <n v="69"/>
    <x v="0"/>
  </r>
  <r>
    <x v="148"/>
    <x v="14"/>
    <x v="2"/>
    <x v="2"/>
    <n v="15"/>
    <x v="2"/>
    <x v="13"/>
    <n v="0.11"/>
    <n v="379.5"/>
    <x v="0"/>
  </r>
  <r>
    <x v="149"/>
    <x v="14"/>
    <x v="1"/>
    <x v="1"/>
    <n v="8"/>
    <x v="1"/>
    <x v="60"/>
    <n v="0.09"/>
    <n v="28.799999999999997"/>
    <x v="0"/>
  </r>
  <r>
    <x v="150"/>
    <x v="14"/>
    <x v="1"/>
    <x v="0"/>
    <n v="5"/>
    <x v="1"/>
    <x v="70"/>
    <n v="0.06"/>
    <n v="12"/>
    <x v="0"/>
  </r>
  <r>
    <x v="151"/>
    <x v="14"/>
    <x v="0"/>
    <x v="4"/>
    <n v="6"/>
    <x v="0"/>
    <x v="0"/>
    <n v="0.09"/>
    <n v="43.199999999999996"/>
    <x v="0"/>
  </r>
  <r>
    <x v="152"/>
    <x v="14"/>
    <x v="1"/>
    <x v="3"/>
    <n v="22"/>
    <x v="1"/>
    <x v="17"/>
    <n v="0.01"/>
    <n v="8.8000000000000007"/>
    <x v="0"/>
  </r>
  <r>
    <x v="153"/>
    <x v="14"/>
    <x v="3"/>
    <x v="0"/>
    <n v="7"/>
    <x v="3"/>
    <x v="25"/>
    <n v="0.08"/>
    <n v="8.9600000000000009"/>
    <x v="0"/>
  </r>
  <r>
    <x v="154"/>
    <x v="14"/>
    <x v="4"/>
    <x v="2"/>
    <n v="22"/>
    <x v="4"/>
    <x v="41"/>
    <n v="0.04"/>
    <n v="132"/>
    <x v="0"/>
  </r>
  <r>
    <x v="155"/>
    <x v="14"/>
    <x v="3"/>
    <x v="3"/>
    <n v="15"/>
    <x v="3"/>
    <x v="71"/>
    <n v="0.12"/>
    <n v="28.799999999999997"/>
    <x v="0"/>
  </r>
  <r>
    <x v="156"/>
    <x v="14"/>
    <x v="0"/>
    <x v="2"/>
    <n v="20"/>
    <x v="0"/>
    <x v="16"/>
    <n v="7.0000000000000007E-2"/>
    <n v="112.00000000000001"/>
    <x v="0"/>
  </r>
  <r>
    <x v="157"/>
    <x v="14"/>
    <x v="0"/>
    <x v="2"/>
    <n v="7"/>
    <x v="0"/>
    <x v="1"/>
    <n v="0.05"/>
    <n v="28"/>
    <x v="0"/>
  </r>
  <r>
    <x v="158"/>
    <x v="14"/>
    <x v="0"/>
    <x v="1"/>
    <n v="10"/>
    <x v="0"/>
    <x v="20"/>
    <n v="0.11"/>
    <n v="88"/>
    <x v="0"/>
  </r>
  <r>
    <x v="159"/>
    <x v="14"/>
    <x v="0"/>
    <x v="1"/>
    <n v="2"/>
    <x v="0"/>
    <x v="31"/>
    <n v="7.0000000000000007E-2"/>
    <n v="11.200000000000001"/>
    <x v="0"/>
  </r>
  <r>
    <x v="160"/>
    <x v="14"/>
    <x v="3"/>
    <x v="4"/>
    <n v="23"/>
    <x v="3"/>
    <x v="35"/>
    <n v="0.01"/>
    <n v="3.68"/>
    <x v="0"/>
  </r>
  <r>
    <x v="161"/>
    <x v="14"/>
    <x v="2"/>
    <x v="1"/>
    <n v="12"/>
    <x v="2"/>
    <x v="4"/>
    <n v="0.03"/>
    <n v="82.8"/>
    <x v="0"/>
  </r>
  <r>
    <x v="162"/>
    <x v="15"/>
    <x v="2"/>
    <x v="0"/>
    <n v="7"/>
    <x v="2"/>
    <x v="10"/>
    <n v="0.08"/>
    <n v="128.80000000000001"/>
    <x v="0"/>
  </r>
  <r>
    <x v="163"/>
    <x v="15"/>
    <x v="1"/>
    <x v="3"/>
    <n v="11"/>
    <x v="1"/>
    <x v="49"/>
    <n v="0.06"/>
    <n v="26.4"/>
    <x v="0"/>
  </r>
  <r>
    <x v="164"/>
    <x v="15"/>
    <x v="2"/>
    <x v="1"/>
    <n v="7"/>
    <x v="2"/>
    <x v="10"/>
    <n v="0.08"/>
    <n v="128.80000000000001"/>
    <x v="0"/>
  </r>
  <r>
    <x v="165"/>
    <x v="15"/>
    <x v="0"/>
    <x v="0"/>
    <n v="8"/>
    <x v="0"/>
    <x v="12"/>
    <n v="0.09"/>
    <n v="57.599999999999994"/>
    <x v="0"/>
  </r>
  <r>
    <x v="166"/>
    <x v="15"/>
    <x v="0"/>
    <x v="3"/>
    <n v="16"/>
    <x v="0"/>
    <x v="19"/>
    <n v="7.0000000000000007E-2"/>
    <n v="89.600000000000009"/>
    <x v="0"/>
  </r>
  <r>
    <x v="167"/>
    <x v="15"/>
    <x v="0"/>
    <x v="2"/>
    <n v="16"/>
    <x v="0"/>
    <x v="19"/>
    <n v="0.04"/>
    <n v="51.2"/>
    <x v="0"/>
  </r>
  <r>
    <x v="168"/>
    <x v="15"/>
    <x v="3"/>
    <x v="2"/>
    <n v="9"/>
    <x v="3"/>
    <x v="72"/>
    <n v="0.05"/>
    <n v="7.2"/>
    <x v="0"/>
  </r>
  <r>
    <x v="169"/>
    <x v="15"/>
    <x v="4"/>
    <x v="4"/>
    <n v="11"/>
    <x v="4"/>
    <x v="45"/>
    <n v="0.09"/>
    <n v="148.5"/>
    <x v="0"/>
  </r>
  <r>
    <x v="170"/>
    <x v="15"/>
    <x v="3"/>
    <x v="0"/>
    <n v="4"/>
    <x v="3"/>
    <x v="50"/>
    <n v="0.12"/>
    <n v="7.68"/>
    <x v="0"/>
  </r>
  <r>
    <x v="171"/>
    <x v="15"/>
    <x v="1"/>
    <x v="3"/>
    <n v="15"/>
    <x v="1"/>
    <x v="39"/>
    <n v="0.03"/>
    <n v="18"/>
    <x v="0"/>
  </r>
  <r>
    <x v="172"/>
    <x v="15"/>
    <x v="1"/>
    <x v="4"/>
    <n v="20"/>
    <x v="1"/>
    <x v="20"/>
    <n v="0.03"/>
    <n v="24"/>
    <x v="0"/>
  </r>
  <r>
    <x v="173"/>
    <x v="16"/>
    <x v="4"/>
    <x v="2"/>
    <n v="9"/>
    <x v="4"/>
    <x v="46"/>
    <n v="0.06"/>
    <n v="81"/>
    <x v="0"/>
  </r>
  <r>
    <x v="174"/>
    <x v="16"/>
    <x v="1"/>
    <x v="1"/>
    <n v="23"/>
    <x v="1"/>
    <x v="15"/>
    <n v="0.06"/>
    <n v="55.199999999999996"/>
    <x v="0"/>
  </r>
  <r>
    <x v="175"/>
    <x v="16"/>
    <x v="0"/>
    <x v="4"/>
    <n v="13"/>
    <x v="0"/>
    <x v="73"/>
    <n v="0.05"/>
    <n v="52"/>
    <x v="0"/>
  </r>
  <r>
    <x v="176"/>
    <x v="16"/>
    <x v="3"/>
    <x v="0"/>
    <n v="22"/>
    <x v="3"/>
    <x v="14"/>
    <n v="0.01"/>
    <n v="3.52"/>
    <x v="0"/>
  </r>
  <r>
    <x v="177"/>
    <x v="16"/>
    <x v="1"/>
    <x v="0"/>
    <n v="19"/>
    <x v="1"/>
    <x v="52"/>
    <n v="0.04"/>
    <n v="30.400000000000002"/>
    <x v="0"/>
  </r>
  <r>
    <x v="178"/>
    <x v="16"/>
    <x v="0"/>
    <x v="3"/>
    <n v="4"/>
    <x v="0"/>
    <x v="60"/>
    <n v="0.11"/>
    <n v="35.200000000000003"/>
    <x v="0"/>
  </r>
  <r>
    <x v="179"/>
    <x v="16"/>
    <x v="3"/>
    <x v="0"/>
    <n v="12"/>
    <x v="3"/>
    <x v="21"/>
    <n v="0.11"/>
    <n v="21.12"/>
    <x v="0"/>
  </r>
  <r>
    <x v="180"/>
    <x v="16"/>
    <x v="4"/>
    <x v="1"/>
    <n v="16"/>
    <x v="4"/>
    <x v="28"/>
    <n v="0.08"/>
    <n v="192"/>
    <x v="0"/>
  </r>
  <r>
    <x v="181"/>
    <x v="16"/>
    <x v="0"/>
    <x v="0"/>
    <n v="7"/>
    <x v="0"/>
    <x v="1"/>
    <n v="0.02"/>
    <n v="11.200000000000001"/>
    <x v="0"/>
  </r>
  <r>
    <x v="182"/>
    <x v="16"/>
    <x v="1"/>
    <x v="4"/>
    <n v="20"/>
    <x v="1"/>
    <x v="20"/>
    <n v="7.0000000000000007E-2"/>
    <n v="56.000000000000007"/>
    <x v="0"/>
  </r>
  <r>
    <x v="183"/>
    <x v="16"/>
    <x v="0"/>
    <x v="1"/>
    <n v="15"/>
    <x v="0"/>
    <x v="74"/>
    <n v="0.12"/>
    <n v="144"/>
    <x v="0"/>
  </r>
  <r>
    <x v="184"/>
    <x v="16"/>
    <x v="1"/>
    <x v="0"/>
    <n v="5"/>
    <x v="1"/>
    <x v="70"/>
    <n v="0.09"/>
    <n v="18"/>
    <x v="0"/>
  </r>
  <r>
    <x v="185"/>
    <x v="16"/>
    <x v="3"/>
    <x v="4"/>
    <n v="12"/>
    <x v="3"/>
    <x v="21"/>
    <n v="0.04"/>
    <n v="7.68"/>
    <x v="0"/>
  </r>
  <r>
    <x v="186"/>
    <x v="17"/>
    <x v="4"/>
    <x v="3"/>
    <n v="3"/>
    <x v="4"/>
    <x v="75"/>
    <n v="0.01"/>
    <n v="4.5"/>
    <x v="0"/>
  </r>
  <r>
    <x v="187"/>
    <x v="17"/>
    <x v="1"/>
    <x v="4"/>
    <n v="7"/>
    <x v="1"/>
    <x v="69"/>
    <n v="0.12"/>
    <n v="33.6"/>
    <x v="0"/>
  </r>
  <r>
    <x v="188"/>
    <x v="17"/>
    <x v="0"/>
    <x v="1"/>
    <n v="2"/>
    <x v="0"/>
    <x v="31"/>
    <n v="0.04"/>
    <n v="6.4"/>
    <x v="0"/>
  </r>
  <r>
    <x v="189"/>
    <x v="17"/>
    <x v="1"/>
    <x v="3"/>
    <n v="6"/>
    <x v="1"/>
    <x v="71"/>
    <n v="7.0000000000000007E-2"/>
    <n v="16.8"/>
    <x v="0"/>
  </r>
  <r>
    <x v="190"/>
    <x v="17"/>
    <x v="3"/>
    <x v="2"/>
    <n v="6"/>
    <x v="3"/>
    <x v="67"/>
    <n v="0.06"/>
    <n v="5.76"/>
    <x v="0"/>
  </r>
  <r>
    <x v="191"/>
    <x v="17"/>
    <x v="3"/>
    <x v="0"/>
    <n v="7"/>
    <x v="3"/>
    <x v="25"/>
    <n v="0.02"/>
    <n v="2.2400000000000002"/>
    <x v="0"/>
  </r>
  <r>
    <x v="192"/>
    <x v="17"/>
    <x v="3"/>
    <x v="1"/>
    <n v="20"/>
    <x v="3"/>
    <x v="60"/>
    <n v="0.06"/>
    <n v="19.2"/>
    <x v="0"/>
  </r>
  <r>
    <x v="193"/>
    <x v="17"/>
    <x v="3"/>
    <x v="1"/>
    <n v="21"/>
    <x v="3"/>
    <x v="9"/>
    <n v="0.02"/>
    <n v="6.72"/>
    <x v="0"/>
  </r>
  <r>
    <x v="194"/>
    <x v="17"/>
    <x v="0"/>
    <x v="3"/>
    <n v="21"/>
    <x v="0"/>
    <x v="40"/>
    <n v="0.05"/>
    <n v="84"/>
    <x v="0"/>
  </r>
  <r>
    <x v="195"/>
    <x v="17"/>
    <x v="3"/>
    <x v="3"/>
    <n v="10"/>
    <x v="3"/>
    <x v="31"/>
    <n v="0.01"/>
    <n v="1.6"/>
    <x v="0"/>
  </r>
  <r>
    <x v="196"/>
    <x v="18"/>
    <x v="2"/>
    <x v="3"/>
    <n v="2"/>
    <x v="2"/>
    <x v="56"/>
    <n v="0.09"/>
    <n v="41.4"/>
    <x v="0"/>
  </r>
  <r>
    <x v="197"/>
    <x v="18"/>
    <x v="4"/>
    <x v="0"/>
    <n v="20"/>
    <x v="4"/>
    <x v="8"/>
    <n v="0.03"/>
    <n v="90"/>
    <x v="0"/>
  </r>
  <r>
    <x v="198"/>
    <x v="18"/>
    <x v="1"/>
    <x v="0"/>
    <n v="23"/>
    <x v="1"/>
    <x v="15"/>
    <n v="0.03"/>
    <n v="27.599999999999998"/>
    <x v="0"/>
  </r>
  <r>
    <x v="199"/>
    <x v="18"/>
    <x v="0"/>
    <x v="3"/>
    <n v="17"/>
    <x v="0"/>
    <x v="29"/>
    <n v="0.05"/>
    <n v="68"/>
    <x v="0"/>
  </r>
  <r>
    <x v="200"/>
    <x v="18"/>
    <x v="2"/>
    <x v="3"/>
    <n v="11"/>
    <x v="2"/>
    <x v="76"/>
    <n v="0.12"/>
    <n v="303.59999999999997"/>
    <x v="0"/>
  </r>
  <r>
    <x v="201"/>
    <x v="18"/>
    <x v="4"/>
    <x v="1"/>
    <n v="10"/>
    <x v="4"/>
    <x v="77"/>
    <n v="0.01"/>
    <n v="15"/>
    <x v="0"/>
  </r>
  <r>
    <x v="202"/>
    <x v="18"/>
    <x v="0"/>
    <x v="1"/>
    <n v="17"/>
    <x v="0"/>
    <x v="29"/>
    <n v="0.03"/>
    <n v="40.799999999999997"/>
    <x v="0"/>
  </r>
  <r>
    <x v="203"/>
    <x v="19"/>
    <x v="2"/>
    <x v="0"/>
    <n v="9"/>
    <x v="2"/>
    <x v="68"/>
    <n v="7.0000000000000007E-2"/>
    <n v="144.9"/>
    <x v="0"/>
  </r>
  <r>
    <x v="204"/>
    <x v="19"/>
    <x v="2"/>
    <x v="0"/>
    <n v="11"/>
    <x v="2"/>
    <x v="76"/>
    <n v="0.02"/>
    <n v="50.6"/>
    <x v="0"/>
  </r>
  <r>
    <x v="205"/>
    <x v="19"/>
    <x v="1"/>
    <x v="2"/>
    <n v="2"/>
    <x v="1"/>
    <x v="64"/>
    <n v="0.02"/>
    <n v="1.6"/>
    <x v="0"/>
  </r>
  <r>
    <x v="206"/>
    <x v="19"/>
    <x v="2"/>
    <x v="4"/>
    <n v="3"/>
    <x v="2"/>
    <x v="33"/>
    <n v="0.1"/>
    <n v="69"/>
    <x v="0"/>
  </r>
  <r>
    <x v="207"/>
    <x v="19"/>
    <x v="1"/>
    <x v="4"/>
    <n v="7"/>
    <x v="1"/>
    <x v="69"/>
    <n v="0.05"/>
    <n v="14"/>
    <x v="0"/>
  </r>
  <r>
    <x v="208"/>
    <x v="19"/>
    <x v="4"/>
    <x v="1"/>
    <n v="20"/>
    <x v="4"/>
    <x v="8"/>
    <n v="0.09"/>
    <n v="270"/>
    <x v="0"/>
  </r>
  <r>
    <x v="209"/>
    <x v="19"/>
    <x v="1"/>
    <x v="2"/>
    <n v="4"/>
    <x v="1"/>
    <x v="31"/>
    <n v="0.11"/>
    <n v="17.600000000000001"/>
    <x v="0"/>
  </r>
  <r>
    <x v="210"/>
    <x v="20"/>
    <x v="2"/>
    <x v="2"/>
    <n v="2"/>
    <x v="2"/>
    <x v="56"/>
    <n v="0.09"/>
    <n v="41.4"/>
    <x v="0"/>
  </r>
  <r>
    <x v="211"/>
    <x v="20"/>
    <x v="1"/>
    <x v="1"/>
    <n v="7"/>
    <x v="1"/>
    <x v="69"/>
    <n v="0.01"/>
    <n v="2.8000000000000003"/>
    <x v="0"/>
  </r>
  <r>
    <x v="212"/>
    <x v="20"/>
    <x v="1"/>
    <x v="0"/>
    <n v="2"/>
    <x v="1"/>
    <x v="64"/>
    <n v="0.12"/>
    <n v="9.6"/>
    <x v="0"/>
  </r>
  <r>
    <x v="213"/>
    <x v="20"/>
    <x v="0"/>
    <x v="1"/>
    <n v="3"/>
    <x v="0"/>
    <x v="71"/>
    <n v="0.02"/>
    <n v="4.8"/>
    <x v="0"/>
  </r>
  <r>
    <x v="214"/>
    <x v="20"/>
    <x v="3"/>
    <x v="0"/>
    <n v="18"/>
    <x v="3"/>
    <x v="53"/>
    <n v="0.11"/>
    <n v="31.68"/>
    <x v="0"/>
  </r>
  <r>
    <x v="215"/>
    <x v="20"/>
    <x v="0"/>
    <x v="1"/>
    <n v="5"/>
    <x v="0"/>
    <x v="65"/>
    <n v="7.0000000000000007E-2"/>
    <n v="28.000000000000004"/>
    <x v="0"/>
  </r>
  <r>
    <x v="216"/>
    <x v="20"/>
    <x v="3"/>
    <x v="2"/>
    <n v="3"/>
    <x v="3"/>
    <x v="78"/>
    <n v="0.05"/>
    <n v="2.4000000000000004"/>
    <x v="0"/>
  </r>
  <r>
    <x v="217"/>
    <x v="20"/>
    <x v="0"/>
    <x v="3"/>
    <n v="7"/>
    <x v="0"/>
    <x v="1"/>
    <n v="0.02"/>
    <n v="11.200000000000001"/>
    <x v="0"/>
  </r>
  <r>
    <x v="218"/>
    <x v="20"/>
    <x v="4"/>
    <x v="3"/>
    <n v="15"/>
    <x v="4"/>
    <x v="37"/>
    <n v="0.08"/>
    <n v="180"/>
    <x v="0"/>
  </r>
  <r>
    <x v="219"/>
    <x v="20"/>
    <x v="0"/>
    <x v="2"/>
    <n v="10"/>
    <x v="0"/>
    <x v="20"/>
    <n v="0.11"/>
    <n v="88"/>
    <x v="0"/>
  </r>
  <r>
    <x v="220"/>
    <x v="20"/>
    <x v="2"/>
    <x v="4"/>
    <n v="13"/>
    <x v="2"/>
    <x v="79"/>
    <n v="0.06"/>
    <n v="179.4"/>
    <x v="0"/>
  </r>
  <r>
    <x v="221"/>
    <x v="20"/>
    <x v="1"/>
    <x v="0"/>
    <n v="7"/>
    <x v="1"/>
    <x v="69"/>
    <n v="0.1"/>
    <n v="28"/>
    <x v="0"/>
  </r>
  <r>
    <x v="222"/>
    <x v="20"/>
    <x v="3"/>
    <x v="2"/>
    <n v="6"/>
    <x v="3"/>
    <x v="67"/>
    <n v="0.01"/>
    <n v="0.96"/>
    <x v="0"/>
  </r>
  <r>
    <x v="223"/>
    <x v="21"/>
    <x v="1"/>
    <x v="2"/>
    <n v="11"/>
    <x v="1"/>
    <x v="49"/>
    <n v="0.05"/>
    <n v="22"/>
    <x v="0"/>
  </r>
  <r>
    <x v="224"/>
    <x v="21"/>
    <x v="0"/>
    <x v="3"/>
    <n v="8"/>
    <x v="0"/>
    <x v="12"/>
    <n v="0.06"/>
    <n v="38.4"/>
    <x v="0"/>
  </r>
  <r>
    <x v="225"/>
    <x v="21"/>
    <x v="0"/>
    <x v="0"/>
    <n v="9"/>
    <x v="0"/>
    <x v="11"/>
    <n v="0.04"/>
    <n v="28.8"/>
    <x v="0"/>
  </r>
  <r>
    <x v="226"/>
    <x v="21"/>
    <x v="1"/>
    <x v="4"/>
    <n v="4"/>
    <x v="1"/>
    <x v="31"/>
    <n v="0.09"/>
    <n v="14.399999999999999"/>
    <x v="0"/>
  </r>
  <r>
    <x v="227"/>
    <x v="21"/>
    <x v="0"/>
    <x v="1"/>
    <n v="13"/>
    <x v="0"/>
    <x v="73"/>
    <n v="0.06"/>
    <n v="62.4"/>
    <x v="0"/>
  </r>
  <r>
    <x v="228"/>
    <x v="21"/>
    <x v="4"/>
    <x v="4"/>
    <n v="4"/>
    <x v="4"/>
    <x v="39"/>
    <n v="0.05"/>
    <n v="30"/>
    <x v="0"/>
  </r>
  <r>
    <x v="229"/>
    <x v="21"/>
    <x v="2"/>
    <x v="2"/>
    <n v="14"/>
    <x v="2"/>
    <x v="80"/>
    <n v="0.12"/>
    <n v="386.4"/>
    <x v="0"/>
  </r>
  <r>
    <x v="230"/>
    <x v="21"/>
    <x v="4"/>
    <x v="4"/>
    <n v="13"/>
    <x v="4"/>
    <x v="34"/>
    <n v="0.11"/>
    <n v="214.5"/>
    <x v="0"/>
  </r>
  <r>
    <x v="231"/>
    <x v="21"/>
    <x v="4"/>
    <x v="1"/>
    <n v="16"/>
    <x v="4"/>
    <x v="28"/>
    <n v="0.03"/>
    <n v="72"/>
    <x v="0"/>
  </r>
  <r>
    <x v="232"/>
    <x v="21"/>
    <x v="3"/>
    <x v="0"/>
    <n v="7"/>
    <x v="3"/>
    <x v="25"/>
    <n v="0.12"/>
    <n v="13.44"/>
    <x v="0"/>
  </r>
  <r>
    <x v="233"/>
    <x v="21"/>
    <x v="4"/>
    <x v="3"/>
    <n v="9"/>
    <x v="4"/>
    <x v="46"/>
    <n v="0.02"/>
    <n v="27"/>
    <x v="0"/>
  </r>
  <r>
    <x v="234"/>
    <x v="21"/>
    <x v="3"/>
    <x v="0"/>
    <n v="10"/>
    <x v="3"/>
    <x v="31"/>
    <n v="0.08"/>
    <n v="12.8"/>
    <x v="0"/>
  </r>
  <r>
    <x v="235"/>
    <x v="21"/>
    <x v="0"/>
    <x v="3"/>
    <n v="15"/>
    <x v="0"/>
    <x v="74"/>
    <n v="0.08"/>
    <n v="96"/>
    <x v="0"/>
  </r>
  <r>
    <x v="236"/>
    <x v="21"/>
    <x v="0"/>
    <x v="4"/>
    <n v="9"/>
    <x v="0"/>
    <x v="11"/>
    <n v="0.06"/>
    <n v="43.199999999999996"/>
    <x v="0"/>
  </r>
  <r>
    <x v="237"/>
    <x v="22"/>
    <x v="3"/>
    <x v="3"/>
    <n v="7"/>
    <x v="3"/>
    <x v="25"/>
    <n v="0.08"/>
    <n v="8.9600000000000009"/>
    <x v="0"/>
  </r>
  <r>
    <x v="238"/>
    <x v="22"/>
    <x v="4"/>
    <x v="4"/>
    <n v="7"/>
    <x v="4"/>
    <x v="7"/>
    <n v="0.03"/>
    <n v="31.5"/>
    <x v="0"/>
  </r>
  <r>
    <x v="239"/>
    <x v="22"/>
    <x v="2"/>
    <x v="3"/>
    <n v="16"/>
    <x v="2"/>
    <x v="81"/>
    <n v="0.11"/>
    <n v="404.8"/>
    <x v="0"/>
  </r>
  <r>
    <x v="240"/>
    <x v="22"/>
    <x v="3"/>
    <x v="3"/>
    <n v="18"/>
    <x v="3"/>
    <x v="53"/>
    <n v="0.04"/>
    <n v="11.52"/>
    <x v="0"/>
  </r>
  <r>
    <x v="241"/>
    <x v="22"/>
    <x v="2"/>
    <x v="4"/>
    <n v="20"/>
    <x v="2"/>
    <x v="36"/>
    <n v="0.11"/>
    <n v="506"/>
    <x v="0"/>
  </r>
  <r>
    <x v="242"/>
    <x v="22"/>
    <x v="4"/>
    <x v="0"/>
    <n v="7"/>
    <x v="4"/>
    <x v="7"/>
    <n v="0.02"/>
    <n v="21"/>
    <x v="0"/>
  </r>
  <r>
    <x v="243"/>
    <x v="22"/>
    <x v="3"/>
    <x v="2"/>
    <n v="11"/>
    <x v="3"/>
    <x v="23"/>
    <n v="0.12"/>
    <n v="21.119999999999997"/>
    <x v="0"/>
  </r>
  <r>
    <x v="244"/>
    <x v="22"/>
    <x v="1"/>
    <x v="2"/>
    <n v="12"/>
    <x v="1"/>
    <x v="0"/>
    <n v="0.02"/>
    <n v="9.6"/>
    <x v="0"/>
  </r>
  <r>
    <x v="245"/>
    <x v="22"/>
    <x v="4"/>
    <x v="4"/>
    <n v="7"/>
    <x v="4"/>
    <x v="7"/>
    <n v="0.02"/>
    <n v="21"/>
    <x v="0"/>
  </r>
  <r>
    <x v="246"/>
    <x v="22"/>
    <x v="0"/>
    <x v="2"/>
    <n v="14"/>
    <x v="0"/>
    <x v="42"/>
    <n v="0.1"/>
    <n v="112"/>
    <x v="0"/>
  </r>
  <r>
    <x v="247"/>
    <x v="22"/>
    <x v="2"/>
    <x v="2"/>
    <n v="12"/>
    <x v="2"/>
    <x v="4"/>
    <n v="0.06"/>
    <n v="165.6"/>
    <x v="0"/>
  </r>
  <r>
    <x v="248"/>
    <x v="23"/>
    <x v="0"/>
    <x v="1"/>
    <n v="21"/>
    <x v="0"/>
    <x v="40"/>
    <n v="0.04"/>
    <n v="67.2"/>
    <x v="0"/>
  </r>
  <r>
    <x v="249"/>
    <x v="23"/>
    <x v="4"/>
    <x v="0"/>
    <n v="8"/>
    <x v="4"/>
    <x v="74"/>
    <n v="0.09"/>
    <n v="108"/>
    <x v="0"/>
  </r>
  <r>
    <x v="250"/>
    <x v="23"/>
    <x v="0"/>
    <x v="1"/>
    <n v="16"/>
    <x v="0"/>
    <x v="19"/>
    <n v="0.04"/>
    <n v="51.2"/>
    <x v="0"/>
  </r>
  <r>
    <x v="251"/>
    <x v="23"/>
    <x v="2"/>
    <x v="1"/>
    <n v="14"/>
    <x v="2"/>
    <x v="80"/>
    <n v="0.05"/>
    <n v="161"/>
    <x v="0"/>
  </r>
  <r>
    <x v="252"/>
    <x v="23"/>
    <x v="1"/>
    <x v="2"/>
    <n v="2"/>
    <x v="1"/>
    <x v="64"/>
    <n v="0.03"/>
    <n v="2.4"/>
    <x v="0"/>
  </r>
  <r>
    <x v="253"/>
    <x v="23"/>
    <x v="4"/>
    <x v="0"/>
    <n v="4"/>
    <x v="4"/>
    <x v="39"/>
    <n v="0.1"/>
    <n v="60"/>
    <x v="0"/>
  </r>
  <r>
    <x v="254"/>
    <x v="23"/>
    <x v="0"/>
    <x v="2"/>
    <n v="6"/>
    <x v="0"/>
    <x v="0"/>
    <n v="0.01"/>
    <n v="4.8"/>
    <x v="0"/>
  </r>
  <r>
    <x v="255"/>
    <x v="23"/>
    <x v="1"/>
    <x v="2"/>
    <n v="6"/>
    <x v="1"/>
    <x v="71"/>
    <n v="0.06"/>
    <n v="14.399999999999999"/>
    <x v="0"/>
  </r>
  <r>
    <x v="256"/>
    <x v="23"/>
    <x v="4"/>
    <x v="0"/>
    <n v="20"/>
    <x v="4"/>
    <x v="8"/>
    <n v="0.04"/>
    <n v="120"/>
    <x v="0"/>
  </r>
  <r>
    <x v="257"/>
    <x v="23"/>
    <x v="1"/>
    <x v="2"/>
    <n v="18"/>
    <x v="1"/>
    <x v="11"/>
    <n v="0.03"/>
    <n v="21.599999999999998"/>
    <x v="0"/>
  </r>
  <r>
    <x v="258"/>
    <x v="23"/>
    <x v="2"/>
    <x v="3"/>
    <n v="18"/>
    <x v="2"/>
    <x v="82"/>
    <n v="0.01"/>
    <n v="41.4"/>
    <x v="0"/>
  </r>
  <r>
    <x v="259"/>
    <x v="23"/>
    <x v="2"/>
    <x v="2"/>
    <n v="15"/>
    <x v="2"/>
    <x v="13"/>
    <n v="0.04"/>
    <n v="138"/>
    <x v="0"/>
  </r>
  <r>
    <x v="260"/>
    <x v="23"/>
    <x v="3"/>
    <x v="1"/>
    <n v="22"/>
    <x v="3"/>
    <x v="14"/>
    <n v="0.01"/>
    <n v="3.52"/>
    <x v="0"/>
  </r>
  <r>
    <x v="261"/>
    <x v="23"/>
    <x v="4"/>
    <x v="0"/>
    <n v="17"/>
    <x v="4"/>
    <x v="55"/>
    <n v="0.12"/>
    <n v="306"/>
    <x v="0"/>
  </r>
  <r>
    <x v="262"/>
    <x v="24"/>
    <x v="3"/>
    <x v="1"/>
    <n v="5"/>
    <x v="3"/>
    <x v="64"/>
    <n v="0.11"/>
    <n v="8.8000000000000007"/>
    <x v="0"/>
  </r>
  <r>
    <x v="263"/>
    <x v="24"/>
    <x v="4"/>
    <x v="0"/>
    <n v="23"/>
    <x v="4"/>
    <x v="13"/>
    <n v="0.1"/>
    <n v="345"/>
    <x v="0"/>
  </r>
  <r>
    <x v="264"/>
    <x v="24"/>
    <x v="4"/>
    <x v="3"/>
    <n v="22"/>
    <x v="4"/>
    <x v="41"/>
    <n v="0.05"/>
    <n v="165"/>
    <x v="0"/>
  </r>
  <r>
    <x v="265"/>
    <x v="24"/>
    <x v="3"/>
    <x v="4"/>
    <n v="15"/>
    <x v="3"/>
    <x v="71"/>
    <n v="0.01"/>
    <n v="2.4"/>
    <x v="0"/>
  </r>
  <r>
    <x v="266"/>
    <x v="24"/>
    <x v="1"/>
    <x v="3"/>
    <n v="7"/>
    <x v="1"/>
    <x v="69"/>
    <n v="7.0000000000000007E-2"/>
    <n v="19.600000000000001"/>
    <x v="0"/>
  </r>
  <r>
    <x v="267"/>
    <x v="24"/>
    <x v="0"/>
    <x v="4"/>
    <n v="22"/>
    <x v="0"/>
    <x v="24"/>
    <n v="0.11"/>
    <n v="193.6"/>
    <x v="0"/>
  </r>
  <r>
    <x v="268"/>
    <x v="24"/>
    <x v="4"/>
    <x v="2"/>
    <n v="11"/>
    <x v="4"/>
    <x v="45"/>
    <n v="0.05"/>
    <n v="82.5"/>
    <x v="0"/>
  </r>
  <r>
    <x v="269"/>
    <x v="24"/>
    <x v="1"/>
    <x v="1"/>
    <n v="21"/>
    <x v="1"/>
    <x v="54"/>
    <n v="0.03"/>
    <n v="25.2"/>
    <x v="0"/>
  </r>
  <r>
    <x v="270"/>
    <x v="24"/>
    <x v="0"/>
    <x v="3"/>
    <n v="23"/>
    <x v="0"/>
    <x v="3"/>
    <n v="0.11"/>
    <n v="202.4"/>
    <x v="0"/>
  </r>
  <r>
    <x v="271"/>
    <x v="24"/>
    <x v="2"/>
    <x v="2"/>
    <n v="7"/>
    <x v="2"/>
    <x v="10"/>
    <n v="0.01"/>
    <n v="16.100000000000001"/>
    <x v="0"/>
  </r>
  <r>
    <x v="272"/>
    <x v="24"/>
    <x v="2"/>
    <x v="0"/>
    <n v="16"/>
    <x v="2"/>
    <x v="81"/>
    <n v="7.0000000000000007E-2"/>
    <n v="257.60000000000002"/>
    <x v="0"/>
  </r>
  <r>
    <x v="273"/>
    <x v="24"/>
    <x v="0"/>
    <x v="1"/>
    <n v="14"/>
    <x v="0"/>
    <x v="42"/>
    <n v="0.11"/>
    <n v="123.2"/>
    <x v="0"/>
  </r>
  <r>
    <x v="274"/>
    <x v="24"/>
    <x v="4"/>
    <x v="2"/>
    <n v="22"/>
    <x v="4"/>
    <x v="41"/>
    <n v="0.09"/>
    <n v="297"/>
    <x v="0"/>
  </r>
  <r>
    <x v="275"/>
    <x v="24"/>
    <x v="4"/>
    <x v="3"/>
    <n v="4"/>
    <x v="4"/>
    <x v="39"/>
    <n v="0.12"/>
    <n v="72"/>
    <x v="0"/>
  </r>
  <r>
    <x v="276"/>
    <x v="24"/>
    <x v="4"/>
    <x v="0"/>
    <n v="3"/>
    <x v="4"/>
    <x v="75"/>
    <n v="0.03"/>
    <n v="13.5"/>
    <x v="0"/>
  </r>
  <r>
    <x v="277"/>
    <x v="24"/>
    <x v="1"/>
    <x v="4"/>
    <n v="17"/>
    <x v="1"/>
    <x v="83"/>
    <n v="0.02"/>
    <n v="13.6"/>
    <x v="0"/>
  </r>
  <r>
    <x v="278"/>
    <x v="24"/>
    <x v="0"/>
    <x v="4"/>
    <n v="22"/>
    <x v="0"/>
    <x v="24"/>
    <n v="0.1"/>
    <n v="176"/>
    <x v="0"/>
  </r>
  <r>
    <x v="279"/>
    <x v="24"/>
    <x v="4"/>
    <x v="4"/>
    <n v="18"/>
    <x v="4"/>
    <x v="44"/>
    <n v="0.12"/>
    <n v="324"/>
    <x v="0"/>
  </r>
  <r>
    <x v="280"/>
    <x v="25"/>
    <x v="4"/>
    <x v="0"/>
    <n v="4"/>
    <x v="4"/>
    <x v="39"/>
    <n v="0.06"/>
    <n v="36"/>
    <x v="0"/>
  </r>
  <r>
    <x v="281"/>
    <x v="25"/>
    <x v="2"/>
    <x v="1"/>
    <n v="22"/>
    <x v="2"/>
    <x v="2"/>
    <n v="0.04"/>
    <n v="202.4"/>
    <x v="0"/>
  </r>
  <r>
    <x v="282"/>
    <x v="25"/>
    <x v="4"/>
    <x v="1"/>
    <n v="15"/>
    <x v="4"/>
    <x v="37"/>
    <n v="0.12"/>
    <n v="270"/>
    <x v="0"/>
  </r>
  <r>
    <x v="283"/>
    <x v="25"/>
    <x v="0"/>
    <x v="0"/>
    <n v="17"/>
    <x v="0"/>
    <x v="29"/>
    <n v="7.0000000000000007E-2"/>
    <n v="95.2"/>
    <x v="0"/>
  </r>
  <r>
    <x v="284"/>
    <x v="25"/>
    <x v="1"/>
    <x v="4"/>
    <n v="10"/>
    <x v="1"/>
    <x v="65"/>
    <n v="0.03"/>
    <n v="12"/>
    <x v="0"/>
  </r>
  <r>
    <x v="285"/>
    <x v="25"/>
    <x v="1"/>
    <x v="0"/>
    <n v="23"/>
    <x v="1"/>
    <x v="15"/>
    <n v="7.0000000000000007E-2"/>
    <n v="64.400000000000006"/>
    <x v="0"/>
  </r>
  <r>
    <x v="286"/>
    <x v="25"/>
    <x v="3"/>
    <x v="1"/>
    <n v="22"/>
    <x v="3"/>
    <x v="14"/>
    <n v="0.04"/>
    <n v="14.08"/>
    <x v="0"/>
  </r>
  <r>
    <x v="287"/>
    <x v="25"/>
    <x v="0"/>
    <x v="2"/>
    <n v="8"/>
    <x v="0"/>
    <x v="12"/>
    <n v="0.02"/>
    <n v="12.8"/>
    <x v="0"/>
  </r>
  <r>
    <x v="288"/>
    <x v="25"/>
    <x v="3"/>
    <x v="1"/>
    <n v="4"/>
    <x v="3"/>
    <x v="50"/>
    <n v="0.09"/>
    <n v="5.76"/>
    <x v="0"/>
  </r>
  <r>
    <x v="289"/>
    <x v="25"/>
    <x v="1"/>
    <x v="3"/>
    <n v="11"/>
    <x v="1"/>
    <x v="49"/>
    <n v="0.09"/>
    <n v="39.6"/>
    <x v="0"/>
  </r>
  <r>
    <x v="290"/>
    <x v="25"/>
    <x v="2"/>
    <x v="2"/>
    <n v="18"/>
    <x v="2"/>
    <x v="82"/>
    <n v="0.01"/>
    <n v="41.4"/>
    <x v="0"/>
  </r>
  <r>
    <x v="291"/>
    <x v="26"/>
    <x v="2"/>
    <x v="1"/>
    <n v="11"/>
    <x v="2"/>
    <x v="76"/>
    <n v="0.1"/>
    <n v="253"/>
    <x v="0"/>
  </r>
  <r>
    <x v="292"/>
    <x v="26"/>
    <x v="2"/>
    <x v="0"/>
    <n v="15"/>
    <x v="2"/>
    <x v="13"/>
    <n v="0.05"/>
    <n v="172.5"/>
    <x v="0"/>
  </r>
  <r>
    <x v="293"/>
    <x v="26"/>
    <x v="1"/>
    <x v="4"/>
    <n v="7"/>
    <x v="1"/>
    <x v="69"/>
    <n v="0.04"/>
    <n v="11.200000000000001"/>
    <x v="0"/>
  </r>
  <r>
    <x v="294"/>
    <x v="26"/>
    <x v="4"/>
    <x v="2"/>
    <n v="20"/>
    <x v="4"/>
    <x v="8"/>
    <n v="0.12"/>
    <n v="360"/>
    <x v="0"/>
  </r>
  <r>
    <x v="295"/>
    <x v="26"/>
    <x v="0"/>
    <x v="2"/>
    <n v="5"/>
    <x v="0"/>
    <x v="65"/>
    <n v="0.09"/>
    <n v="36"/>
    <x v="0"/>
  </r>
  <r>
    <x v="296"/>
    <x v="26"/>
    <x v="0"/>
    <x v="3"/>
    <n v="14"/>
    <x v="0"/>
    <x v="42"/>
    <n v="0.05"/>
    <n v="56"/>
    <x v="0"/>
  </r>
  <r>
    <x v="297"/>
    <x v="26"/>
    <x v="2"/>
    <x v="3"/>
    <n v="7"/>
    <x v="2"/>
    <x v="10"/>
    <n v="0.06"/>
    <n v="96.6"/>
    <x v="0"/>
  </r>
  <r>
    <x v="298"/>
    <x v="26"/>
    <x v="1"/>
    <x v="3"/>
    <n v="13"/>
    <x v="1"/>
    <x v="26"/>
    <n v="0.06"/>
    <n v="31.2"/>
    <x v="0"/>
  </r>
  <r>
    <x v="299"/>
    <x v="27"/>
    <x v="3"/>
    <x v="1"/>
    <n v="15"/>
    <x v="3"/>
    <x v="71"/>
    <n v="0.02"/>
    <n v="4.8"/>
    <x v="0"/>
  </r>
  <r>
    <x v="300"/>
    <x v="27"/>
    <x v="3"/>
    <x v="3"/>
    <n v="5"/>
    <x v="3"/>
    <x v="64"/>
    <n v="0.09"/>
    <n v="7.1999999999999993"/>
    <x v="0"/>
  </r>
  <r>
    <x v="301"/>
    <x v="27"/>
    <x v="3"/>
    <x v="0"/>
    <n v="22"/>
    <x v="3"/>
    <x v="14"/>
    <n v="0.06"/>
    <n v="21.119999999999997"/>
    <x v="0"/>
  </r>
  <r>
    <x v="302"/>
    <x v="27"/>
    <x v="4"/>
    <x v="2"/>
    <n v="15"/>
    <x v="4"/>
    <x v="37"/>
    <n v="0.05"/>
    <n v="112.5"/>
    <x v="0"/>
  </r>
  <r>
    <x v="303"/>
    <x v="27"/>
    <x v="2"/>
    <x v="2"/>
    <n v="5"/>
    <x v="2"/>
    <x v="61"/>
    <n v="0.01"/>
    <n v="11.5"/>
    <x v="0"/>
  </r>
  <r>
    <x v="304"/>
    <x v="27"/>
    <x v="1"/>
    <x v="0"/>
    <n v="11"/>
    <x v="1"/>
    <x v="49"/>
    <n v="0.04"/>
    <n v="17.600000000000001"/>
    <x v="0"/>
  </r>
  <r>
    <x v="305"/>
    <x v="27"/>
    <x v="4"/>
    <x v="1"/>
    <n v="13"/>
    <x v="4"/>
    <x v="34"/>
    <n v="0.08"/>
    <n v="156"/>
    <x v="0"/>
  </r>
  <r>
    <x v="306"/>
    <x v="27"/>
    <x v="3"/>
    <x v="4"/>
    <n v="13"/>
    <x v="3"/>
    <x v="84"/>
    <n v="7.0000000000000007E-2"/>
    <n v="14.560000000000002"/>
    <x v="0"/>
  </r>
  <r>
    <x v="307"/>
    <x v="27"/>
    <x v="3"/>
    <x v="4"/>
    <n v="3"/>
    <x v="3"/>
    <x v="78"/>
    <n v="0.03"/>
    <n v="1.44"/>
    <x v="0"/>
  </r>
  <r>
    <x v="308"/>
    <x v="28"/>
    <x v="4"/>
    <x v="1"/>
    <n v="2"/>
    <x v="4"/>
    <x v="63"/>
    <n v="0.09"/>
    <n v="27"/>
    <x v="0"/>
  </r>
  <r>
    <x v="309"/>
    <x v="28"/>
    <x v="2"/>
    <x v="2"/>
    <n v="14"/>
    <x v="2"/>
    <x v="80"/>
    <n v="0.03"/>
    <n v="96.6"/>
    <x v="0"/>
  </r>
  <r>
    <x v="310"/>
    <x v="28"/>
    <x v="1"/>
    <x v="2"/>
    <n v="11"/>
    <x v="1"/>
    <x v="49"/>
    <n v="0.12"/>
    <n v="52.8"/>
    <x v="0"/>
  </r>
  <r>
    <x v="311"/>
    <x v="28"/>
    <x v="3"/>
    <x v="4"/>
    <n v="3"/>
    <x v="3"/>
    <x v="78"/>
    <n v="0.06"/>
    <n v="2.88"/>
    <x v="0"/>
  </r>
  <r>
    <x v="312"/>
    <x v="28"/>
    <x v="1"/>
    <x v="4"/>
    <n v="18"/>
    <x v="1"/>
    <x v="11"/>
    <n v="0.06"/>
    <n v="43.199999999999996"/>
    <x v="0"/>
  </r>
  <r>
    <x v="313"/>
    <x v="28"/>
    <x v="2"/>
    <x v="4"/>
    <n v="7"/>
    <x v="2"/>
    <x v="10"/>
    <n v="0.05"/>
    <n v="80.5"/>
    <x v="0"/>
  </r>
  <r>
    <x v="314"/>
    <x v="28"/>
    <x v="1"/>
    <x v="4"/>
    <n v="23"/>
    <x v="1"/>
    <x v="15"/>
    <n v="0.05"/>
    <n v="46"/>
    <x v="0"/>
  </r>
  <r>
    <x v="315"/>
    <x v="29"/>
    <x v="2"/>
    <x v="4"/>
    <n v="2"/>
    <x v="2"/>
    <x v="56"/>
    <n v="0.08"/>
    <n v="36.800000000000004"/>
    <x v="0"/>
  </r>
  <r>
    <x v="316"/>
    <x v="29"/>
    <x v="1"/>
    <x v="3"/>
    <n v="18"/>
    <x v="1"/>
    <x v="11"/>
    <n v="0.04"/>
    <n v="28.8"/>
    <x v="0"/>
  </r>
  <r>
    <x v="317"/>
    <x v="29"/>
    <x v="2"/>
    <x v="1"/>
    <n v="7"/>
    <x v="2"/>
    <x v="10"/>
    <n v="0.05"/>
    <n v="80.5"/>
    <x v="0"/>
  </r>
  <r>
    <x v="318"/>
    <x v="29"/>
    <x v="1"/>
    <x v="4"/>
    <n v="14"/>
    <x v="1"/>
    <x v="1"/>
    <n v="0.11"/>
    <n v="61.6"/>
    <x v="0"/>
  </r>
  <r>
    <x v="319"/>
    <x v="29"/>
    <x v="4"/>
    <x v="1"/>
    <n v="13"/>
    <x v="4"/>
    <x v="34"/>
    <n v="0.02"/>
    <n v="39"/>
    <x v="0"/>
  </r>
  <r>
    <x v="320"/>
    <x v="29"/>
    <x v="0"/>
    <x v="0"/>
    <n v="12"/>
    <x v="0"/>
    <x v="85"/>
    <n v="0.04"/>
    <n v="38.4"/>
    <x v="0"/>
  </r>
  <r>
    <x v="321"/>
    <x v="29"/>
    <x v="2"/>
    <x v="4"/>
    <n v="20"/>
    <x v="2"/>
    <x v="36"/>
    <n v="0.09"/>
    <n v="414"/>
    <x v="0"/>
  </r>
  <r>
    <x v="322"/>
    <x v="29"/>
    <x v="1"/>
    <x v="4"/>
    <n v="5"/>
    <x v="1"/>
    <x v="70"/>
    <n v="0.03"/>
    <n v="6"/>
    <x v="0"/>
  </r>
  <r>
    <x v="323"/>
    <x v="29"/>
    <x v="3"/>
    <x v="4"/>
    <n v="2"/>
    <x v="3"/>
    <x v="86"/>
    <n v="0.04"/>
    <n v="1.28"/>
    <x v="0"/>
  </r>
  <r>
    <x v="324"/>
    <x v="0"/>
    <x v="0"/>
    <x v="2"/>
    <n v="10"/>
    <x v="0"/>
    <x v="20"/>
    <n v="0.08"/>
    <n v="64"/>
    <x v="1"/>
  </r>
  <r>
    <x v="325"/>
    <x v="0"/>
    <x v="1"/>
    <x v="3"/>
    <n v="18"/>
    <x v="1"/>
    <x v="11"/>
    <n v="0.06"/>
    <n v="43.199999999999996"/>
    <x v="1"/>
  </r>
  <r>
    <x v="326"/>
    <x v="0"/>
    <x v="2"/>
    <x v="1"/>
    <n v="7"/>
    <x v="2"/>
    <x v="10"/>
    <n v="0.08"/>
    <n v="128.80000000000001"/>
    <x v="1"/>
  </r>
  <r>
    <x v="327"/>
    <x v="0"/>
    <x v="1"/>
    <x v="3"/>
    <n v="15"/>
    <x v="1"/>
    <x v="39"/>
    <n v="0.03"/>
    <n v="18"/>
    <x v="1"/>
  </r>
  <r>
    <x v="328"/>
    <x v="0"/>
    <x v="3"/>
    <x v="2"/>
    <n v="6"/>
    <x v="3"/>
    <x v="67"/>
    <n v="0.01"/>
    <n v="0.96"/>
    <x v="1"/>
  </r>
  <r>
    <x v="329"/>
    <x v="0"/>
    <x v="4"/>
    <x v="3"/>
    <n v="9"/>
    <x v="4"/>
    <x v="46"/>
    <n v="0.02"/>
    <n v="27"/>
    <x v="1"/>
  </r>
  <r>
    <x v="330"/>
    <x v="0"/>
    <x v="3"/>
    <x v="4"/>
    <n v="15"/>
    <x v="3"/>
    <x v="71"/>
    <n v="0.01"/>
    <n v="2.4"/>
    <x v="1"/>
  </r>
  <r>
    <x v="331"/>
    <x v="0"/>
    <x v="0"/>
    <x v="4"/>
    <n v="22"/>
    <x v="0"/>
    <x v="24"/>
    <n v="0.11"/>
    <n v="193.6"/>
    <x v="1"/>
  </r>
  <r>
    <x v="332"/>
    <x v="0"/>
    <x v="4"/>
    <x v="1"/>
    <n v="13"/>
    <x v="4"/>
    <x v="34"/>
    <n v="0.02"/>
    <n v="39"/>
    <x v="1"/>
  </r>
  <r>
    <x v="333"/>
    <x v="1"/>
    <x v="3"/>
    <x v="2"/>
    <n v="12"/>
    <x v="3"/>
    <x v="21"/>
    <n v="0.03"/>
    <n v="5.76"/>
    <x v="1"/>
  </r>
  <r>
    <x v="334"/>
    <x v="1"/>
    <x v="1"/>
    <x v="3"/>
    <n v="4"/>
    <x v="1"/>
    <x v="31"/>
    <n v="0.05"/>
    <n v="8"/>
    <x v="1"/>
  </r>
  <r>
    <x v="335"/>
    <x v="1"/>
    <x v="2"/>
    <x v="1"/>
    <n v="19"/>
    <x v="2"/>
    <x v="30"/>
    <n v="0.11"/>
    <n v="480.7"/>
    <x v="1"/>
  </r>
  <r>
    <x v="336"/>
    <x v="1"/>
    <x v="1"/>
    <x v="1"/>
    <n v="4"/>
    <x v="1"/>
    <x v="31"/>
    <n v="0.06"/>
    <n v="9.6"/>
    <x v="1"/>
  </r>
  <r>
    <x v="337"/>
    <x v="1"/>
    <x v="3"/>
    <x v="2"/>
    <n v="6"/>
    <x v="3"/>
    <x v="67"/>
    <n v="7.0000000000000007E-2"/>
    <n v="6.7200000000000006"/>
    <x v="1"/>
  </r>
  <r>
    <x v="338"/>
    <x v="1"/>
    <x v="2"/>
    <x v="2"/>
    <n v="15"/>
    <x v="2"/>
    <x v="13"/>
    <n v="0.11"/>
    <n v="379.5"/>
    <x v="1"/>
  </r>
  <r>
    <x v="339"/>
    <x v="1"/>
    <x v="0"/>
    <x v="2"/>
    <n v="16"/>
    <x v="0"/>
    <x v="19"/>
    <n v="0.04"/>
    <n v="51.2"/>
    <x v="1"/>
  </r>
  <r>
    <x v="340"/>
    <x v="1"/>
    <x v="1"/>
    <x v="0"/>
    <n v="7"/>
    <x v="1"/>
    <x v="69"/>
    <n v="0.1"/>
    <n v="28"/>
    <x v="1"/>
  </r>
  <r>
    <x v="341"/>
    <x v="1"/>
    <x v="1"/>
    <x v="2"/>
    <n v="11"/>
    <x v="1"/>
    <x v="49"/>
    <n v="0.05"/>
    <n v="22"/>
    <x v="1"/>
  </r>
  <r>
    <x v="342"/>
    <x v="1"/>
    <x v="0"/>
    <x v="4"/>
    <n v="9"/>
    <x v="0"/>
    <x v="11"/>
    <n v="0.06"/>
    <n v="43.199999999999996"/>
    <x v="1"/>
  </r>
  <r>
    <x v="343"/>
    <x v="1"/>
    <x v="0"/>
    <x v="1"/>
    <n v="21"/>
    <x v="0"/>
    <x v="40"/>
    <n v="0.04"/>
    <n v="67.2"/>
    <x v="1"/>
  </r>
  <r>
    <x v="344"/>
    <x v="1"/>
    <x v="1"/>
    <x v="2"/>
    <n v="2"/>
    <x v="1"/>
    <x v="64"/>
    <n v="0.03"/>
    <n v="2.4"/>
    <x v="1"/>
  </r>
  <r>
    <x v="345"/>
    <x v="2"/>
    <x v="3"/>
    <x v="2"/>
    <n v="17"/>
    <x v="3"/>
    <x v="6"/>
    <n v="0.05"/>
    <n v="13.600000000000001"/>
    <x v="1"/>
  </r>
  <r>
    <x v="346"/>
    <x v="2"/>
    <x v="1"/>
    <x v="0"/>
    <n v="18"/>
    <x v="1"/>
    <x v="11"/>
    <n v="0.06"/>
    <n v="43.199999999999996"/>
    <x v="1"/>
  </r>
  <r>
    <x v="347"/>
    <x v="2"/>
    <x v="1"/>
    <x v="0"/>
    <n v="9"/>
    <x v="1"/>
    <x v="18"/>
    <n v="0.01"/>
    <n v="3.6"/>
    <x v="1"/>
  </r>
  <r>
    <x v="348"/>
    <x v="2"/>
    <x v="1"/>
    <x v="1"/>
    <n v="7"/>
    <x v="1"/>
    <x v="69"/>
    <n v="0.01"/>
    <n v="2.8000000000000003"/>
    <x v="1"/>
  </r>
  <r>
    <x v="349"/>
    <x v="2"/>
    <x v="2"/>
    <x v="2"/>
    <n v="12"/>
    <x v="2"/>
    <x v="4"/>
    <n v="0.06"/>
    <n v="165.6"/>
    <x v="1"/>
  </r>
  <r>
    <x v="350"/>
    <x v="2"/>
    <x v="3"/>
    <x v="1"/>
    <n v="22"/>
    <x v="3"/>
    <x v="14"/>
    <n v="0.04"/>
    <n v="14.08"/>
    <x v="1"/>
  </r>
  <r>
    <x v="351"/>
    <x v="3"/>
    <x v="4"/>
    <x v="0"/>
    <n v="5"/>
    <x v="4"/>
    <x v="43"/>
    <n v="0.11"/>
    <n v="82.5"/>
    <x v="1"/>
  </r>
  <r>
    <x v="352"/>
    <x v="3"/>
    <x v="0"/>
    <x v="1"/>
    <n v="14"/>
    <x v="0"/>
    <x v="42"/>
    <n v="0.11"/>
    <n v="123.2"/>
    <x v="1"/>
  </r>
  <r>
    <x v="353"/>
    <x v="3"/>
    <x v="3"/>
    <x v="2"/>
    <n v="8"/>
    <x v="3"/>
    <x v="48"/>
    <n v="0.03"/>
    <n v="3.84"/>
    <x v="1"/>
  </r>
  <r>
    <x v="354"/>
    <x v="3"/>
    <x v="2"/>
    <x v="2"/>
    <n v="6"/>
    <x v="2"/>
    <x v="38"/>
    <n v="0.05"/>
    <n v="69"/>
    <x v="1"/>
  </r>
  <r>
    <x v="355"/>
    <x v="3"/>
    <x v="3"/>
    <x v="3"/>
    <n v="7"/>
    <x v="3"/>
    <x v="25"/>
    <n v="0.08"/>
    <n v="8.9600000000000009"/>
    <x v="1"/>
  </r>
  <r>
    <x v="356"/>
    <x v="3"/>
    <x v="0"/>
    <x v="1"/>
    <n v="16"/>
    <x v="0"/>
    <x v="19"/>
    <n v="0.04"/>
    <n v="51.2"/>
    <x v="1"/>
  </r>
  <r>
    <x v="357"/>
    <x v="3"/>
    <x v="4"/>
    <x v="0"/>
    <n v="17"/>
    <x v="4"/>
    <x v="55"/>
    <n v="0.12"/>
    <n v="306"/>
    <x v="1"/>
  </r>
  <r>
    <x v="358"/>
    <x v="3"/>
    <x v="3"/>
    <x v="1"/>
    <n v="7"/>
    <x v="3"/>
    <x v="25"/>
    <n v="0.08"/>
    <n v="8.9600000000000009"/>
    <x v="1"/>
  </r>
  <r>
    <x v="359"/>
    <x v="4"/>
    <x v="3"/>
    <x v="0"/>
    <n v="21"/>
    <x v="3"/>
    <x v="9"/>
    <n v="0.09"/>
    <n v="30.24"/>
    <x v="1"/>
  </r>
  <r>
    <x v="360"/>
    <x v="4"/>
    <x v="3"/>
    <x v="2"/>
    <n v="23"/>
    <x v="3"/>
    <x v="35"/>
    <n v="0.11"/>
    <n v="40.479999999999997"/>
    <x v="1"/>
  </r>
  <r>
    <x v="361"/>
    <x v="4"/>
    <x v="4"/>
    <x v="2"/>
    <n v="2"/>
    <x v="4"/>
    <x v="63"/>
    <n v="0.02"/>
    <n v="6"/>
    <x v="1"/>
  </r>
  <r>
    <x v="362"/>
    <x v="4"/>
    <x v="4"/>
    <x v="0"/>
    <n v="22"/>
    <x v="4"/>
    <x v="41"/>
    <n v="7.0000000000000007E-2"/>
    <n v="231.00000000000003"/>
    <x v="1"/>
  </r>
  <r>
    <x v="363"/>
    <x v="4"/>
    <x v="1"/>
    <x v="3"/>
    <n v="22"/>
    <x v="1"/>
    <x v="17"/>
    <n v="0.01"/>
    <n v="8.8000000000000007"/>
    <x v="1"/>
  </r>
  <r>
    <x v="364"/>
    <x v="4"/>
    <x v="0"/>
    <x v="1"/>
    <n v="10"/>
    <x v="0"/>
    <x v="20"/>
    <n v="0.11"/>
    <n v="88"/>
    <x v="1"/>
  </r>
  <r>
    <x v="365"/>
    <x v="4"/>
    <x v="0"/>
    <x v="4"/>
    <n v="13"/>
    <x v="0"/>
    <x v="73"/>
    <n v="0.05"/>
    <n v="52"/>
    <x v="1"/>
  </r>
  <r>
    <x v="366"/>
    <x v="4"/>
    <x v="2"/>
    <x v="3"/>
    <n v="11"/>
    <x v="2"/>
    <x v="76"/>
    <n v="0.12"/>
    <n v="303.59999999999997"/>
    <x v="1"/>
  </r>
  <r>
    <x v="367"/>
    <x v="4"/>
    <x v="2"/>
    <x v="0"/>
    <n v="9"/>
    <x v="2"/>
    <x v="68"/>
    <n v="7.0000000000000007E-2"/>
    <n v="144.9"/>
    <x v="1"/>
  </r>
  <r>
    <x v="368"/>
    <x v="4"/>
    <x v="2"/>
    <x v="3"/>
    <n v="16"/>
    <x v="2"/>
    <x v="81"/>
    <n v="0.11"/>
    <n v="404.8"/>
    <x v="1"/>
  </r>
  <r>
    <x v="369"/>
    <x v="4"/>
    <x v="2"/>
    <x v="3"/>
    <n v="18"/>
    <x v="2"/>
    <x v="82"/>
    <n v="0.01"/>
    <n v="41.4"/>
    <x v="1"/>
  </r>
  <r>
    <x v="370"/>
    <x v="4"/>
    <x v="3"/>
    <x v="1"/>
    <n v="15"/>
    <x v="3"/>
    <x v="71"/>
    <n v="0.02"/>
    <n v="4.8"/>
    <x v="1"/>
  </r>
  <r>
    <x v="371"/>
    <x v="4"/>
    <x v="1"/>
    <x v="4"/>
    <n v="18"/>
    <x v="1"/>
    <x v="11"/>
    <n v="0.06"/>
    <n v="43.199999999999996"/>
    <x v="1"/>
  </r>
  <r>
    <x v="372"/>
    <x v="4"/>
    <x v="1"/>
    <x v="3"/>
    <n v="18"/>
    <x v="1"/>
    <x v="11"/>
    <n v="0.04"/>
    <n v="28.8"/>
    <x v="1"/>
  </r>
  <r>
    <x v="373"/>
    <x v="4"/>
    <x v="3"/>
    <x v="3"/>
    <n v="22"/>
    <x v="3"/>
    <x v="14"/>
    <n v="0.03"/>
    <n v="10.559999999999999"/>
    <x v="1"/>
  </r>
  <r>
    <x v="374"/>
    <x v="4"/>
    <x v="3"/>
    <x v="2"/>
    <n v="12"/>
    <x v="3"/>
    <x v="21"/>
    <n v="0.11"/>
    <n v="21.12"/>
    <x v="1"/>
  </r>
  <r>
    <x v="375"/>
    <x v="5"/>
    <x v="0"/>
    <x v="0"/>
    <n v="20"/>
    <x v="0"/>
    <x v="16"/>
    <n v="0.01"/>
    <n v="16"/>
    <x v="1"/>
  </r>
  <r>
    <x v="376"/>
    <x v="5"/>
    <x v="2"/>
    <x v="2"/>
    <n v="10"/>
    <x v="2"/>
    <x v="51"/>
    <n v="0.02"/>
    <n v="46"/>
    <x v="1"/>
  </r>
  <r>
    <x v="377"/>
    <x v="5"/>
    <x v="2"/>
    <x v="1"/>
    <n v="9"/>
    <x v="2"/>
    <x v="68"/>
    <n v="0.03"/>
    <n v="62.099999999999994"/>
    <x v="1"/>
  </r>
  <r>
    <x v="378"/>
    <x v="5"/>
    <x v="0"/>
    <x v="1"/>
    <n v="17"/>
    <x v="0"/>
    <x v="29"/>
    <n v="0.03"/>
    <n v="40.799999999999997"/>
    <x v="1"/>
  </r>
  <r>
    <x v="379"/>
    <x v="5"/>
    <x v="1"/>
    <x v="4"/>
    <n v="4"/>
    <x v="1"/>
    <x v="31"/>
    <n v="0.09"/>
    <n v="14.399999999999999"/>
    <x v="1"/>
  </r>
  <r>
    <x v="380"/>
    <x v="5"/>
    <x v="4"/>
    <x v="1"/>
    <n v="16"/>
    <x v="4"/>
    <x v="28"/>
    <n v="0.03"/>
    <n v="72"/>
    <x v="1"/>
  </r>
  <r>
    <x v="381"/>
    <x v="5"/>
    <x v="0"/>
    <x v="2"/>
    <n v="8"/>
    <x v="0"/>
    <x v="12"/>
    <n v="0.02"/>
    <n v="12.8"/>
    <x v="1"/>
  </r>
  <r>
    <x v="382"/>
    <x v="5"/>
    <x v="1"/>
    <x v="3"/>
    <n v="23"/>
    <x v="1"/>
    <x v="15"/>
    <n v="0.06"/>
    <n v="55.199999999999996"/>
    <x v="1"/>
  </r>
  <r>
    <x v="383"/>
    <x v="6"/>
    <x v="4"/>
    <x v="3"/>
    <n v="20"/>
    <x v="4"/>
    <x v="8"/>
    <n v="0.1"/>
    <n v="300"/>
    <x v="1"/>
  </r>
  <r>
    <x v="384"/>
    <x v="6"/>
    <x v="2"/>
    <x v="4"/>
    <n v="22"/>
    <x v="2"/>
    <x v="2"/>
    <n v="0.1"/>
    <n v="506"/>
    <x v="1"/>
  </r>
  <r>
    <x v="385"/>
    <x v="6"/>
    <x v="2"/>
    <x v="1"/>
    <n v="6"/>
    <x v="2"/>
    <x v="38"/>
    <n v="0.1"/>
    <n v="138"/>
    <x v="1"/>
  </r>
  <r>
    <x v="386"/>
    <x v="6"/>
    <x v="0"/>
    <x v="3"/>
    <n v="10"/>
    <x v="0"/>
    <x v="20"/>
    <n v="0.1"/>
    <n v="80"/>
    <x v="1"/>
  </r>
  <r>
    <x v="387"/>
    <x v="6"/>
    <x v="2"/>
    <x v="4"/>
    <n v="21"/>
    <x v="2"/>
    <x v="58"/>
    <n v="0.05"/>
    <n v="241.5"/>
    <x v="1"/>
  </r>
  <r>
    <x v="388"/>
    <x v="6"/>
    <x v="2"/>
    <x v="0"/>
    <n v="20"/>
    <x v="2"/>
    <x v="36"/>
    <n v="0.04"/>
    <n v="184"/>
    <x v="1"/>
  </r>
  <r>
    <x v="389"/>
    <x v="6"/>
    <x v="0"/>
    <x v="2"/>
    <n v="20"/>
    <x v="0"/>
    <x v="16"/>
    <n v="7.0000000000000007E-2"/>
    <n v="112.00000000000001"/>
    <x v="1"/>
  </r>
  <r>
    <x v="390"/>
    <x v="6"/>
    <x v="0"/>
    <x v="2"/>
    <n v="7"/>
    <x v="0"/>
    <x v="1"/>
    <n v="0.05"/>
    <n v="28"/>
    <x v="1"/>
  </r>
  <r>
    <x v="391"/>
    <x v="6"/>
    <x v="0"/>
    <x v="0"/>
    <n v="8"/>
    <x v="0"/>
    <x v="12"/>
    <n v="0.09"/>
    <n v="57.599999999999994"/>
    <x v="1"/>
  </r>
  <r>
    <x v="392"/>
    <x v="6"/>
    <x v="0"/>
    <x v="1"/>
    <n v="3"/>
    <x v="0"/>
    <x v="71"/>
    <n v="0.02"/>
    <n v="4.8"/>
    <x v="1"/>
  </r>
  <r>
    <x v="393"/>
    <x v="6"/>
    <x v="0"/>
    <x v="3"/>
    <n v="8"/>
    <x v="0"/>
    <x v="12"/>
    <n v="0.06"/>
    <n v="38.4"/>
    <x v="1"/>
  </r>
  <r>
    <x v="394"/>
    <x v="6"/>
    <x v="4"/>
    <x v="4"/>
    <n v="13"/>
    <x v="4"/>
    <x v="34"/>
    <n v="0.11"/>
    <n v="214.5"/>
    <x v="1"/>
  </r>
  <r>
    <x v="395"/>
    <x v="6"/>
    <x v="0"/>
    <x v="3"/>
    <n v="15"/>
    <x v="0"/>
    <x v="74"/>
    <n v="0.08"/>
    <n v="96"/>
    <x v="1"/>
  </r>
  <r>
    <x v="396"/>
    <x v="6"/>
    <x v="4"/>
    <x v="4"/>
    <n v="7"/>
    <x v="4"/>
    <x v="7"/>
    <n v="0.02"/>
    <n v="21"/>
    <x v="1"/>
  </r>
  <r>
    <x v="397"/>
    <x v="6"/>
    <x v="1"/>
    <x v="2"/>
    <n v="6"/>
    <x v="1"/>
    <x v="71"/>
    <n v="0.06"/>
    <n v="14.399999999999999"/>
    <x v="1"/>
  </r>
  <r>
    <x v="398"/>
    <x v="6"/>
    <x v="0"/>
    <x v="3"/>
    <n v="23"/>
    <x v="0"/>
    <x v="3"/>
    <n v="0.11"/>
    <n v="202.4"/>
    <x v="1"/>
  </r>
  <r>
    <x v="399"/>
    <x v="6"/>
    <x v="2"/>
    <x v="2"/>
    <n v="18"/>
    <x v="2"/>
    <x v="82"/>
    <n v="0.01"/>
    <n v="41.4"/>
    <x v="1"/>
  </r>
  <r>
    <x v="400"/>
    <x v="7"/>
    <x v="0"/>
    <x v="4"/>
    <n v="21"/>
    <x v="0"/>
    <x v="40"/>
    <n v="0.09"/>
    <n v="151.19999999999999"/>
    <x v="1"/>
  </r>
  <r>
    <x v="401"/>
    <x v="7"/>
    <x v="1"/>
    <x v="2"/>
    <n v="13"/>
    <x v="1"/>
    <x v="26"/>
    <n v="0.02"/>
    <n v="10.4"/>
    <x v="1"/>
  </r>
  <r>
    <x v="402"/>
    <x v="7"/>
    <x v="0"/>
    <x v="2"/>
    <n v="23"/>
    <x v="0"/>
    <x v="3"/>
    <n v="0.05"/>
    <n v="92"/>
    <x v="1"/>
  </r>
  <r>
    <x v="403"/>
    <x v="7"/>
    <x v="4"/>
    <x v="3"/>
    <n v="15"/>
    <x v="4"/>
    <x v="37"/>
    <n v="0.05"/>
    <n v="112.5"/>
    <x v="1"/>
  </r>
  <r>
    <x v="404"/>
    <x v="7"/>
    <x v="1"/>
    <x v="0"/>
    <n v="5"/>
    <x v="1"/>
    <x v="70"/>
    <n v="0.09"/>
    <n v="18"/>
    <x v="1"/>
  </r>
  <r>
    <x v="405"/>
    <x v="7"/>
    <x v="3"/>
    <x v="3"/>
    <n v="10"/>
    <x v="3"/>
    <x v="31"/>
    <n v="0.01"/>
    <n v="1.6"/>
    <x v="1"/>
  </r>
  <r>
    <x v="406"/>
    <x v="7"/>
    <x v="2"/>
    <x v="2"/>
    <n v="2"/>
    <x v="2"/>
    <x v="56"/>
    <n v="0.09"/>
    <n v="41.4"/>
    <x v="1"/>
  </r>
  <r>
    <x v="407"/>
    <x v="7"/>
    <x v="0"/>
    <x v="3"/>
    <n v="7"/>
    <x v="0"/>
    <x v="1"/>
    <n v="0.02"/>
    <n v="11.200000000000001"/>
    <x v="1"/>
  </r>
  <r>
    <x v="408"/>
    <x v="7"/>
    <x v="4"/>
    <x v="3"/>
    <n v="22"/>
    <x v="4"/>
    <x v="41"/>
    <n v="0.05"/>
    <n v="165"/>
    <x v="1"/>
  </r>
  <r>
    <x v="409"/>
    <x v="7"/>
    <x v="1"/>
    <x v="4"/>
    <n v="17"/>
    <x v="1"/>
    <x v="83"/>
    <n v="0.02"/>
    <n v="13.6"/>
    <x v="1"/>
  </r>
  <r>
    <x v="410"/>
    <x v="7"/>
    <x v="3"/>
    <x v="0"/>
    <n v="22"/>
    <x v="3"/>
    <x v="14"/>
    <n v="0.06"/>
    <n v="21.119999999999997"/>
    <x v="1"/>
  </r>
  <r>
    <x v="411"/>
    <x v="7"/>
    <x v="3"/>
    <x v="4"/>
    <n v="3"/>
    <x v="3"/>
    <x v="78"/>
    <n v="0.03"/>
    <n v="1.44"/>
    <x v="1"/>
  </r>
  <r>
    <x v="412"/>
    <x v="7"/>
    <x v="2"/>
    <x v="4"/>
    <n v="2"/>
    <x v="2"/>
    <x v="56"/>
    <n v="0.08"/>
    <n v="36.800000000000004"/>
    <x v="1"/>
  </r>
  <r>
    <x v="413"/>
    <x v="7"/>
    <x v="3"/>
    <x v="0"/>
    <n v="21"/>
    <x v="3"/>
    <x v="9"/>
    <n v="0.09"/>
    <n v="30.24"/>
    <x v="1"/>
  </r>
  <r>
    <x v="414"/>
    <x v="7"/>
    <x v="0"/>
    <x v="3"/>
    <n v="7"/>
    <x v="0"/>
    <x v="1"/>
    <n v="7.0000000000000007E-2"/>
    <n v="39.200000000000003"/>
    <x v="1"/>
  </r>
  <r>
    <x v="415"/>
    <x v="7"/>
    <x v="4"/>
    <x v="1"/>
    <n v="23"/>
    <x v="4"/>
    <x v="13"/>
    <n v="0.11"/>
    <n v="379.5"/>
    <x v="1"/>
  </r>
  <r>
    <x v="416"/>
    <x v="8"/>
    <x v="4"/>
    <x v="0"/>
    <n v="11"/>
    <x v="4"/>
    <x v="45"/>
    <n v="0.05"/>
    <n v="82.5"/>
    <x v="1"/>
  </r>
  <r>
    <x v="417"/>
    <x v="8"/>
    <x v="0"/>
    <x v="4"/>
    <n v="16"/>
    <x v="0"/>
    <x v="19"/>
    <n v="0.05"/>
    <n v="64"/>
    <x v="1"/>
  </r>
  <r>
    <x v="418"/>
    <x v="8"/>
    <x v="2"/>
    <x v="2"/>
    <n v="5"/>
    <x v="2"/>
    <x v="61"/>
    <n v="0.1"/>
    <n v="115"/>
    <x v="1"/>
  </r>
  <r>
    <x v="419"/>
    <x v="8"/>
    <x v="3"/>
    <x v="0"/>
    <n v="22"/>
    <x v="3"/>
    <x v="14"/>
    <n v="0.01"/>
    <n v="3.52"/>
    <x v="1"/>
  </r>
  <r>
    <x v="420"/>
    <x v="8"/>
    <x v="1"/>
    <x v="4"/>
    <n v="7"/>
    <x v="1"/>
    <x v="69"/>
    <n v="0.12"/>
    <n v="33.6"/>
    <x v="1"/>
  </r>
  <r>
    <x v="421"/>
    <x v="8"/>
    <x v="0"/>
    <x v="1"/>
    <n v="2"/>
    <x v="0"/>
    <x v="31"/>
    <n v="0.04"/>
    <n v="6.4"/>
    <x v="1"/>
  </r>
  <r>
    <x v="422"/>
    <x v="8"/>
    <x v="1"/>
    <x v="3"/>
    <n v="6"/>
    <x v="1"/>
    <x v="71"/>
    <n v="7.0000000000000007E-2"/>
    <n v="16.8"/>
    <x v="1"/>
  </r>
  <r>
    <x v="423"/>
    <x v="8"/>
    <x v="0"/>
    <x v="2"/>
    <n v="6"/>
    <x v="0"/>
    <x v="0"/>
    <n v="0.01"/>
    <n v="4.8"/>
    <x v="1"/>
  </r>
  <r>
    <x v="424"/>
    <x v="8"/>
    <x v="3"/>
    <x v="1"/>
    <n v="22"/>
    <x v="3"/>
    <x v="14"/>
    <n v="0.01"/>
    <n v="3.52"/>
    <x v="1"/>
  </r>
  <r>
    <x v="425"/>
    <x v="8"/>
    <x v="2"/>
    <x v="3"/>
    <n v="7"/>
    <x v="2"/>
    <x v="10"/>
    <n v="0.06"/>
    <n v="96.6"/>
    <x v="1"/>
  </r>
  <r>
    <x v="426"/>
    <x v="9"/>
    <x v="3"/>
    <x v="3"/>
    <n v="22"/>
    <x v="3"/>
    <x v="14"/>
    <n v="0.03"/>
    <n v="10.559999999999999"/>
    <x v="1"/>
  </r>
  <r>
    <x v="427"/>
    <x v="9"/>
    <x v="1"/>
    <x v="4"/>
    <n v="20"/>
    <x v="1"/>
    <x v="20"/>
    <n v="0.05"/>
    <n v="40"/>
    <x v="1"/>
  </r>
  <r>
    <x v="428"/>
    <x v="9"/>
    <x v="1"/>
    <x v="1"/>
    <n v="19"/>
    <x v="1"/>
    <x v="52"/>
    <n v="0.1"/>
    <n v="76"/>
    <x v="1"/>
  </r>
  <r>
    <x v="429"/>
    <x v="9"/>
    <x v="3"/>
    <x v="0"/>
    <n v="18"/>
    <x v="3"/>
    <x v="53"/>
    <n v="0.05"/>
    <n v="14.4"/>
    <x v="1"/>
  </r>
  <r>
    <x v="430"/>
    <x v="9"/>
    <x v="1"/>
    <x v="2"/>
    <n v="2"/>
    <x v="1"/>
    <x v="64"/>
    <n v="0.02"/>
    <n v="1.6"/>
    <x v="1"/>
  </r>
  <r>
    <x v="431"/>
    <x v="9"/>
    <x v="1"/>
    <x v="3"/>
    <n v="7"/>
    <x v="1"/>
    <x v="69"/>
    <n v="7.0000000000000007E-2"/>
    <n v="19.600000000000001"/>
    <x v="1"/>
  </r>
  <r>
    <x v="432"/>
    <x v="9"/>
    <x v="4"/>
    <x v="2"/>
    <n v="11"/>
    <x v="4"/>
    <x v="45"/>
    <n v="0.05"/>
    <n v="82.5"/>
    <x v="1"/>
  </r>
  <r>
    <x v="433"/>
    <x v="9"/>
    <x v="0"/>
    <x v="1"/>
    <n v="14"/>
    <x v="0"/>
    <x v="42"/>
    <n v="0.11"/>
    <n v="123.2"/>
    <x v="1"/>
  </r>
  <r>
    <x v="434"/>
    <x v="9"/>
    <x v="1"/>
    <x v="4"/>
    <n v="7"/>
    <x v="1"/>
    <x v="69"/>
    <n v="0.04"/>
    <n v="11.200000000000001"/>
    <x v="1"/>
  </r>
  <r>
    <x v="435"/>
    <x v="9"/>
    <x v="0"/>
    <x v="3"/>
    <n v="14"/>
    <x v="0"/>
    <x v="42"/>
    <n v="0.05"/>
    <n v="56"/>
    <x v="1"/>
  </r>
  <r>
    <x v="436"/>
    <x v="10"/>
    <x v="3"/>
    <x v="2"/>
    <n v="12"/>
    <x v="3"/>
    <x v="21"/>
    <n v="0.11"/>
    <n v="21.12"/>
    <x v="1"/>
  </r>
  <r>
    <x v="437"/>
    <x v="10"/>
    <x v="1"/>
    <x v="4"/>
    <n v="11"/>
    <x v="1"/>
    <x v="49"/>
    <n v="0.05"/>
    <n v="22"/>
    <x v="1"/>
  </r>
  <r>
    <x v="438"/>
    <x v="10"/>
    <x v="3"/>
    <x v="2"/>
    <n v="14"/>
    <x v="3"/>
    <x v="27"/>
    <n v="0.01"/>
    <n v="2.2400000000000002"/>
    <x v="1"/>
  </r>
  <r>
    <x v="439"/>
    <x v="10"/>
    <x v="2"/>
    <x v="3"/>
    <n v="2"/>
    <x v="2"/>
    <x v="56"/>
    <n v="0.08"/>
    <n v="36.800000000000004"/>
    <x v="1"/>
  </r>
  <r>
    <x v="440"/>
    <x v="10"/>
    <x v="3"/>
    <x v="0"/>
    <n v="20"/>
    <x v="3"/>
    <x v="60"/>
    <n v="0.11"/>
    <n v="35.200000000000003"/>
    <x v="1"/>
  </r>
  <r>
    <x v="441"/>
    <x v="10"/>
    <x v="3"/>
    <x v="2"/>
    <n v="6"/>
    <x v="3"/>
    <x v="67"/>
    <n v="0.06"/>
    <n v="5.76"/>
    <x v="1"/>
  </r>
  <r>
    <x v="442"/>
    <x v="10"/>
    <x v="0"/>
    <x v="3"/>
    <n v="17"/>
    <x v="0"/>
    <x v="29"/>
    <n v="0.05"/>
    <n v="68"/>
    <x v="1"/>
  </r>
  <r>
    <x v="443"/>
    <x v="10"/>
    <x v="1"/>
    <x v="0"/>
    <n v="2"/>
    <x v="1"/>
    <x v="64"/>
    <n v="0.12"/>
    <n v="9.6"/>
    <x v="1"/>
  </r>
  <r>
    <x v="444"/>
    <x v="10"/>
    <x v="3"/>
    <x v="0"/>
    <n v="7"/>
    <x v="3"/>
    <x v="25"/>
    <n v="0.12"/>
    <n v="13.44"/>
    <x v="1"/>
  </r>
  <r>
    <x v="445"/>
    <x v="10"/>
    <x v="4"/>
    <x v="0"/>
    <n v="7"/>
    <x v="4"/>
    <x v="7"/>
    <n v="0.02"/>
    <n v="21"/>
    <x v="1"/>
  </r>
  <r>
    <x v="446"/>
    <x v="10"/>
    <x v="0"/>
    <x v="0"/>
    <n v="20"/>
    <x v="0"/>
    <x v="16"/>
    <n v="0.01"/>
    <n v="16"/>
    <x v="1"/>
  </r>
  <r>
    <x v="447"/>
    <x v="10"/>
    <x v="0"/>
    <x v="3"/>
    <n v="11"/>
    <x v="0"/>
    <x v="17"/>
    <n v="0.01"/>
    <n v="8.8000000000000007"/>
    <x v="1"/>
  </r>
  <r>
    <x v="448"/>
    <x v="10"/>
    <x v="0"/>
    <x v="2"/>
    <n v="10"/>
    <x v="0"/>
    <x v="20"/>
    <n v="0.08"/>
    <n v="64"/>
    <x v="1"/>
  </r>
  <r>
    <x v="449"/>
    <x v="11"/>
    <x v="0"/>
    <x v="1"/>
    <n v="5"/>
    <x v="0"/>
    <x v="65"/>
    <n v="0.04"/>
    <n v="16"/>
    <x v="1"/>
  </r>
  <r>
    <x v="450"/>
    <x v="11"/>
    <x v="0"/>
    <x v="3"/>
    <n v="4"/>
    <x v="0"/>
    <x v="60"/>
    <n v="0.11"/>
    <n v="35.200000000000003"/>
    <x v="1"/>
  </r>
  <r>
    <x v="451"/>
    <x v="11"/>
    <x v="3"/>
    <x v="2"/>
    <n v="3"/>
    <x v="3"/>
    <x v="78"/>
    <n v="0.05"/>
    <n v="2.4000000000000004"/>
    <x v="1"/>
  </r>
  <r>
    <x v="452"/>
    <x v="11"/>
    <x v="0"/>
    <x v="0"/>
    <n v="9"/>
    <x v="0"/>
    <x v="11"/>
    <n v="0.04"/>
    <n v="28.8"/>
    <x v="1"/>
  </r>
  <r>
    <x v="453"/>
    <x v="11"/>
    <x v="0"/>
    <x v="4"/>
    <n v="16"/>
    <x v="0"/>
    <x v="19"/>
    <n v="0.09"/>
    <n v="115.19999999999999"/>
    <x v="1"/>
  </r>
  <r>
    <x v="454"/>
    <x v="12"/>
    <x v="3"/>
    <x v="1"/>
    <n v="7"/>
    <x v="3"/>
    <x v="25"/>
    <n v="0.08"/>
    <n v="8.9600000000000009"/>
    <x v="1"/>
  </r>
  <r>
    <x v="455"/>
    <x v="12"/>
    <x v="4"/>
    <x v="1"/>
    <n v="16"/>
    <x v="4"/>
    <x v="28"/>
    <n v="0.05"/>
    <n v="120"/>
    <x v="1"/>
  </r>
  <r>
    <x v="456"/>
    <x v="12"/>
    <x v="3"/>
    <x v="3"/>
    <n v="10"/>
    <x v="3"/>
    <x v="31"/>
    <n v="0.04"/>
    <n v="6.4"/>
    <x v="1"/>
  </r>
  <r>
    <x v="457"/>
    <x v="12"/>
    <x v="1"/>
    <x v="1"/>
    <n v="4"/>
    <x v="1"/>
    <x v="31"/>
    <n v="0.03"/>
    <n v="4.8"/>
    <x v="1"/>
  </r>
  <r>
    <x v="458"/>
    <x v="12"/>
    <x v="1"/>
    <x v="1"/>
    <n v="15"/>
    <x v="1"/>
    <x v="39"/>
    <n v="0.02"/>
    <n v="12"/>
    <x v="1"/>
  </r>
  <r>
    <x v="459"/>
    <x v="12"/>
    <x v="0"/>
    <x v="2"/>
    <n v="6"/>
    <x v="0"/>
    <x v="0"/>
    <n v="0.09"/>
    <n v="43.199999999999996"/>
    <x v="1"/>
  </r>
  <r>
    <x v="460"/>
    <x v="12"/>
    <x v="4"/>
    <x v="0"/>
    <n v="20"/>
    <x v="4"/>
    <x v="8"/>
    <n v="0.01"/>
    <n v="30"/>
    <x v="1"/>
  </r>
  <r>
    <x v="461"/>
    <x v="12"/>
    <x v="3"/>
    <x v="0"/>
    <n v="7"/>
    <x v="3"/>
    <x v="25"/>
    <n v="0.08"/>
    <n v="8.9600000000000009"/>
    <x v="1"/>
  </r>
  <r>
    <x v="462"/>
    <x v="12"/>
    <x v="0"/>
    <x v="1"/>
    <n v="2"/>
    <x v="0"/>
    <x v="31"/>
    <n v="7.0000000000000007E-2"/>
    <n v="11.200000000000001"/>
    <x v="1"/>
  </r>
  <r>
    <x v="463"/>
    <x v="12"/>
    <x v="1"/>
    <x v="1"/>
    <n v="23"/>
    <x v="1"/>
    <x v="15"/>
    <n v="0.06"/>
    <n v="55.199999999999996"/>
    <x v="1"/>
  </r>
  <r>
    <x v="464"/>
    <x v="12"/>
    <x v="3"/>
    <x v="0"/>
    <n v="12"/>
    <x v="3"/>
    <x v="21"/>
    <n v="0.11"/>
    <n v="21.12"/>
    <x v="1"/>
  </r>
  <r>
    <x v="465"/>
    <x v="12"/>
    <x v="2"/>
    <x v="3"/>
    <n v="2"/>
    <x v="2"/>
    <x v="56"/>
    <n v="0.09"/>
    <n v="41.4"/>
    <x v="1"/>
  </r>
  <r>
    <x v="466"/>
    <x v="12"/>
    <x v="4"/>
    <x v="0"/>
    <n v="4"/>
    <x v="4"/>
    <x v="39"/>
    <n v="0.06"/>
    <n v="36"/>
    <x v="1"/>
  </r>
  <r>
    <x v="467"/>
    <x v="12"/>
    <x v="1"/>
    <x v="0"/>
    <n v="23"/>
    <x v="1"/>
    <x v="15"/>
    <n v="7.0000000000000007E-2"/>
    <n v="64.400000000000006"/>
    <x v="1"/>
  </r>
  <r>
    <x v="468"/>
    <x v="12"/>
    <x v="3"/>
    <x v="4"/>
    <n v="2"/>
    <x v="3"/>
    <x v="86"/>
    <n v="0.04"/>
    <n v="1.28"/>
    <x v="1"/>
  </r>
  <r>
    <x v="469"/>
    <x v="12"/>
    <x v="4"/>
    <x v="3"/>
    <n v="7"/>
    <x v="4"/>
    <x v="7"/>
    <n v="0.05"/>
    <n v="52.5"/>
    <x v="1"/>
  </r>
  <r>
    <x v="470"/>
    <x v="13"/>
    <x v="1"/>
    <x v="0"/>
    <n v="15"/>
    <x v="1"/>
    <x v="39"/>
    <n v="0.06"/>
    <n v="36"/>
    <x v="1"/>
  </r>
  <r>
    <x v="471"/>
    <x v="13"/>
    <x v="0"/>
    <x v="3"/>
    <n v="16"/>
    <x v="0"/>
    <x v="19"/>
    <n v="0.05"/>
    <n v="64"/>
    <x v="1"/>
  </r>
  <r>
    <x v="472"/>
    <x v="13"/>
    <x v="1"/>
    <x v="4"/>
    <n v="16"/>
    <x v="1"/>
    <x v="12"/>
    <n v="0.11"/>
    <n v="70.400000000000006"/>
    <x v="1"/>
  </r>
  <r>
    <x v="473"/>
    <x v="13"/>
    <x v="3"/>
    <x v="4"/>
    <n v="23"/>
    <x v="3"/>
    <x v="35"/>
    <n v="0.01"/>
    <n v="3.68"/>
    <x v="1"/>
  </r>
  <r>
    <x v="474"/>
    <x v="13"/>
    <x v="2"/>
    <x v="1"/>
    <n v="12"/>
    <x v="2"/>
    <x v="4"/>
    <n v="0.03"/>
    <n v="82.8"/>
    <x v="1"/>
  </r>
  <r>
    <x v="475"/>
    <x v="13"/>
    <x v="3"/>
    <x v="0"/>
    <n v="4"/>
    <x v="3"/>
    <x v="50"/>
    <n v="0.12"/>
    <n v="7.68"/>
    <x v="1"/>
  </r>
  <r>
    <x v="476"/>
    <x v="13"/>
    <x v="4"/>
    <x v="3"/>
    <n v="3"/>
    <x v="4"/>
    <x v="75"/>
    <n v="0.01"/>
    <n v="4.5"/>
    <x v="1"/>
  </r>
  <r>
    <x v="477"/>
    <x v="13"/>
    <x v="4"/>
    <x v="1"/>
    <n v="10"/>
    <x v="4"/>
    <x v="77"/>
    <n v="0.01"/>
    <n v="15"/>
    <x v="1"/>
  </r>
  <r>
    <x v="478"/>
    <x v="13"/>
    <x v="0"/>
    <x v="1"/>
    <n v="13"/>
    <x v="0"/>
    <x v="73"/>
    <n v="0.06"/>
    <n v="62.4"/>
    <x v="1"/>
  </r>
  <r>
    <x v="479"/>
    <x v="13"/>
    <x v="2"/>
    <x v="2"/>
    <n v="15"/>
    <x v="2"/>
    <x v="13"/>
    <n v="0.04"/>
    <n v="138"/>
    <x v="1"/>
  </r>
  <r>
    <x v="480"/>
    <x v="13"/>
    <x v="4"/>
    <x v="0"/>
    <n v="23"/>
    <x v="4"/>
    <x v="13"/>
    <n v="0.1"/>
    <n v="345"/>
    <x v="1"/>
  </r>
  <r>
    <x v="481"/>
    <x v="13"/>
    <x v="4"/>
    <x v="1"/>
    <n v="15"/>
    <x v="4"/>
    <x v="37"/>
    <n v="0.12"/>
    <n v="270"/>
    <x v="1"/>
  </r>
  <r>
    <x v="482"/>
    <x v="13"/>
    <x v="4"/>
    <x v="2"/>
    <n v="20"/>
    <x v="4"/>
    <x v="8"/>
    <n v="0.12"/>
    <n v="360"/>
    <x v="1"/>
  </r>
  <r>
    <x v="483"/>
    <x v="13"/>
    <x v="1"/>
    <x v="3"/>
    <n v="13"/>
    <x v="1"/>
    <x v="26"/>
    <n v="0.09"/>
    <n v="46.8"/>
    <x v="1"/>
  </r>
  <r>
    <x v="484"/>
    <x v="14"/>
    <x v="3"/>
    <x v="2"/>
    <n v="11"/>
    <x v="3"/>
    <x v="23"/>
    <n v="0.04"/>
    <n v="7.04"/>
    <x v="1"/>
  </r>
  <r>
    <x v="485"/>
    <x v="14"/>
    <x v="4"/>
    <x v="2"/>
    <n v="20"/>
    <x v="4"/>
    <x v="8"/>
    <n v="0.04"/>
    <n v="120"/>
    <x v="1"/>
  </r>
  <r>
    <x v="486"/>
    <x v="14"/>
    <x v="1"/>
    <x v="0"/>
    <n v="18"/>
    <x v="1"/>
    <x v="11"/>
    <n v="0.11"/>
    <n v="79.2"/>
    <x v="1"/>
  </r>
  <r>
    <x v="487"/>
    <x v="14"/>
    <x v="1"/>
    <x v="2"/>
    <n v="2"/>
    <x v="1"/>
    <x v="64"/>
    <n v="0.03"/>
    <n v="2.4"/>
    <x v="1"/>
  </r>
  <r>
    <x v="488"/>
    <x v="14"/>
    <x v="3"/>
    <x v="3"/>
    <n v="15"/>
    <x v="3"/>
    <x v="71"/>
    <n v="0.12"/>
    <n v="28.799999999999997"/>
    <x v="1"/>
  </r>
  <r>
    <x v="489"/>
    <x v="14"/>
    <x v="3"/>
    <x v="2"/>
    <n v="9"/>
    <x v="3"/>
    <x v="72"/>
    <n v="0.05"/>
    <n v="7.2"/>
    <x v="1"/>
  </r>
  <r>
    <x v="490"/>
    <x v="14"/>
    <x v="1"/>
    <x v="4"/>
    <n v="7"/>
    <x v="1"/>
    <x v="69"/>
    <n v="0.05"/>
    <n v="14"/>
    <x v="1"/>
  </r>
  <r>
    <x v="491"/>
    <x v="14"/>
    <x v="4"/>
    <x v="4"/>
    <n v="4"/>
    <x v="4"/>
    <x v="39"/>
    <n v="0.05"/>
    <n v="30"/>
    <x v="1"/>
  </r>
  <r>
    <x v="492"/>
    <x v="14"/>
    <x v="2"/>
    <x v="0"/>
    <n v="15"/>
    <x v="2"/>
    <x v="13"/>
    <n v="0.05"/>
    <n v="172.5"/>
    <x v="1"/>
  </r>
  <r>
    <x v="493"/>
    <x v="15"/>
    <x v="1"/>
    <x v="1"/>
    <n v="12"/>
    <x v="1"/>
    <x v="0"/>
    <n v="0.1"/>
    <n v="48"/>
    <x v="1"/>
  </r>
  <r>
    <x v="494"/>
    <x v="15"/>
    <x v="2"/>
    <x v="3"/>
    <n v="23"/>
    <x v="2"/>
    <x v="32"/>
    <n v="0.06"/>
    <n v="317.39999999999998"/>
    <x v="1"/>
  </r>
  <r>
    <x v="495"/>
    <x v="15"/>
    <x v="3"/>
    <x v="0"/>
    <n v="11"/>
    <x v="3"/>
    <x v="23"/>
    <n v="0.09"/>
    <n v="15.84"/>
    <x v="1"/>
  </r>
  <r>
    <x v="496"/>
    <x v="15"/>
    <x v="4"/>
    <x v="0"/>
    <n v="9"/>
    <x v="4"/>
    <x v="46"/>
    <n v="0.1"/>
    <n v="135"/>
    <x v="1"/>
  </r>
  <r>
    <x v="497"/>
    <x v="15"/>
    <x v="0"/>
    <x v="0"/>
    <n v="18"/>
    <x v="0"/>
    <x v="47"/>
    <n v="0.02"/>
    <n v="28.8"/>
    <x v="1"/>
  </r>
  <r>
    <x v="498"/>
    <x v="15"/>
    <x v="1"/>
    <x v="4"/>
    <n v="23"/>
    <x v="1"/>
    <x v="15"/>
    <n v="0.04"/>
    <n v="36.800000000000004"/>
    <x v="1"/>
  </r>
  <r>
    <x v="499"/>
    <x v="15"/>
    <x v="3"/>
    <x v="4"/>
    <n v="17"/>
    <x v="3"/>
    <x v="6"/>
    <n v="0.1"/>
    <n v="27.200000000000003"/>
    <x v="1"/>
  </r>
  <r>
    <x v="500"/>
    <x v="15"/>
    <x v="4"/>
    <x v="4"/>
    <n v="17"/>
    <x v="4"/>
    <x v="55"/>
    <n v="0.02"/>
    <n v="51"/>
    <x v="1"/>
  </r>
  <r>
    <x v="501"/>
    <x v="15"/>
    <x v="0"/>
    <x v="3"/>
    <n v="21"/>
    <x v="0"/>
    <x v="40"/>
    <n v="0.02"/>
    <n v="33.6"/>
    <x v="1"/>
  </r>
  <r>
    <x v="502"/>
    <x v="15"/>
    <x v="1"/>
    <x v="3"/>
    <n v="11"/>
    <x v="1"/>
    <x v="49"/>
    <n v="0.06"/>
    <n v="26.4"/>
    <x v="1"/>
  </r>
  <r>
    <x v="503"/>
    <x v="15"/>
    <x v="1"/>
    <x v="0"/>
    <n v="19"/>
    <x v="1"/>
    <x v="52"/>
    <n v="0.04"/>
    <n v="30.400000000000002"/>
    <x v="1"/>
  </r>
  <r>
    <x v="504"/>
    <x v="15"/>
    <x v="1"/>
    <x v="0"/>
    <n v="23"/>
    <x v="1"/>
    <x v="15"/>
    <n v="0.03"/>
    <n v="27.599999999999998"/>
    <x v="1"/>
  </r>
  <r>
    <x v="505"/>
    <x v="15"/>
    <x v="2"/>
    <x v="1"/>
    <n v="14"/>
    <x v="2"/>
    <x v="80"/>
    <n v="0.05"/>
    <n v="161"/>
    <x v="1"/>
  </r>
  <r>
    <x v="506"/>
    <x v="15"/>
    <x v="1"/>
    <x v="2"/>
    <n v="18"/>
    <x v="1"/>
    <x v="11"/>
    <n v="0.03"/>
    <n v="21.599999999999998"/>
    <x v="1"/>
  </r>
  <r>
    <x v="507"/>
    <x v="15"/>
    <x v="4"/>
    <x v="1"/>
    <n v="2"/>
    <x v="4"/>
    <x v="63"/>
    <n v="0.09"/>
    <n v="27"/>
    <x v="1"/>
  </r>
  <r>
    <x v="508"/>
    <x v="15"/>
    <x v="2"/>
    <x v="1"/>
    <n v="7"/>
    <x v="2"/>
    <x v="10"/>
    <n v="0.05"/>
    <n v="80.5"/>
    <x v="1"/>
  </r>
  <r>
    <x v="509"/>
    <x v="16"/>
    <x v="4"/>
    <x v="2"/>
    <n v="9"/>
    <x v="4"/>
    <x v="46"/>
    <n v="0.02"/>
    <n v="27"/>
    <x v="1"/>
  </r>
  <r>
    <x v="510"/>
    <x v="16"/>
    <x v="1"/>
    <x v="4"/>
    <n v="3"/>
    <x v="1"/>
    <x v="57"/>
    <n v="0.03"/>
    <n v="3.5999999999999996"/>
    <x v="1"/>
  </r>
  <r>
    <x v="511"/>
    <x v="16"/>
    <x v="0"/>
    <x v="3"/>
    <n v="2"/>
    <x v="0"/>
    <x v="31"/>
    <n v="0.08"/>
    <n v="12.8"/>
    <x v="1"/>
  </r>
  <r>
    <x v="512"/>
    <x v="16"/>
    <x v="3"/>
    <x v="4"/>
    <n v="19"/>
    <x v="3"/>
    <x v="66"/>
    <n v="0.02"/>
    <n v="6.08"/>
    <x v="1"/>
  </r>
  <r>
    <x v="513"/>
    <x v="16"/>
    <x v="3"/>
    <x v="1"/>
    <n v="21"/>
    <x v="3"/>
    <x v="9"/>
    <n v="0.02"/>
    <n v="6.72"/>
    <x v="1"/>
  </r>
  <r>
    <x v="514"/>
    <x v="16"/>
    <x v="0"/>
    <x v="3"/>
    <n v="21"/>
    <x v="0"/>
    <x v="40"/>
    <n v="0.05"/>
    <n v="84"/>
    <x v="1"/>
  </r>
  <r>
    <x v="515"/>
    <x v="16"/>
    <x v="2"/>
    <x v="4"/>
    <n v="3"/>
    <x v="2"/>
    <x v="33"/>
    <n v="0.1"/>
    <n v="69"/>
    <x v="1"/>
  </r>
  <r>
    <x v="516"/>
    <x v="16"/>
    <x v="1"/>
    <x v="2"/>
    <n v="4"/>
    <x v="1"/>
    <x v="31"/>
    <n v="0.11"/>
    <n v="17.600000000000001"/>
    <x v="1"/>
  </r>
  <r>
    <x v="517"/>
    <x v="16"/>
    <x v="4"/>
    <x v="4"/>
    <n v="7"/>
    <x v="4"/>
    <x v="7"/>
    <n v="0.03"/>
    <n v="31.5"/>
    <x v="1"/>
  </r>
  <r>
    <x v="518"/>
    <x v="16"/>
    <x v="3"/>
    <x v="2"/>
    <n v="11"/>
    <x v="3"/>
    <x v="23"/>
    <n v="0.12"/>
    <n v="21.119999999999997"/>
    <x v="1"/>
  </r>
  <r>
    <x v="519"/>
    <x v="16"/>
    <x v="0"/>
    <x v="0"/>
    <n v="17"/>
    <x v="0"/>
    <x v="29"/>
    <n v="7.0000000000000007E-2"/>
    <n v="95.2"/>
    <x v="1"/>
  </r>
  <r>
    <x v="520"/>
    <x v="16"/>
    <x v="3"/>
    <x v="3"/>
    <n v="5"/>
    <x v="3"/>
    <x v="64"/>
    <n v="0.09"/>
    <n v="7.1999999999999993"/>
    <x v="1"/>
  </r>
  <r>
    <x v="521"/>
    <x v="16"/>
    <x v="3"/>
    <x v="4"/>
    <n v="13"/>
    <x v="3"/>
    <x v="84"/>
    <n v="7.0000000000000007E-2"/>
    <n v="14.560000000000002"/>
    <x v="1"/>
  </r>
  <r>
    <x v="522"/>
    <x v="16"/>
    <x v="0"/>
    <x v="4"/>
    <n v="9"/>
    <x v="0"/>
    <x v="11"/>
    <n v="0.02"/>
    <n v="14.4"/>
    <x v="1"/>
  </r>
  <r>
    <x v="523"/>
    <x v="17"/>
    <x v="0"/>
    <x v="4"/>
    <n v="9"/>
    <x v="0"/>
    <x v="11"/>
    <n v="0.02"/>
    <n v="14.4"/>
    <x v="1"/>
  </r>
  <r>
    <x v="524"/>
    <x v="17"/>
    <x v="0"/>
    <x v="3"/>
    <n v="22"/>
    <x v="0"/>
    <x v="24"/>
    <n v="0.03"/>
    <n v="52.8"/>
    <x v="1"/>
  </r>
  <r>
    <x v="525"/>
    <x v="17"/>
    <x v="4"/>
    <x v="0"/>
    <n v="13"/>
    <x v="4"/>
    <x v="34"/>
    <n v="0.05"/>
    <n v="97.5"/>
    <x v="1"/>
  </r>
  <r>
    <x v="526"/>
    <x v="17"/>
    <x v="0"/>
    <x v="0"/>
    <n v="14"/>
    <x v="0"/>
    <x v="42"/>
    <n v="0.08"/>
    <n v="89.600000000000009"/>
    <x v="1"/>
  </r>
  <r>
    <x v="527"/>
    <x v="17"/>
    <x v="0"/>
    <x v="0"/>
    <n v="6"/>
    <x v="0"/>
    <x v="0"/>
    <n v="7.0000000000000007E-2"/>
    <n v="33.6"/>
    <x v="1"/>
  </r>
  <r>
    <x v="528"/>
    <x v="17"/>
    <x v="0"/>
    <x v="0"/>
    <n v="16"/>
    <x v="0"/>
    <x v="19"/>
    <n v="0.03"/>
    <n v="38.4"/>
    <x v="1"/>
  </r>
  <r>
    <x v="529"/>
    <x v="17"/>
    <x v="4"/>
    <x v="2"/>
    <n v="22"/>
    <x v="4"/>
    <x v="41"/>
    <n v="0.09"/>
    <n v="297"/>
    <x v="1"/>
  </r>
  <r>
    <x v="530"/>
    <x v="17"/>
    <x v="4"/>
    <x v="3"/>
    <n v="4"/>
    <x v="4"/>
    <x v="39"/>
    <n v="0.12"/>
    <n v="72"/>
    <x v="1"/>
  </r>
  <r>
    <x v="531"/>
    <x v="17"/>
    <x v="2"/>
    <x v="4"/>
    <n v="7"/>
    <x v="2"/>
    <x v="10"/>
    <n v="0.05"/>
    <n v="80.5"/>
    <x v="1"/>
  </r>
  <r>
    <x v="532"/>
    <x v="17"/>
    <x v="4"/>
    <x v="3"/>
    <n v="20"/>
    <x v="4"/>
    <x v="8"/>
    <n v="0.1"/>
    <n v="300"/>
    <x v="1"/>
  </r>
  <r>
    <x v="533"/>
    <x v="17"/>
    <x v="2"/>
    <x v="3"/>
    <n v="8"/>
    <x v="2"/>
    <x v="3"/>
    <n v="0.05"/>
    <n v="92"/>
    <x v="1"/>
  </r>
  <r>
    <x v="534"/>
    <x v="18"/>
    <x v="1"/>
    <x v="3"/>
    <n v="9"/>
    <x v="1"/>
    <x v="18"/>
    <n v="0.06"/>
    <n v="21.599999999999998"/>
    <x v="1"/>
  </r>
  <r>
    <x v="535"/>
    <x v="18"/>
    <x v="2"/>
    <x v="3"/>
    <n v="19"/>
    <x v="2"/>
    <x v="30"/>
    <n v="0.06"/>
    <n v="262.2"/>
    <x v="1"/>
  </r>
  <r>
    <x v="536"/>
    <x v="18"/>
    <x v="1"/>
    <x v="3"/>
    <n v="22"/>
    <x v="1"/>
    <x v="17"/>
    <n v="0.01"/>
    <n v="8.8000000000000007"/>
    <x v="1"/>
  </r>
  <r>
    <x v="537"/>
    <x v="18"/>
    <x v="1"/>
    <x v="0"/>
    <n v="22"/>
    <x v="1"/>
    <x v="17"/>
    <n v="0.02"/>
    <n v="17.600000000000001"/>
    <x v="1"/>
  </r>
  <r>
    <x v="538"/>
    <x v="18"/>
    <x v="0"/>
    <x v="4"/>
    <n v="10"/>
    <x v="0"/>
    <x v="20"/>
    <n v="0.06"/>
    <n v="48"/>
    <x v="1"/>
  </r>
  <r>
    <x v="539"/>
    <x v="18"/>
    <x v="1"/>
    <x v="3"/>
    <n v="7"/>
    <x v="1"/>
    <x v="69"/>
    <n v="0.11"/>
    <n v="30.8"/>
    <x v="1"/>
  </r>
  <r>
    <x v="540"/>
    <x v="18"/>
    <x v="2"/>
    <x v="0"/>
    <n v="7"/>
    <x v="2"/>
    <x v="10"/>
    <n v="0.08"/>
    <n v="128.80000000000001"/>
    <x v="1"/>
  </r>
  <r>
    <x v="541"/>
    <x v="18"/>
    <x v="3"/>
    <x v="0"/>
    <n v="18"/>
    <x v="3"/>
    <x v="53"/>
    <n v="0.11"/>
    <n v="31.68"/>
    <x v="1"/>
  </r>
  <r>
    <x v="542"/>
    <x v="18"/>
    <x v="2"/>
    <x v="2"/>
    <n v="14"/>
    <x v="2"/>
    <x v="80"/>
    <n v="0.12"/>
    <n v="386.4"/>
    <x v="1"/>
  </r>
  <r>
    <x v="543"/>
    <x v="18"/>
    <x v="1"/>
    <x v="1"/>
    <n v="21"/>
    <x v="1"/>
    <x v="54"/>
    <n v="0.03"/>
    <n v="25.2"/>
    <x v="1"/>
  </r>
  <r>
    <x v="544"/>
    <x v="18"/>
    <x v="4"/>
    <x v="0"/>
    <n v="3"/>
    <x v="4"/>
    <x v="75"/>
    <n v="0.03"/>
    <n v="13.5"/>
    <x v="1"/>
  </r>
  <r>
    <x v="545"/>
    <x v="18"/>
    <x v="0"/>
    <x v="0"/>
    <n v="12"/>
    <x v="0"/>
    <x v="85"/>
    <n v="0.04"/>
    <n v="38.4"/>
    <x v="1"/>
  </r>
  <r>
    <x v="546"/>
    <x v="19"/>
    <x v="4"/>
    <x v="3"/>
    <n v="6"/>
    <x v="4"/>
    <x v="22"/>
    <n v="0.03"/>
    <n v="27"/>
    <x v="1"/>
  </r>
  <r>
    <x v="547"/>
    <x v="19"/>
    <x v="1"/>
    <x v="2"/>
    <n v="20"/>
    <x v="1"/>
    <x v="20"/>
    <n v="0.01"/>
    <n v="8"/>
    <x v="1"/>
  </r>
  <r>
    <x v="548"/>
    <x v="19"/>
    <x v="2"/>
    <x v="0"/>
    <n v="3"/>
    <x v="2"/>
    <x v="33"/>
    <n v="0.06"/>
    <n v="41.4"/>
    <x v="1"/>
  </r>
  <r>
    <x v="549"/>
    <x v="19"/>
    <x v="2"/>
    <x v="3"/>
    <n v="3"/>
    <x v="2"/>
    <x v="33"/>
    <n v="0.01"/>
    <n v="6.9"/>
    <x v="1"/>
  </r>
  <r>
    <x v="550"/>
    <x v="19"/>
    <x v="1"/>
    <x v="0"/>
    <n v="20"/>
    <x v="1"/>
    <x v="20"/>
    <n v="0.04"/>
    <n v="32"/>
    <x v="1"/>
  </r>
  <r>
    <x v="551"/>
    <x v="19"/>
    <x v="0"/>
    <x v="2"/>
    <n v="16"/>
    <x v="0"/>
    <x v="19"/>
    <n v="0.02"/>
    <n v="25.6"/>
    <x v="1"/>
  </r>
  <r>
    <x v="552"/>
    <x v="19"/>
    <x v="4"/>
    <x v="0"/>
    <n v="8"/>
    <x v="4"/>
    <x v="74"/>
    <n v="0.09"/>
    <n v="108"/>
    <x v="1"/>
  </r>
  <r>
    <x v="553"/>
    <x v="20"/>
    <x v="2"/>
    <x v="1"/>
    <n v="7"/>
    <x v="2"/>
    <x v="10"/>
    <n v="0.01"/>
    <n v="16.100000000000001"/>
    <x v="1"/>
  </r>
  <r>
    <x v="554"/>
    <x v="20"/>
    <x v="4"/>
    <x v="1"/>
    <n v="23"/>
    <x v="4"/>
    <x v="13"/>
    <n v="0.11"/>
    <n v="379.5"/>
    <x v="1"/>
  </r>
  <r>
    <x v="555"/>
    <x v="20"/>
    <x v="1"/>
    <x v="4"/>
    <n v="16"/>
    <x v="1"/>
    <x v="12"/>
    <n v="0.09"/>
    <n v="57.599999999999994"/>
    <x v="1"/>
  </r>
  <r>
    <x v="556"/>
    <x v="20"/>
    <x v="1"/>
    <x v="4"/>
    <n v="20"/>
    <x v="1"/>
    <x v="20"/>
    <n v="0.1"/>
    <n v="80"/>
    <x v="1"/>
  </r>
  <r>
    <x v="557"/>
    <x v="20"/>
    <x v="1"/>
    <x v="1"/>
    <n v="18"/>
    <x v="1"/>
    <x v="11"/>
    <n v="0.08"/>
    <n v="57.6"/>
    <x v="1"/>
  </r>
  <r>
    <x v="558"/>
    <x v="20"/>
    <x v="0"/>
    <x v="4"/>
    <n v="22"/>
    <x v="0"/>
    <x v="24"/>
    <n v="0.09"/>
    <n v="158.4"/>
    <x v="1"/>
  </r>
  <r>
    <x v="559"/>
    <x v="20"/>
    <x v="4"/>
    <x v="1"/>
    <n v="22"/>
    <x v="4"/>
    <x v="41"/>
    <n v="0.02"/>
    <n v="66"/>
    <x v="1"/>
  </r>
  <r>
    <x v="560"/>
    <x v="20"/>
    <x v="4"/>
    <x v="1"/>
    <n v="20"/>
    <x v="4"/>
    <x v="8"/>
    <n v="0.09"/>
    <n v="270"/>
    <x v="1"/>
  </r>
  <r>
    <x v="561"/>
    <x v="20"/>
    <x v="3"/>
    <x v="0"/>
    <n v="10"/>
    <x v="3"/>
    <x v="31"/>
    <n v="0.08"/>
    <n v="12.8"/>
    <x v="1"/>
  </r>
  <r>
    <x v="562"/>
    <x v="20"/>
    <x v="1"/>
    <x v="2"/>
    <n v="12"/>
    <x v="1"/>
    <x v="0"/>
    <n v="0.02"/>
    <n v="9.6"/>
    <x v="1"/>
  </r>
  <r>
    <x v="563"/>
    <x v="20"/>
    <x v="4"/>
    <x v="0"/>
    <n v="4"/>
    <x v="4"/>
    <x v="39"/>
    <n v="0.1"/>
    <n v="60"/>
    <x v="1"/>
  </r>
  <r>
    <x v="564"/>
    <x v="20"/>
    <x v="0"/>
    <x v="2"/>
    <n v="5"/>
    <x v="0"/>
    <x v="65"/>
    <n v="0.09"/>
    <n v="36"/>
    <x v="1"/>
  </r>
  <r>
    <x v="565"/>
    <x v="20"/>
    <x v="1"/>
    <x v="0"/>
    <n v="11"/>
    <x v="1"/>
    <x v="49"/>
    <n v="0.04"/>
    <n v="17.600000000000001"/>
    <x v="1"/>
  </r>
  <r>
    <x v="566"/>
    <x v="20"/>
    <x v="4"/>
    <x v="1"/>
    <n v="13"/>
    <x v="4"/>
    <x v="34"/>
    <n v="0.08"/>
    <n v="156"/>
    <x v="1"/>
  </r>
  <r>
    <x v="567"/>
    <x v="20"/>
    <x v="0"/>
    <x v="3"/>
    <n v="19"/>
    <x v="0"/>
    <x v="5"/>
    <n v="0.02"/>
    <n v="30.400000000000002"/>
    <x v="1"/>
  </r>
  <r>
    <x v="568"/>
    <x v="20"/>
    <x v="2"/>
    <x v="1"/>
    <n v="7"/>
    <x v="2"/>
    <x v="10"/>
    <n v="0.01"/>
    <n v="16.100000000000001"/>
    <x v="1"/>
  </r>
  <r>
    <x v="569"/>
    <x v="21"/>
    <x v="0"/>
    <x v="4"/>
    <n v="16"/>
    <x v="0"/>
    <x v="19"/>
    <n v="0.09"/>
    <n v="115.19999999999999"/>
    <x v="1"/>
  </r>
  <r>
    <x v="570"/>
    <x v="21"/>
    <x v="2"/>
    <x v="0"/>
    <n v="7"/>
    <x v="2"/>
    <x v="10"/>
    <n v="0.02"/>
    <n v="32.200000000000003"/>
    <x v="1"/>
  </r>
  <r>
    <x v="571"/>
    <x v="21"/>
    <x v="1"/>
    <x v="0"/>
    <n v="5"/>
    <x v="1"/>
    <x v="70"/>
    <n v="0.06"/>
    <n v="12"/>
    <x v="1"/>
  </r>
  <r>
    <x v="572"/>
    <x v="21"/>
    <x v="4"/>
    <x v="2"/>
    <n v="9"/>
    <x v="4"/>
    <x v="46"/>
    <n v="0.06"/>
    <n v="81"/>
    <x v="1"/>
  </r>
  <r>
    <x v="573"/>
    <x v="21"/>
    <x v="1"/>
    <x v="4"/>
    <n v="20"/>
    <x v="1"/>
    <x v="20"/>
    <n v="7.0000000000000007E-2"/>
    <n v="56.000000000000007"/>
    <x v="1"/>
  </r>
  <r>
    <x v="574"/>
    <x v="21"/>
    <x v="3"/>
    <x v="1"/>
    <n v="20"/>
    <x v="3"/>
    <x v="60"/>
    <n v="0.06"/>
    <n v="19.2"/>
    <x v="1"/>
  </r>
  <r>
    <x v="575"/>
    <x v="21"/>
    <x v="1"/>
    <x v="4"/>
    <n v="5"/>
    <x v="1"/>
    <x v="70"/>
    <n v="0.03"/>
    <n v="6"/>
    <x v="1"/>
  </r>
  <r>
    <x v="576"/>
    <x v="22"/>
    <x v="0"/>
    <x v="3"/>
    <n v="7"/>
    <x v="0"/>
    <x v="1"/>
    <n v="7.0000000000000007E-2"/>
    <n v="39.200000000000003"/>
    <x v="1"/>
  </r>
  <r>
    <x v="577"/>
    <x v="22"/>
    <x v="3"/>
    <x v="4"/>
    <n v="22"/>
    <x v="3"/>
    <x v="14"/>
    <n v="0.12"/>
    <n v="42.239999999999995"/>
    <x v="1"/>
  </r>
  <r>
    <x v="578"/>
    <x v="22"/>
    <x v="3"/>
    <x v="4"/>
    <n v="11"/>
    <x v="3"/>
    <x v="23"/>
    <n v="0.12"/>
    <n v="21.119999999999997"/>
    <x v="1"/>
  </r>
  <r>
    <x v="579"/>
    <x v="22"/>
    <x v="2"/>
    <x v="3"/>
    <n v="17"/>
    <x v="2"/>
    <x v="59"/>
    <n v="0.12"/>
    <n v="469.2"/>
    <x v="1"/>
  </r>
  <r>
    <x v="580"/>
    <x v="22"/>
    <x v="0"/>
    <x v="0"/>
    <n v="7"/>
    <x v="0"/>
    <x v="1"/>
    <n v="0.02"/>
    <n v="11.200000000000001"/>
    <x v="1"/>
  </r>
  <r>
    <x v="581"/>
    <x v="22"/>
    <x v="3"/>
    <x v="1"/>
    <n v="5"/>
    <x v="3"/>
    <x v="64"/>
    <n v="0.11"/>
    <n v="8.8000000000000007"/>
    <x v="1"/>
  </r>
  <r>
    <x v="582"/>
    <x v="22"/>
    <x v="4"/>
    <x v="4"/>
    <n v="18"/>
    <x v="4"/>
    <x v="44"/>
    <n v="0.12"/>
    <n v="324"/>
    <x v="1"/>
  </r>
  <r>
    <x v="583"/>
    <x v="22"/>
    <x v="1"/>
    <x v="4"/>
    <n v="10"/>
    <x v="1"/>
    <x v="65"/>
    <n v="0.03"/>
    <n v="12"/>
    <x v="1"/>
  </r>
  <r>
    <x v="584"/>
    <x v="22"/>
    <x v="1"/>
    <x v="4"/>
    <n v="14"/>
    <x v="1"/>
    <x v="1"/>
    <n v="0.11"/>
    <n v="61.6"/>
    <x v="1"/>
  </r>
  <r>
    <x v="585"/>
    <x v="22"/>
    <x v="1"/>
    <x v="4"/>
    <n v="16"/>
    <x v="1"/>
    <x v="12"/>
    <n v="0.09"/>
    <n v="57.599999999999994"/>
    <x v="1"/>
  </r>
  <r>
    <x v="586"/>
    <x v="23"/>
    <x v="1"/>
    <x v="3"/>
    <n v="23"/>
    <x v="1"/>
    <x v="15"/>
    <n v="0.06"/>
    <n v="55.199999999999996"/>
    <x v="1"/>
  </r>
  <r>
    <x v="587"/>
    <x v="23"/>
    <x v="2"/>
    <x v="3"/>
    <n v="8"/>
    <x v="2"/>
    <x v="3"/>
    <n v="0.05"/>
    <n v="92"/>
    <x v="1"/>
  </r>
  <r>
    <x v="588"/>
    <x v="23"/>
    <x v="3"/>
    <x v="3"/>
    <n v="14"/>
    <x v="3"/>
    <x v="27"/>
    <n v="0.12"/>
    <n v="26.88"/>
    <x v="1"/>
  </r>
  <r>
    <x v="589"/>
    <x v="23"/>
    <x v="0"/>
    <x v="0"/>
    <n v="17"/>
    <x v="0"/>
    <x v="29"/>
    <n v="0.09"/>
    <n v="122.39999999999999"/>
    <x v="1"/>
  </r>
  <r>
    <x v="590"/>
    <x v="23"/>
    <x v="4"/>
    <x v="2"/>
    <n v="11"/>
    <x v="4"/>
    <x v="45"/>
    <n v="0.11"/>
    <n v="181.5"/>
    <x v="1"/>
  </r>
  <r>
    <x v="591"/>
    <x v="23"/>
    <x v="1"/>
    <x v="3"/>
    <n v="15"/>
    <x v="1"/>
    <x v="39"/>
    <n v="0.03"/>
    <n v="18"/>
    <x v="1"/>
  </r>
  <r>
    <x v="592"/>
    <x v="23"/>
    <x v="0"/>
    <x v="4"/>
    <n v="9"/>
    <x v="0"/>
    <x v="11"/>
    <n v="7.0000000000000007E-2"/>
    <n v="50.400000000000006"/>
    <x v="1"/>
  </r>
  <r>
    <x v="593"/>
    <x v="23"/>
    <x v="2"/>
    <x v="1"/>
    <n v="22"/>
    <x v="2"/>
    <x v="2"/>
    <n v="0.04"/>
    <n v="202.4"/>
    <x v="1"/>
  </r>
  <r>
    <x v="594"/>
    <x v="23"/>
    <x v="2"/>
    <x v="1"/>
    <n v="11"/>
    <x v="2"/>
    <x v="76"/>
    <n v="0.1"/>
    <n v="253"/>
    <x v="1"/>
  </r>
  <r>
    <x v="595"/>
    <x v="23"/>
    <x v="1"/>
    <x v="2"/>
    <n v="11"/>
    <x v="1"/>
    <x v="49"/>
    <n v="0.12"/>
    <n v="52.8"/>
    <x v="1"/>
  </r>
  <r>
    <x v="596"/>
    <x v="23"/>
    <x v="1"/>
    <x v="3"/>
    <n v="9"/>
    <x v="1"/>
    <x v="18"/>
    <n v="0.06"/>
    <n v="21.599999999999998"/>
    <x v="1"/>
  </r>
  <r>
    <x v="597"/>
    <x v="24"/>
    <x v="1"/>
    <x v="3"/>
    <n v="13"/>
    <x v="1"/>
    <x v="26"/>
    <n v="0.09"/>
    <n v="46.8"/>
    <x v="1"/>
  </r>
  <r>
    <x v="598"/>
    <x v="24"/>
    <x v="1"/>
    <x v="1"/>
    <n v="4"/>
    <x v="1"/>
    <x v="31"/>
    <n v="0.12"/>
    <n v="19.2"/>
    <x v="1"/>
  </r>
  <r>
    <x v="599"/>
    <x v="24"/>
    <x v="4"/>
    <x v="0"/>
    <n v="22"/>
    <x v="4"/>
    <x v="41"/>
    <n v="0.05"/>
    <n v="165"/>
    <x v="1"/>
  </r>
  <r>
    <x v="600"/>
    <x v="24"/>
    <x v="1"/>
    <x v="4"/>
    <n v="21"/>
    <x v="1"/>
    <x v="54"/>
    <n v="0.01"/>
    <n v="8.4"/>
    <x v="1"/>
  </r>
  <r>
    <x v="601"/>
    <x v="24"/>
    <x v="3"/>
    <x v="0"/>
    <n v="16"/>
    <x v="3"/>
    <x v="62"/>
    <n v="0.03"/>
    <n v="7.68"/>
    <x v="1"/>
  </r>
  <r>
    <x v="602"/>
    <x v="24"/>
    <x v="0"/>
    <x v="3"/>
    <n v="16"/>
    <x v="0"/>
    <x v="19"/>
    <n v="7.0000000000000007E-2"/>
    <n v="89.600000000000009"/>
    <x v="1"/>
  </r>
  <r>
    <x v="603"/>
    <x v="24"/>
    <x v="0"/>
    <x v="1"/>
    <n v="15"/>
    <x v="0"/>
    <x v="74"/>
    <n v="0.12"/>
    <n v="144"/>
    <x v="1"/>
  </r>
  <r>
    <x v="604"/>
    <x v="24"/>
    <x v="4"/>
    <x v="0"/>
    <n v="20"/>
    <x v="4"/>
    <x v="8"/>
    <n v="0.03"/>
    <n v="90"/>
    <x v="1"/>
  </r>
  <r>
    <x v="605"/>
    <x v="24"/>
    <x v="1"/>
    <x v="3"/>
    <n v="13"/>
    <x v="1"/>
    <x v="26"/>
    <n v="0.06"/>
    <n v="31.2"/>
    <x v="1"/>
  </r>
  <r>
    <x v="606"/>
    <x v="24"/>
    <x v="3"/>
    <x v="4"/>
    <n v="3"/>
    <x v="3"/>
    <x v="78"/>
    <n v="0.06"/>
    <n v="2.88"/>
    <x v="1"/>
  </r>
  <r>
    <x v="607"/>
    <x v="24"/>
    <x v="3"/>
    <x v="2"/>
    <n v="11"/>
    <x v="3"/>
    <x v="23"/>
    <n v="0.04"/>
    <n v="7.04"/>
    <x v="1"/>
  </r>
  <r>
    <x v="608"/>
    <x v="25"/>
    <x v="1"/>
    <x v="4"/>
    <n v="16"/>
    <x v="1"/>
    <x v="12"/>
    <n v="0.09"/>
    <n v="57.599999999999994"/>
    <x v="1"/>
  </r>
  <r>
    <x v="609"/>
    <x v="25"/>
    <x v="1"/>
    <x v="2"/>
    <n v="4"/>
    <x v="1"/>
    <x v="31"/>
    <n v="0.06"/>
    <n v="9.6"/>
    <x v="1"/>
  </r>
  <r>
    <x v="610"/>
    <x v="25"/>
    <x v="1"/>
    <x v="2"/>
    <n v="20"/>
    <x v="1"/>
    <x v="20"/>
    <n v="0.01"/>
    <n v="8"/>
    <x v="1"/>
  </r>
  <r>
    <x v="611"/>
    <x v="25"/>
    <x v="1"/>
    <x v="2"/>
    <n v="4"/>
    <x v="1"/>
    <x v="31"/>
    <n v="0.1"/>
    <n v="16"/>
    <x v="1"/>
  </r>
  <r>
    <x v="612"/>
    <x v="25"/>
    <x v="0"/>
    <x v="1"/>
    <n v="14"/>
    <x v="0"/>
    <x v="42"/>
    <n v="0.06"/>
    <n v="67.2"/>
    <x v="1"/>
  </r>
  <r>
    <x v="613"/>
    <x v="25"/>
    <x v="4"/>
    <x v="1"/>
    <n v="15"/>
    <x v="4"/>
    <x v="37"/>
    <n v="0.02"/>
    <n v="45"/>
    <x v="1"/>
  </r>
  <r>
    <x v="614"/>
    <x v="25"/>
    <x v="0"/>
    <x v="2"/>
    <n v="14"/>
    <x v="0"/>
    <x v="42"/>
    <n v="0.1"/>
    <n v="112"/>
    <x v="1"/>
  </r>
  <r>
    <x v="615"/>
    <x v="25"/>
    <x v="4"/>
    <x v="0"/>
    <n v="20"/>
    <x v="4"/>
    <x v="8"/>
    <n v="0.04"/>
    <n v="120"/>
    <x v="1"/>
  </r>
  <r>
    <x v="616"/>
    <x v="25"/>
    <x v="0"/>
    <x v="4"/>
    <n v="22"/>
    <x v="0"/>
    <x v="24"/>
    <n v="0.1"/>
    <n v="176"/>
    <x v="1"/>
  </r>
  <r>
    <x v="617"/>
    <x v="25"/>
    <x v="2"/>
    <x v="4"/>
    <n v="20"/>
    <x v="2"/>
    <x v="36"/>
    <n v="0.09"/>
    <n v="414"/>
    <x v="1"/>
  </r>
  <r>
    <x v="618"/>
    <x v="25"/>
    <x v="2"/>
    <x v="2"/>
    <n v="12"/>
    <x v="2"/>
    <x v="4"/>
    <n v="0.03"/>
    <n v="82.8"/>
    <x v="1"/>
  </r>
  <r>
    <x v="619"/>
    <x v="26"/>
    <x v="0"/>
    <x v="0"/>
    <n v="21"/>
    <x v="0"/>
    <x v="40"/>
    <n v="0.04"/>
    <n v="67.2"/>
    <x v="1"/>
  </r>
  <r>
    <x v="620"/>
    <x v="26"/>
    <x v="1"/>
    <x v="1"/>
    <n v="15"/>
    <x v="1"/>
    <x v="39"/>
    <n v="0.04"/>
    <n v="24"/>
    <x v="1"/>
  </r>
  <r>
    <x v="621"/>
    <x v="26"/>
    <x v="0"/>
    <x v="3"/>
    <n v="16"/>
    <x v="0"/>
    <x v="19"/>
    <n v="0.1"/>
    <n v="128"/>
    <x v="1"/>
  </r>
  <r>
    <x v="622"/>
    <x v="26"/>
    <x v="2"/>
    <x v="4"/>
    <n v="17"/>
    <x v="2"/>
    <x v="59"/>
    <n v="0.11"/>
    <n v="430.1"/>
    <x v="1"/>
  </r>
  <r>
    <x v="623"/>
    <x v="26"/>
    <x v="2"/>
    <x v="4"/>
    <n v="5"/>
    <x v="2"/>
    <x v="61"/>
    <n v="0.12"/>
    <n v="138"/>
    <x v="1"/>
  </r>
  <r>
    <x v="624"/>
    <x v="26"/>
    <x v="3"/>
    <x v="0"/>
    <n v="20"/>
    <x v="3"/>
    <x v="60"/>
    <n v="0.01"/>
    <n v="3.2"/>
    <x v="1"/>
  </r>
  <r>
    <x v="625"/>
    <x v="26"/>
    <x v="2"/>
    <x v="0"/>
    <n v="5"/>
    <x v="2"/>
    <x v="61"/>
    <n v="0.1"/>
    <n v="115"/>
    <x v="1"/>
  </r>
  <r>
    <x v="626"/>
    <x v="26"/>
    <x v="1"/>
    <x v="1"/>
    <n v="8"/>
    <x v="1"/>
    <x v="60"/>
    <n v="0.09"/>
    <n v="28.799999999999997"/>
    <x v="1"/>
  </r>
  <r>
    <x v="627"/>
    <x v="26"/>
    <x v="3"/>
    <x v="0"/>
    <n v="7"/>
    <x v="3"/>
    <x v="25"/>
    <n v="0.02"/>
    <n v="2.2400000000000002"/>
    <x v="1"/>
  </r>
  <r>
    <x v="628"/>
    <x v="26"/>
    <x v="4"/>
    <x v="3"/>
    <n v="15"/>
    <x v="4"/>
    <x v="37"/>
    <n v="0.08"/>
    <n v="180"/>
    <x v="1"/>
  </r>
  <r>
    <x v="629"/>
    <x v="26"/>
    <x v="2"/>
    <x v="4"/>
    <n v="20"/>
    <x v="2"/>
    <x v="36"/>
    <n v="0.11"/>
    <n v="506"/>
    <x v="1"/>
  </r>
  <r>
    <x v="630"/>
    <x v="26"/>
    <x v="3"/>
    <x v="1"/>
    <n v="4"/>
    <x v="3"/>
    <x v="50"/>
    <n v="0.09"/>
    <n v="5.76"/>
    <x v="1"/>
  </r>
  <r>
    <x v="631"/>
    <x v="26"/>
    <x v="1"/>
    <x v="3"/>
    <n v="11"/>
    <x v="1"/>
    <x v="49"/>
    <n v="0.09"/>
    <n v="39.6"/>
    <x v="1"/>
  </r>
  <r>
    <x v="632"/>
    <x v="26"/>
    <x v="4"/>
    <x v="2"/>
    <n v="15"/>
    <x v="4"/>
    <x v="37"/>
    <n v="0.05"/>
    <n v="112.5"/>
    <x v="1"/>
  </r>
  <r>
    <x v="633"/>
    <x v="26"/>
    <x v="2"/>
    <x v="2"/>
    <n v="5"/>
    <x v="2"/>
    <x v="61"/>
    <n v="0.01"/>
    <n v="11.5"/>
    <x v="1"/>
  </r>
  <r>
    <x v="634"/>
    <x v="26"/>
    <x v="2"/>
    <x v="2"/>
    <n v="14"/>
    <x v="2"/>
    <x v="80"/>
    <n v="0.03"/>
    <n v="96.6"/>
    <x v="1"/>
  </r>
  <r>
    <x v="635"/>
    <x v="26"/>
    <x v="1"/>
    <x v="4"/>
    <n v="23"/>
    <x v="1"/>
    <x v="15"/>
    <n v="0.05"/>
    <n v="46"/>
    <x v="1"/>
  </r>
  <r>
    <x v="636"/>
    <x v="26"/>
    <x v="0"/>
    <x v="3"/>
    <n v="22"/>
    <x v="0"/>
    <x v="24"/>
    <n v="0.03"/>
    <n v="52.8"/>
    <x v="1"/>
  </r>
  <r>
    <x v="637"/>
    <x v="27"/>
    <x v="2"/>
    <x v="2"/>
    <n v="20"/>
    <x v="2"/>
    <x v="36"/>
    <n v="0.06"/>
    <n v="276"/>
    <x v="1"/>
  </r>
  <r>
    <x v="638"/>
    <x v="27"/>
    <x v="2"/>
    <x v="1"/>
    <n v="15"/>
    <x v="2"/>
    <x v="13"/>
    <n v="0.09"/>
    <n v="310.5"/>
    <x v="1"/>
  </r>
  <r>
    <x v="639"/>
    <x v="27"/>
    <x v="4"/>
    <x v="2"/>
    <n v="18"/>
    <x v="4"/>
    <x v="44"/>
    <n v="0.06"/>
    <n v="162"/>
    <x v="1"/>
  </r>
  <r>
    <x v="640"/>
    <x v="27"/>
    <x v="2"/>
    <x v="0"/>
    <n v="3"/>
    <x v="2"/>
    <x v="33"/>
    <n v="0.11"/>
    <n v="75.900000000000006"/>
    <x v="1"/>
  </r>
  <r>
    <x v="641"/>
    <x v="27"/>
    <x v="4"/>
    <x v="4"/>
    <n v="11"/>
    <x v="4"/>
    <x v="45"/>
    <n v="0.09"/>
    <n v="148.5"/>
    <x v="1"/>
  </r>
  <r>
    <x v="642"/>
    <x v="27"/>
    <x v="2"/>
    <x v="0"/>
    <n v="11"/>
    <x v="2"/>
    <x v="76"/>
    <n v="0.02"/>
    <n v="50.6"/>
    <x v="1"/>
  </r>
  <r>
    <x v="643"/>
    <x v="27"/>
    <x v="2"/>
    <x v="4"/>
    <n v="13"/>
    <x v="2"/>
    <x v="79"/>
    <n v="0.06"/>
    <n v="179.4"/>
    <x v="1"/>
  </r>
  <r>
    <x v="644"/>
    <x v="28"/>
    <x v="0"/>
    <x v="3"/>
    <n v="11"/>
    <x v="0"/>
    <x v="17"/>
    <n v="0.01"/>
    <n v="8.8000000000000007"/>
    <x v="1"/>
  </r>
  <r>
    <x v="645"/>
    <x v="28"/>
    <x v="0"/>
    <x v="4"/>
    <n v="17"/>
    <x v="0"/>
    <x v="29"/>
    <n v="7.0000000000000007E-2"/>
    <n v="95.2"/>
    <x v="1"/>
  </r>
  <r>
    <x v="646"/>
    <x v="28"/>
    <x v="4"/>
    <x v="4"/>
    <n v="15"/>
    <x v="4"/>
    <x v="37"/>
    <n v="7.0000000000000007E-2"/>
    <n v="157.50000000000003"/>
    <x v="1"/>
  </r>
  <r>
    <x v="647"/>
    <x v="28"/>
    <x v="3"/>
    <x v="4"/>
    <n v="14"/>
    <x v="3"/>
    <x v="27"/>
    <n v="0.06"/>
    <n v="13.44"/>
    <x v="1"/>
  </r>
  <r>
    <x v="648"/>
    <x v="28"/>
    <x v="3"/>
    <x v="1"/>
    <n v="4"/>
    <x v="3"/>
    <x v="50"/>
    <n v="7.0000000000000007E-2"/>
    <n v="4.4800000000000004"/>
    <x v="1"/>
  </r>
  <r>
    <x v="649"/>
    <x v="28"/>
    <x v="4"/>
    <x v="4"/>
    <n v="23"/>
    <x v="4"/>
    <x v="13"/>
    <n v="0.08"/>
    <n v="276"/>
    <x v="1"/>
  </r>
  <r>
    <x v="650"/>
    <x v="28"/>
    <x v="0"/>
    <x v="2"/>
    <n v="10"/>
    <x v="0"/>
    <x v="20"/>
    <n v="0.11"/>
    <n v="88"/>
    <x v="1"/>
  </r>
  <r>
    <x v="651"/>
    <x v="28"/>
    <x v="2"/>
    <x v="2"/>
    <n v="7"/>
    <x v="2"/>
    <x v="10"/>
    <n v="0.01"/>
    <n v="16.100000000000001"/>
    <x v="1"/>
  </r>
  <r>
    <x v="652"/>
    <x v="28"/>
    <x v="2"/>
    <x v="0"/>
    <n v="16"/>
    <x v="2"/>
    <x v="81"/>
    <n v="7.0000000000000007E-2"/>
    <n v="257.60000000000002"/>
    <x v="1"/>
  </r>
  <r>
    <x v="653"/>
    <x v="28"/>
    <x v="3"/>
    <x v="4"/>
    <n v="17"/>
    <x v="3"/>
    <x v="6"/>
    <n v="0.08"/>
    <n v="21.76"/>
    <x v="1"/>
  </r>
  <r>
    <x v="654"/>
    <x v="29"/>
    <x v="0"/>
    <x v="4"/>
    <n v="6"/>
    <x v="0"/>
    <x v="0"/>
    <n v="0.09"/>
    <n v="43.199999999999996"/>
    <x v="1"/>
  </r>
  <r>
    <x v="655"/>
    <x v="29"/>
    <x v="4"/>
    <x v="2"/>
    <n v="22"/>
    <x v="4"/>
    <x v="41"/>
    <n v="0.04"/>
    <n v="132"/>
    <x v="1"/>
  </r>
  <r>
    <x v="656"/>
    <x v="29"/>
    <x v="1"/>
    <x v="4"/>
    <n v="20"/>
    <x v="1"/>
    <x v="20"/>
    <n v="0.03"/>
    <n v="24"/>
    <x v="1"/>
  </r>
  <r>
    <x v="657"/>
    <x v="29"/>
    <x v="4"/>
    <x v="1"/>
    <n v="16"/>
    <x v="4"/>
    <x v="28"/>
    <n v="0.08"/>
    <n v="192"/>
    <x v="1"/>
  </r>
  <r>
    <x v="658"/>
    <x v="29"/>
    <x v="0"/>
    <x v="1"/>
    <n v="5"/>
    <x v="0"/>
    <x v="65"/>
    <n v="7.0000000000000007E-2"/>
    <n v="28.000000000000004"/>
    <x v="1"/>
  </r>
  <r>
    <x v="659"/>
    <x v="29"/>
    <x v="4"/>
    <x v="3"/>
    <n v="6"/>
    <x v="4"/>
    <x v="22"/>
    <n v="0.03"/>
    <n v="27"/>
    <x v="1"/>
  </r>
  <r>
    <x v="660"/>
    <x v="30"/>
    <x v="0"/>
    <x v="1"/>
    <n v="9"/>
    <x v="0"/>
    <x v="11"/>
    <n v="0.03"/>
    <n v="21.599999999999998"/>
    <x v="1"/>
  </r>
  <r>
    <x v="661"/>
    <x v="30"/>
    <x v="0"/>
    <x v="0"/>
    <n v="8"/>
    <x v="0"/>
    <x v="12"/>
    <n v="0.08"/>
    <n v="51.2"/>
    <x v="1"/>
  </r>
  <r>
    <x v="662"/>
    <x v="30"/>
    <x v="2"/>
    <x v="3"/>
    <n v="8"/>
    <x v="2"/>
    <x v="3"/>
    <n v="0.01"/>
    <n v="18.400000000000002"/>
    <x v="1"/>
  </r>
  <r>
    <x v="663"/>
    <x v="30"/>
    <x v="3"/>
    <x v="4"/>
    <n v="12"/>
    <x v="3"/>
    <x v="21"/>
    <n v="0.04"/>
    <n v="7.68"/>
    <x v="1"/>
  </r>
  <r>
    <x v="664"/>
    <x v="30"/>
    <x v="3"/>
    <x v="3"/>
    <n v="18"/>
    <x v="3"/>
    <x v="53"/>
    <n v="0.04"/>
    <n v="11.52"/>
    <x v="1"/>
  </r>
  <r>
    <x v="665"/>
    <x v="0"/>
    <x v="3"/>
    <x v="3"/>
    <n v="10"/>
    <x v="3"/>
    <x v="31"/>
    <n v="0.01"/>
    <n v="1.6"/>
    <x v="2"/>
  </r>
  <r>
    <x v="666"/>
    <x v="0"/>
    <x v="3"/>
    <x v="3"/>
    <n v="14"/>
    <x v="3"/>
    <x v="27"/>
    <n v="0.12"/>
    <n v="26.88"/>
    <x v="2"/>
  </r>
  <r>
    <x v="667"/>
    <x v="0"/>
    <x v="1"/>
    <x v="2"/>
    <n v="6"/>
    <x v="1"/>
    <x v="71"/>
    <n v="0.06"/>
    <n v="14.399999999999999"/>
    <x v="2"/>
  </r>
  <r>
    <x v="668"/>
    <x v="0"/>
    <x v="1"/>
    <x v="3"/>
    <n v="13"/>
    <x v="1"/>
    <x v="26"/>
    <n v="0.09"/>
    <n v="46.8"/>
    <x v="2"/>
  </r>
  <r>
    <x v="669"/>
    <x v="0"/>
    <x v="3"/>
    <x v="3"/>
    <n v="10"/>
    <x v="3"/>
    <x v="31"/>
    <n v="0.04"/>
    <n v="6.4"/>
    <x v="2"/>
  </r>
  <r>
    <x v="670"/>
    <x v="0"/>
    <x v="0"/>
    <x v="1"/>
    <n v="14"/>
    <x v="0"/>
    <x v="42"/>
    <n v="0.11"/>
    <n v="123.2"/>
    <x v="2"/>
  </r>
  <r>
    <x v="671"/>
    <x v="0"/>
    <x v="1"/>
    <x v="1"/>
    <n v="4"/>
    <x v="1"/>
    <x v="31"/>
    <n v="0.06"/>
    <n v="9.6"/>
    <x v="2"/>
  </r>
  <r>
    <x v="672"/>
    <x v="0"/>
    <x v="1"/>
    <x v="2"/>
    <n v="11"/>
    <x v="1"/>
    <x v="49"/>
    <n v="0.05"/>
    <n v="22"/>
    <x v="2"/>
  </r>
  <r>
    <x v="673"/>
    <x v="0"/>
    <x v="3"/>
    <x v="2"/>
    <n v="14"/>
    <x v="3"/>
    <x v="27"/>
    <n v="0.01"/>
    <n v="2.2400000000000002"/>
    <x v="2"/>
  </r>
  <r>
    <x v="674"/>
    <x v="0"/>
    <x v="4"/>
    <x v="0"/>
    <n v="20"/>
    <x v="4"/>
    <x v="8"/>
    <n v="0.04"/>
    <n v="120"/>
    <x v="2"/>
  </r>
  <r>
    <x v="675"/>
    <x v="0"/>
    <x v="1"/>
    <x v="3"/>
    <n v="9"/>
    <x v="1"/>
    <x v="18"/>
    <n v="0.06"/>
    <n v="21.599999999999998"/>
    <x v="2"/>
  </r>
  <r>
    <x v="676"/>
    <x v="0"/>
    <x v="4"/>
    <x v="2"/>
    <n v="18"/>
    <x v="4"/>
    <x v="44"/>
    <n v="0.06"/>
    <n v="162"/>
    <x v="2"/>
  </r>
  <r>
    <x v="677"/>
    <x v="0"/>
    <x v="2"/>
    <x v="4"/>
    <n v="17"/>
    <x v="2"/>
    <x v="59"/>
    <n v="0.11"/>
    <n v="430.1"/>
    <x v="2"/>
  </r>
  <r>
    <x v="678"/>
    <x v="1"/>
    <x v="1"/>
    <x v="0"/>
    <n v="20"/>
    <x v="1"/>
    <x v="20"/>
    <n v="0.04"/>
    <n v="32"/>
    <x v="2"/>
  </r>
  <r>
    <x v="679"/>
    <x v="1"/>
    <x v="1"/>
    <x v="0"/>
    <n v="23"/>
    <x v="1"/>
    <x v="15"/>
    <n v="0.03"/>
    <n v="27.599999999999998"/>
    <x v="2"/>
  </r>
  <r>
    <x v="680"/>
    <x v="1"/>
    <x v="2"/>
    <x v="4"/>
    <n v="21"/>
    <x v="2"/>
    <x v="58"/>
    <n v="0.05"/>
    <n v="241.5"/>
    <x v="2"/>
  </r>
  <r>
    <x v="681"/>
    <x v="1"/>
    <x v="0"/>
    <x v="2"/>
    <n v="6"/>
    <x v="0"/>
    <x v="0"/>
    <n v="0.09"/>
    <n v="43.199999999999996"/>
    <x v="2"/>
  </r>
  <r>
    <x v="682"/>
    <x v="1"/>
    <x v="3"/>
    <x v="0"/>
    <n v="20"/>
    <x v="3"/>
    <x v="60"/>
    <n v="0.01"/>
    <n v="3.2"/>
    <x v="2"/>
  </r>
  <r>
    <x v="683"/>
    <x v="1"/>
    <x v="1"/>
    <x v="1"/>
    <n v="8"/>
    <x v="1"/>
    <x v="60"/>
    <n v="0.09"/>
    <n v="28.799999999999997"/>
    <x v="2"/>
  </r>
  <r>
    <x v="684"/>
    <x v="1"/>
    <x v="2"/>
    <x v="1"/>
    <n v="15"/>
    <x v="2"/>
    <x v="13"/>
    <n v="0.09"/>
    <n v="310.5"/>
    <x v="2"/>
  </r>
  <r>
    <x v="685"/>
    <x v="2"/>
    <x v="0"/>
    <x v="3"/>
    <n v="21"/>
    <x v="0"/>
    <x v="40"/>
    <n v="0.02"/>
    <n v="33.6"/>
    <x v="2"/>
  </r>
  <r>
    <x v="686"/>
    <x v="2"/>
    <x v="0"/>
    <x v="3"/>
    <n v="19"/>
    <x v="0"/>
    <x v="5"/>
    <n v="0.02"/>
    <n v="30.400000000000002"/>
    <x v="2"/>
  </r>
  <r>
    <x v="687"/>
    <x v="2"/>
    <x v="3"/>
    <x v="0"/>
    <n v="7"/>
    <x v="3"/>
    <x v="25"/>
    <n v="0.08"/>
    <n v="8.9600000000000009"/>
    <x v="2"/>
  </r>
  <r>
    <x v="688"/>
    <x v="2"/>
    <x v="1"/>
    <x v="4"/>
    <n v="11"/>
    <x v="1"/>
    <x v="49"/>
    <n v="0.05"/>
    <n v="22"/>
    <x v="2"/>
  </r>
  <r>
    <x v="689"/>
    <x v="2"/>
    <x v="2"/>
    <x v="3"/>
    <n v="8"/>
    <x v="2"/>
    <x v="3"/>
    <n v="0.05"/>
    <n v="92"/>
    <x v="2"/>
  </r>
  <r>
    <x v="690"/>
    <x v="2"/>
    <x v="0"/>
    <x v="0"/>
    <n v="18"/>
    <x v="0"/>
    <x v="47"/>
    <n v="0.02"/>
    <n v="28.8"/>
    <x v="2"/>
  </r>
  <r>
    <x v="691"/>
    <x v="2"/>
    <x v="1"/>
    <x v="0"/>
    <n v="7"/>
    <x v="1"/>
    <x v="69"/>
    <n v="0.1"/>
    <n v="28"/>
    <x v="2"/>
  </r>
  <r>
    <x v="692"/>
    <x v="3"/>
    <x v="3"/>
    <x v="0"/>
    <n v="16"/>
    <x v="3"/>
    <x v="62"/>
    <n v="0.03"/>
    <n v="7.68"/>
    <x v="2"/>
  </r>
  <r>
    <x v="693"/>
    <x v="3"/>
    <x v="0"/>
    <x v="0"/>
    <n v="8"/>
    <x v="0"/>
    <x v="12"/>
    <n v="0.08"/>
    <n v="51.2"/>
    <x v="2"/>
  </r>
  <r>
    <x v="694"/>
    <x v="3"/>
    <x v="2"/>
    <x v="4"/>
    <n v="22"/>
    <x v="2"/>
    <x v="2"/>
    <n v="0.1"/>
    <n v="506"/>
    <x v="2"/>
  </r>
  <r>
    <x v="695"/>
    <x v="3"/>
    <x v="2"/>
    <x v="4"/>
    <n v="3"/>
    <x v="2"/>
    <x v="33"/>
    <n v="0.1"/>
    <n v="69"/>
    <x v="2"/>
  </r>
  <r>
    <x v="696"/>
    <x v="3"/>
    <x v="2"/>
    <x v="4"/>
    <n v="20"/>
    <x v="2"/>
    <x v="36"/>
    <n v="0.11"/>
    <n v="506"/>
    <x v="2"/>
  </r>
  <r>
    <x v="697"/>
    <x v="3"/>
    <x v="3"/>
    <x v="2"/>
    <n v="12"/>
    <x v="3"/>
    <x v="21"/>
    <n v="0.03"/>
    <n v="5.76"/>
    <x v="2"/>
  </r>
  <r>
    <x v="698"/>
    <x v="3"/>
    <x v="1"/>
    <x v="4"/>
    <n v="20"/>
    <x v="1"/>
    <x v="20"/>
    <n v="7.0000000000000007E-2"/>
    <n v="56.000000000000007"/>
    <x v="2"/>
  </r>
  <r>
    <x v="699"/>
    <x v="3"/>
    <x v="2"/>
    <x v="0"/>
    <n v="3"/>
    <x v="2"/>
    <x v="33"/>
    <n v="0.06"/>
    <n v="41.4"/>
    <x v="2"/>
  </r>
  <r>
    <x v="700"/>
    <x v="3"/>
    <x v="0"/>
    <x v="3"/>
    <n v="16"/>
    <x v="0"/>
    <x v="19"/>
    <n v="7.0000000000000007E-2"/>
    <n v="89.600000000000009"/>
    <x v="2"/>
  </r>
  <r>
    <x v="701"/>
    <x v="4"/>
    <x v="1"/>
    <x v="4"/>
    <n v="3"/>
    <x v="1"/>
    <x v="57"/>
    <n v="0.03"/>
    <n v="3.5999999999999996"/>
    <x v="2"/>
  </r>
  <r>
    <x v="702"/>
    <x v="4"/>
    <x v="2"/>
    <x v="2"/>
    <n v="12"/>
    <x v="2"/>
    <x v="4"/>
    <n v="0.03"/>
    <n v="82.8"/>
    <x v="2"/>
  </r>
  <r>
    <x v="703"/>
    <x v="4"/>
    <x v="1"/>
    <x v="3"/>
    <n v="22"/>
    <x v="1"/>
    <x v="17"/>
    <n v="0.01"/>
    <n v="8.8000000000000007"/>
    <x v="2"/>
  </r>
  <r>
    <x v="704"/>
    <x v="4"/>
    <x v="1"/>
    <x v="1"/>
    <n v="19"/>
    <x v="1"/>
    <x v="52"/>
    <n v="0.1"/>
    <n v="76"/>
    <x v="2"/>
  </r>
  <r>
    <x v="705"/>
    <x v="4"/>
    <x v="0"/>
    <x v="1"/>
    <n v="21"/>
    <x v="0"/>
    <x v="40"/>
    <n v="0.04"/>
    <n v="67.2"/>
    <x v="2"/>
  </r>
  <r>
    <x v="706"/>
    <x v="4"/>
    <x v="0"/>
    <x v="1"/>
    <n v="2"/>
    <x v="0"/>
    <x v="31"/>
    <n v="0.04"/>
    <n v="6.4"/>
    <x v="2"/>
  </r>
  <r>
    <x v="707"/>
    <x v="4"/>
    <x v="4"/>
    <x v="1"/>
    <n v="15"/>
    <x v="4"/>
    <x v="37"/>
    <n v="0.02"/>
    <n v="45"/>
    <x v="2"/>
  </r>
  <r>
    <x v="708"/>
    <x v="5"/>
    <x v="1"/>
    <x v="1"/>
    <n v="14"/>
    <x v="1"/>
    <x v="1"/>
    <n v="0.06"/>
    <n v="33.6"/>
    <x v="2"/>
  </r>
  <r>
    <x v="709"/>
    <x v="5"/>
    <x v="0"/>
    <x v="3"/>
    <n v="7"/>
    <x v="0"/>
    <x v="1"/>
    <n v="7.0000000000000007E-2"/>
    <n v="39.200000000000003"/>
    <x v="2"/>
  </r>
  <r>
    <x v="710"/>
    <x v="5"/>
    <x v="0"/>
    <x v="2"/>
    <n v="7"/>
    <x v="0"/>
    <x v="1"/>
    <n v="0.05"/>
    <n v="28"/>
    <x v="2"/>
  </r>
  <r>
    <x v="711"/>
    <x v="5"/>
    <x v="4"/>
    <x v="1"/>
    <n v="10"/>
    <x v="4"/>
    <x v="77"/>
    <n v="0.01"/>
    <n v="15"/>
    <x v="2"/>
  </r>
  <r>
    <x v="712"/>
    <x v="5"/>
    <x v="0"/>
    <x v="2"/>
    <n v="10"/>
    <x v="0"/>
    <x v="20"/>
    <n v="0.08"/>
    <n v="64"/>
    <x v="2"/>
  </r>
  <r>
    <x v="713"/>
    <x v="5"/>
    <x v="0"/>
    <x v="3"/>
    <n v="15"/>
    <x v="0"/>
    <x v="74"/>
    <n v="0.08"/>
    <n v="96"/>
    <x v="2"/>
  </r>
  <r>
    <x v="714"/>
    <x v="5"/>
    <x v="2"/>
    <x v="3"/>
    <n v="18"/>
    <x v="2"/>
    <x v="82"/>
    <n v="0.01"/>
    <n v="41.4"/>
    <x v="2"/>
  </r>
  <r>
    <x v="715"/>
    <x v="5"/>
    <x v="0"/>
    <x v="0"/>
    <n v="8"/>
    <x v="0"/>
    <x v="12"/>
    <n v="0.09"/>
    <n v="57.599999999999994"/>
    <x v="2"/>
  </r>
  <r>
    <x v="716"/>
    <x v="5"/>
    <x v="3"/>
    <x v="2"/>
    <n v="6"/>
    <x v="3"/>
    <x v="67"/>
    <n v="0.01"/>
    <n v="0.96"/>
    <x v="2"/>
  </r>
  <r>
    <x v="717"/>
    <x v="5"/>
    <x v="2"/>
    <x v="1"/>
    <n v="9"/>
    <x v="2"/>
    <x v="68"/>
    <n v="0.03"/>
    <n v="62.099999999999994"/>
    <x v="2"/>
  </r>
  <r>
    <x v="718"/>
    <x v="6"/>
    <x v="1"/>
    <x v="3"/>
    <n v="15"/>
    <x v="1"/>
    <x v="39"/>
    <n v="0.03"/>
    <n v="18"/>
    <x v="2"/>
  </r>
  <r>
    <x v="719"/>
    <x v="6"/>
    <x v="1"/>
    <x v="1"/>
    <n v="15"/>
    <x v="1"/>
    <x v="39"/>
    <n v="0.04"/>
    <n v="24"/>
    <x v="2"/>
  </r>
  <r>
    <x v="720"/>
    <x v="6"/>
    <x v="3"/>
    <x v="4"/>
    <n v="11"/>
    <x v="3"/>
    <x v="23"/>
    <n v="0.12"/>
    <n v="21.119999999999997"/>
    <x v="2"/>
  </r>
  <r>
    <x v="721"/>
    <x v="6"/>
    <x v="3"/>
    <x v="0"/>
    <n v="12"/>
    <x v="3"/>
    <x v="21"/>
    <n v="0.11"/>
    <n v="21.12"/>
    <x v="2"/>
  </r>
  <r>
    <x v="722"/>
    <x v="6"/>
    <x v="3"/>
    <x v="3"/>
    <n v="18"/>
    <x v="3"/>
    <x v="53"/>
    <n v="0.04"/>
    <n v="11.52"/>
    <x v="2"/>
  </r>
  <r>
    <x v="723"/>
    <x v="6"/>
    <x v="1"/>
    <x v="2"/>
    <n v="20"/>
    <x v="1"/>
    <x v="20"/>
    <n v="0.01"/>
    <n v="8"/>
    <x v="2"/>
  </r>
  <r>
    <x v="724"/>
    <x v="6"/>
    <x v="4"/>
    <x v="4"/>
    <n v="7"/>
    <x v="4"/>
    <x v="7"/>
    <n v="0.03"/>
    <n v="31.5"/>
    <x v="2"/>
  </r>
  <r>
    <x v="725"/>
    <x v="6"/>
    <x v="1"/>
    <x v="3"/>
    <n v="23"/>
    <x v="1"/>
    <x v="15"/>
    <n v="0.06"/>
    <n v="55.199999999999996"/>
    <x v="2"/>
  </r>
  <r>
    <x v="726"/>
    <x v="6"/>
    <x v="0"/>
    <x v="0"/>
    <n v="7"/>
    <x v="0"/>
    <x v="1"/>
    <n v="0.02"/>
    <n v="11.200000000000001"/>
    <x v="2"/>
  </r>
  <r>
    <x v="727"/>
    <x v="6"/>
    <x v="4"/>
    <x v="1"/>
    <n v="16"/>
    <x v="4"/>
    <x v="28"/>
    <n v="0.05"/>
    <n v="120"/>
    <x v="2"/>
  </r>
  <r>
    <x v="728"/>
    <x v="6"/>
    <x v="2"/>
    <x v="1"/>
    <n v="6"/>
    <x v="2"/>
    <x v="38"/>
    <n v="0.1"/>
    <n v="138"/>
    <x v="2"/>
  </r>
  <r>
    <x v="729"/>
    <x v="7"/>
    <x v="1"/>
    <x v="4"/>
    <n v="7"/>
    <x v="1"/>
    <x v="69"/>
    <n v="0.12"/>
    <n v="33.6"/>
    <x v="2"/>
  </r>
  <r>
    <x v="730"/>
    <x v="7"/>
    <x v="0"/>
    <x v="2"/>
    <n v="23"/>
    <x v="0"/>
    <x v="3"/>
    <n v="0.05"/>
    <n v="92"/>
    <x v="2"/>
  </r>
  <r>
    <x v="731"/>
    <x v="7"/>
    <x v="0"/>
    <x v="3"/>
    <n v="16"/>
    <x v="0"/>
    <x v="19"/>
    <n v="0.1"/>
    <n v="128"/>
    <x v="2"/>
  </r>
  <r>
    <x v="732"/>
    <x v="7"/>
    <x v="0"/>
    <x v="0"/>
    <n v="16"/>
    <x v="0"/>
    <x v="19"/>
    <n v="0.03"/>
    <n v="38.4"/>
    <x v="2"/>
  </r>
  <r>
    <x v="733"/>
    <x v="7"/>
    <x v="0"/>
    <x v="4"/>
    <n v="22"/>
    <x v="0"/>
    <x v="24"/>
    <n v="0.09"/>
    <n v="158.4"/>
    <x v="2"/>
  </r>
  <r>
    <x v="734"/>
    <x v="7"/>
    <x v="3"/>
    <x v="0"/>
    <n v="18"/>
    <x v="3"/>
    <x v="53"/>
    <n v="0.05"/>
    <n v="14.4"/>
    <x v="2"/>
  </r>
  <r>
    <x v="735"/>
    <x v="7"/>
    <x v="2"/>
    <x v="4"/>
    <n v="5"/>
    <x v="2"/>
    <x v="61"/>
    <n v="0.12"/>
    <n v="138"/>
    <x v="2"/>
  </r>
  <r>
    <x v="736"/>
    <x v="7"/>
    <x v="4"/>
    <x v="4"/>
    <n v="7"/>
    <x v="4"/>
    <x v="7"/>
    <n v="0.02"/>
    <n v="21"/>
    <x v="2"/>
  </r>
  <r>
    <x v="737"/>
    <x v="7"/>
    <x v="1"/>
    <x v="2"/>
    <n v="2"/>
    <x v="1"/>
    <x v="64"/>
    <n v="0.03"/>
    <n v="2.4"/>
    <x v="2"/>
  </r>
  <r>
    <x v="738"/>
    <x v="7"/>
    <x v="1"/>
    <x v="3"/>
    <n v="11"/>
    <x v="1"/>
    <x v="49"/>
    <n v="0.06"/>
    <n v="26.4"/>
    <x v="2"/>
  </r>
  <r>
    <x v="739"/>
    <x v="7"/>
    <x v="0"/>
    <x v="3"/>
    <n v="7"/>
    <x v="0"/>
    <x v="1"/>
    <n v="0.02"/>
    <n v="11.200000000000001"/>
    <x v="2"/>
  </r>
  <r>
    <x v="740"/>
    <x v="8"/>
    <x v="1"/>
    <x v="2"/>
    <n v="4"/>
    <x v="1"/>
    <x v="31"/>
    <n v="0.11"/>
    <n v="17.600000000000001"/>
    <x v="2"/>
  </r>
  <r>
    <x v="741"/>
    <x v="8"/>
    <x v="1"/>
    <x v="2"/>
    <n v="2"/>
    <x v="1"/>
    <x v="64"/>
    <n v="0.02"/>
    <n v="1.6"/>
    <x v="2"/>
  </r>
  <r>
    <x v="742"/>
    <x v="8"/>
    <x v="2"/>
    <x v="3"/>
    <n v="23"/>
    <x v="2"/>
    <x v="32"/>
    <n v="0.06"/>
    <n v="317.39999999999998"/>
    <x v="2"/>
  </r>
  <r>
    <x v="743"/>
    <x v="8"/>
    <x v="0"/>
    <x v="4"/>
    <n v="21"/>
    <x v="0"/>
    <x v="40"/>
    <n v="0.09"/>
    <n v="151.19999999999999"/>
    <x v="2"/>
  </r>
  <r>
    <x v="744"/>
    <x v="8"/>
    <x v="0"/>
    <x v="4"/>
    <n v="9"/>
    <x v="0"/>
    <x v="11"/>
    <n v="0.06"/>
    <n v="43.199999999999996"/>
    <x v="2"/>
  </r>
  <r>
    <x v="745"/>
    <x v="8"/>
    <x v="0"/>
    <x v="4"/>
    <n v="22"/>
    <x v="0"/>
    <x v="24"/>
    <n v="0.11"/>
    <n v="193.6"/>
    <x v="2"/>
  </r>
  <r>
    <x v="746"/>
    <x v="9"/>
    <x v="2"/>
    <x v="2"/>
    <n v="15"/>
    <x v="2"/>
    <x v="13"/>
    <n v="0.11"/>
    <n v="379.5"/>
    <x v="2"/>
  </r>
  <r>
    <x v="747"/>
    <x v="9"/>
    <x v="1"/>
    <x v="1"/>
    <n v="7"/>
    <x v="1"/>
    <x v="69"/>
    <n v="0.01"/>
    <n v="2.8000000000000003"/>
    <x v="2"/>
  </r>
  <r>
    <x v="748"/>
    <x v="9"/>
    <x v="4"/>
    <x v="4"/>
    <n v="17"/>
    <x v="4"/>
    <x v="55"/>
    <n v="0.02"/>
    <n v="51"/>
    <x v="2"/>
  </r>
  <r>
    <x v="749"/>
    <x v="9"/>
    <x v="4"/>
    <x v="1"/>
    <n v="22"/>
    <x v="4"/>
    <x v="41"/>
    <n v="0.02"/>
    <n v="66"/>
    <x v="2"/>
  </r>
  <r>
    <x v="750"/>
    <x v="9"/>
    <x v="2"/>
    <x v="2"/>
    <n v="10"/>
    <x v="2"/>
    <x v="51"/>
    <n v="0.02"/>
    <n v="46"/>
    <x v="2"/>
  </r>
  <r>
    <x v="751"/>
    <x v="9"/>
    <x v="1"/>
    <x v="4"/>
    <n v="21"/>
    <x v="1"/>
    <x v="54"/>
    <n v="0.01"/>
    <n v="8.4"/>
    <x v="2"/>
  </r>
  <r>
    <x v="752"/>
    <x v="9"/>
    <x v="2"/>
    <x v="2"/>
    <n v="5"/>
    <x v="2"/>
    <x v="61"/>
    <n v="0.1"/>
    <n v="115"/>
    <x v="2"/>
  </r>
  <r>
    <x v="753"/>
    <x v="9"/>
    <x v="2"/>
    <x v="4"/>
    <n v="13"/>
    <x v="2"/>
    <x v="79"/>
    <n v="0.06"/>
    <n v="179.4"/>
    <x v="2"/>
  </r>
  <r>
    <x v="754"/>
    <x v="9"/>
    <x v="4"/>
    <x v="0"/>
    <n v="23"/>
    <x v="4"/>
    <x v="13"/>
    <n v="0.1"/>
    <n v="345"/>
    <x v="2"/>
  </r>
  <r>
    <x v="755"/>
    <x v="9"/>
    <x v="4"/>
    <x v="0"/>
    <n v="20"/>
    <x v="4"/>
    <x v="8"/>
    <n v="0.03"/>
    <n v="90"/>
    <x v="2"/>
  </r>
  <r>
    <x v="756"/>
    <x v="10"/>
    <x v="2"/>
    <x v="0"/>
    <n v="3"/>
    <x v="2"/>
    <x v="33"/>
    <n v="0.11"/>
    <n v="75.900000000000006"/>
    <x v="2"/>
  </r>
  <r>
    <x v="757"/>
    <x v="10"/>
    <x v="4"/>
    <x v="1"/>
    <n v="16"/>
    <x v="4"/>
    <x v="28"/>
    <n v="0.08"/>
    <n v="192"/>
    <x v="2"/>
  </r>
  <r>
    <x v="758"/>
    <x v="10"/>
    <x v="3"/>
    <x v="4"/>
    <n v="14"/>
    <x v="3"/>
    <x v="27"/>
    <n v="0.06"/>
    <n v="13.44"/>
    <x v="2"/>
  </r>
  <r>
    <x v="759"/>
    <x v="10"/>
    <x v="4"/>
    <x v="1"/>
    <n v="16"/>
    <x v="4"/>
    <x v="28"/>
    <n v="0.03"/>
    <n v="72"/>
    <x v="2"/>
  </r>
  <r>
    <x v="760"/>
    <x v="10"/>
    <x v="3"/>
    <x v="4"/>
    <n v="19"/>
    <x v="3"/>
    <x v="66"/>
    <n v="0.02"/>
    <n v="6.08"/>
    <x v="2"/>
  </r>
  <r>
    <x v="761"/>
    <x v="10"/>
    <x v="0"/>
    <x v="4"/>
    <n v="6"/>
    <x v="0"/>
    <x v="0"/>
    <n v="0.09"/>
    <n v="43.199999999999996"/>
    <x v="2"/>
  </r>
  <r>
    <x v="762"/>
    <x v="10"/>
    <x v="0"/>
    <x v="4"/>
    <n v="9"/>
    <x v="0"/>
    <x v="11"/>
    <n v="7.0000000000000007E-2"/>
    <n v="50.400000000000006"/>
    <x v="2"/>
  </r>
  <r>
    <x v="763"/>
    <x v="10"/>
    <x v="4"/>
    <x v="1"/>
    <n v="20"/>
    <x v="4"/>
    <x v="8"/>
    <n v="0.09"/>
    <n v="270"/>
    <x v="2"/>
  </r>
  <r>
    <x v="764"/>
    <x v="10"/>
    <x v="0"/>
    <x v="2"/>
    <n v="10"/>
    <x v="0"/>
    <x v="20"/>
    <n v="0.11"/>
    <n v="88"/>
    <x v="2"/>
  </r>
  <r>
    <x v="765"/>
    <x v="10"/>
    <x v="3"/>
    <x v="0"/>
    <n v="4"/>
    <x v="3"/>
    <x v="50"/>
    <n v="0.12"/>
    <n v="7.68"/>
    <x v="2"/>
  </r>
  <r>
    <x v="766"/>
    <x v="10"/>
    <x v="1"/>
    <x v="4"/>
    <n v="16"/>
    <x v="1"/>
    <x v="12"/>
    <n v="0.11"/>
    <n v="70.400000000000006"/>
    <x v="2"/>
  </r>
  <r>
    <x v="767"/>
    <x v="11"/>
    <x v="0"/>
    <x v="1"/>
    <n v="5"/>
    <x v="0"/>
    <x v="65"/>
    <n v="0.04"/>
    <n v="16"/>
    <x v="2"/>
  </r>
  <r>
    <x v="768"/>
    <x v="11"/>
    <x v="3"/>
    <x v="2"/>
    <n v="11"/>
    <x v="3"/>
    <x v="23"/>
    <n v="0.04"/>
    <n v="7.04"/>
    <x v="2"/>
  </r>
  <r>
    <x v="769"/>
    <x v="11"/>
    <x v="4"/>
    <x v="0"/>
    <n v="17"/>
    <x v="4"/>
    <x v="55"/>
    <n v="0.12"/>
    <n v="306"/>
    <x v="2"/>
  </r>
  <r>
    <x v="770"/>
    <x v="11"/>
    <x v="2"/>
    <x v="1"/>
    <n v="19"/>
    <x v="2"/>
    <x v="30"/>
    <n v="0.11"/>
    <n v="480.7"/>
    <x v="2"/>
  </r>
  <r>
    <x v="771"/>
    <x v="11"/>
    <x v="0"/>
    <x v="0"/>
    <n v="21"/>
    <x v="0"/>
    <x v="40"/>
    <n v="0.04"/>
    <n v="67.2"/>
    <x v="2"/>
  </r>
  <r>
    <x v="772"/>
    <x v="11"/>
    <x v="2"/>
    <x v="1"/>
    <n v="7"/>
    <x v="2"/>
    <x v="10"/>
    <n v="0.01"/>
    <n v="16.100000000000001"/>
    <x v="2"/>
  </r>
  <r>
    <x v="773"/>
    <x v="11"/>
    <x v="1"/>
    <x v="2"/>
    <n v="2"/>
    <x v="1"/>
    <x v="64"/>
    <n v="0.03"/>
    <n v="2.4"/>
    <x v="2"/>
  </r>
  <r>
    <x v="774"/>
    <x v="11"/>
    <x v="4"/>
    <x v="0"/>
    <n v="7"/>
    <x v="4"/>
    <x v="7"/>
    <n v="0.02"/>
    <n v="21"/>
    <x v="2"/>
  </r>
  <r>
    <x v="775"/>
    <x v="12"/>
    <x v="0"/>
    <x v="2"/>
    <n v="16"/>
    <x v="0"/>
    <x v="19"/>
    <n v="0.04"/>
    <n v="51.2"/>
    <x v="2"/>
  </r>
  <r>
    <x v="776"/>
    <x v="12"/>
    <x v="1"/>
    <x v="1"/>
    <n v="4"/>
    <x v="1"/>
    <x v="31"/>
    <n v="0.12"/>
    <n v="19.2"/>
    <x v="2"/>
  </r>
  <r>
    <x v="777"/>
    <x v="12"/>
    <x v="3"/>
    <x v="0"/>
    <n v="22"/>
    <x v="3"/>
    <x v="14"/>
    <n v="0.01"/>
    <n v="3.52"/>
    <x v="2"/>
  </r>
  <r>
    <x v="778"/>
    <x v="12"/>
    <x v="1"/>
    <x v="3"/>
    <n v="18"/>
    <x v="1"/>
    <x v="11"/>
    <n v="0.06"/>
    <n v="43.199999999999996"/>
    <x v="2"/>
  </r>
  <r>
    <x v="779"/>
    <x v="12"/>
    <x v="0"/>
    <x v="2"/>
    <n v="6"/>
    <x v="0"/>
    <x v="0"/>
    <n v="0.01"/>
    <n v="4.8"/>
    <x v="2"/>
  </r>
  <r>
    <x v="780"/>
    <x v="12"/>
    <x v="2"/>
    <x v="2"/>
    <n v="2"/>
    <x v="2"/>
    <x v="56"/>
    <n v="0.09"/>
    <n v="41.4"/>
    <x v="2"/>
  </r>
  <r>
    <x v="781"/>
    <x v="13"/>
    <x v="4"/>
    <x v="4"/>
    <n v="11"/>
    <x v="4"/>
    <x v="45"/>
    <n v="0.09"/>
    <n v="148.5"/>
    <x v="2"/>
  </r>
  <r>
    <x v="782"/>
    <x v="13"/>
    <x v="4"/>
    <x v="3"/>
    <n v="15"/>
    <x v="4"/>
    <x v="37"/>
    <n v="0.08"/>
    <n v="180"/>
    <x v="2"/>
  </r>
  <r>
    <x v="783"/>
    <x v="13"/>
    <x v="0"/>
    <x v="0"/>
    <n v="17"/>
    <x v="0"/>
    <x v="29"/>
    <n v="0.09"/>
    <n v="122.39999999999999"/>
    <x v="2"/>
  </r>
  <r>
    <x v="784"/>
    <x v="13"/>
    <x v="4"/>
    <x v="4"/>
    <n v="13"/>
    <x v="4"/>
    <x v="34"/>
    <n v="0.11"/>
    <n v="214.5"/>
    <x v="2"/>
  </r>
  <r>
    <x v="785"/>
    <x v="13"/>
    <x v="1"/>
    <x v="3"/>
    <n v="7"/>
    <x v="1"/>
    <x v="69"/>
    <n v="7.0000000000000007E-2"/>
    <n v="19.600000000000001"/>
    <x v="2"/>
  </r>
  <r>
    <x v="786"/>
    <x v="13"/>
    <x v="2"/>
    <x v="3"/>
    <n v="3"/>
    <x v="2"/>
    <x v="33"/>
    <n v="0.01"/>
    <n v="6.9"/>
    <x v="2"/>
  </r>
  <r>
    <x v="787"/>
    <x v="13"/>
    <x v="1"/>
    <x v="2"/>
    <n v="12"/>
    <x v="1"/>
    <x v="0"/>
    <n v="0.02"/>
    <n v="9.6"/>
    <x v="2"/>
  </r>
  <r>
    <x v="788"/>
    <x v="13"/>
    <x v="4"/>
    <x v="2"/>
    <n v="11"/>
    <x v="4"/>
    <x v="45"/>
    <n v="0.11"/>
    <n v="181.5"/>
    <x v="2"/>
  </r>
  <r>
    <x v="789"/>
    <x v="13"/>
    <x v="1"/>
    <x v="1"/>
    <n v="21"/>
    <x v="1"/>
    <x v="54"/>
    <n v="0.03"/>
    <n v="25.2"/>
    <x v="2"/>
  </r>
  <r>
    <x v="790"/>
    <x v="13"/>
    <x v="4"/>
    <x v="0"/>
    <n v="22"/>
    <x v="4"/>
    <x v="41"/>
    <n v="7.0000000000000007E-2"/>
    <n v="231.00000000000003"/>
    <x v="2"/>
  </r>
  <r>
    <x v="791"/>
    <x v="13"/>
    <x v="1"/>
    <x v="2"/>
    <n v="20"/>
    <x v="1"/>
    <x v="20"/>
    <n v="0.01"/>
    <n v="8"/>
    <x v="2"/>
  </r>
  <r>
    <x v="792"/>
    <x v="14"/>
    <x v="3"/>
    <x v="4"/>
    <n v="22"/>
    <x v="3"/>
    <x v="14"/>
    <n v="0.12"/>
    <n v="42.239999999999995"/>
    <x v="2"/>
  </r>
  <r>
    <x v="793"/>
    <x v="14"/>
    <x v="1"/>
    <x v="2"/>
    <n v="4"/>
    <x v="1"/>
    <x v="31"/>
    <n v="0.1"/>
    <n v="16"/>
    <x v="2"/>
  </r>
  <r>
    <x v="794"/>
    <x v="14"/>
    <x v="2"/>
    <x v="3"/>
    <n v="2"/>
    <x v="2"/>
    <x v="56"/>
    <n v="0.09"/>
    <n v="41.4"/>
    <x v="2"/>
  </r>
  <r>
    <x v="795"/>
    <x v="14"/>
    <x v="1"/>
    <x v="0"/>
    <n v="22"/>
    <x v="1"/>
    <x v="17"/>
    <n v="0.02"/>
    <n v="17.600000000000001"/>
    <x v="2"/>
  </r>
  <r>
    <x v="796"/>
    <x v="14"/>
    <x v="1"/>
    <x v="1"/>
    <n v="4"/>
    <x v="1"/>
    <x v="31"/>
    <n v="0.03"/>
    <n v="4.8"/>
    <x v="2"/>
  </r>
  <r>
    <x v="797"/>
    <x v="14"/>
    <x v="3"/>
    <x v="1"/>
    <n v="5"/>
    <x v="3"/>
    <x v="64"/>
    <n v="0.11"/>
    <n v="8.8000000000000007"/>
    <x v="2"/>
  </r>
  <r>
    <x v="798"/>
    <x v="14"/>
    <x v="0"/>
    <x v="3"/>
    <n v="2"/>
    <x v="0"/>
    <x v="31"/>
    <n v="0.08"/>
    <n v="12.8"/>
    <x v="2"/>
  </r>
  <r>
    <x v="799"/>
    <x v="14"/>
    <x v="3"/>
    <x v="2"/>
    <n v="9"/>
    <x v="3"/>
    <x v="72"/>
    <n v="0.05"/>
    <n v="7.2"/>
    <x v="2"/>
  </r>
  <r>
    <x v="800"/>
    <x v="14"/>
    <x v="2"/>
    <x v="2"/>
    <n v="6"/>
    <x v="2"/>
    <x v="38"/>
    <n v="0.05"/>
    <n v="69"/>
    <x v="2"/>
  </r>
  <r>
    <x v="801"/>
    <x v="14"/>
    <x v="4"/>
    <x v="3"/>
    <n v="22"/>
    <x v="4"/>
    <x v="41"/>
    <n v="0.05"/>
    <n v="165"/>
    <x v="2"/>
  </r>
  <r>
    <x v="802"/>
    <x v="15"/>
    <x v="2"/>
    <x v="3"/>
    <n v="8"/>
    <x v="2"/>
    <x v="3"/>
    <n v="0.01"/>
    <n v="18.400000000000002"/>
    <x v="2"/>
  </r>
  <r>
    <x v="803"/>
    <x v="15"/>
    <x v="4"/>
    <x v="0"/>
    <n v="22"/>
    <x v="4"/>
    <x v="41"/>
    <n v="0.05"/>
    <n v="165"/>
    <x v="2"/>
  </r>
  <r>
    <x v="804"/>
    <x v="15"/>
    <x v="1"/>
    <x v="0"/>
    <n v="5"/>
    <x v="1"/>
    <x v="70"/>
    <n v="0.06"/>
    <n v="12"/>
    <x v="2"/>
  </r>
  <r>
    <x v="805"/>
    <x v="15"/>
    <x v="4"/>
    <x v="3"/>
    <n v="20"/>
    <x v="4"/>
    <x v="8"/>
    <n v="0.1"/>
    <n v="300"/>
    <x v="2"/>
  </r>
  <r>
    <x v="806"/>
    <x v="15"/>
    <x v="0"/>
    <x v="3"/>
    <n v="22"/>
    <x v="0"/>
    <x v="24"/>
    <n v="0.03"/>
    <n v="52.8"/>
    <x v="2"/>
  </r>
  <r>
    <x v="807"/>
    <x v="15"/>
    <x v="3"/>
    <x v="0"/>
    <n v="11"/>
    <x v="3"/>
    <x v="23"/>
    <n v="0.09"/>
    <n v="15.84"/>
    <x v="2"/>
  </r>
  <r>
    <x v="808"/>
    <x v="15"/>
    <x v="3"/>
    <x v="1"/>
    <n v="22"/>
    <x v="3"/>
    <x v="14"/>
    <n v="0.01"/>
    <n v="3.52"/>
    <x v="2"/>
  </r>
  <r>
    <x v="809"/>
    <x v="15"/>
    <x v="1"/>
    <x v="1"/>
    <n v="23"/>
    <x v="1"/>
    <x v="15"/>
    <n v="0.06"/>
    <n v="55.199999999999996"/>
    <x v="2"/>
  </r>
  <r>
    <x v="810"/>
    <x v="15"/>
    <x v="0"/>
    <x v="2"/>
    <n v="14"/>
    <x v="0"/>
    <x v="42"/>
    <n v="0.1"/>
    <n v="112"/>
    <x v="2"/>
  </r>
  <r>
    <x v="811"/>
    <x v="15"/>
    <x v="1"/>
    <x v="0"/>
    <n v="18"/>
    <x v="1"/>
    <x v="11"/>
    <n v="0.06"/>
    <n v="43.199999999999996"/>
    <x v="2"/>
  </r>
  <r>
    <x v="812"/>
    <x v="16"/>
    <x v="4"/>
    <x v="3"/>
    <n v="7"/>
    <x v="4"/>
    <x v="7"/>
    <n v="0.05"/>
    <n v="52.5"/>
    <x v="2"/>
  </r>
  <r>
    <x v="813"/>
    <x v="16"/>
    <x v="1"/>
    <x v="3"/>
    <n v="15"/>
    <x v="1"/>
    <x v="39"/>
    <n v="0.03"/>
    <n v="18"/>
    <x v="2"/>
  </r>
  <r>
    <x v="814"/>
    <x v="16"/>
    <x v="3"/>
    <x v="0"/>
    <n v="7"/>
    <x v="3"/>
    <x v="25"/>
    <n v="0.02"/>
    <n v="2.2400000000000002"/>
    <x v="2"/>
  </r>
  <r>
    <x v="815"/>
    <x v="16"/>
    <x v="3"/>
    <x v="3"/>
    <n v="15"/>
    <x v="3"/>
    <x v="71"/>
    <n v="0.12"/>
    <n v="28.799999999999997"/>
    <x v="2"/>
  </r>
  <r>
    <x v="816"/>
    <x v="16"/>
    <x v="1"/>
    <x v="0"/>
    <n v="5"/>
    <x v="1"/>
    <x v="70"/>
    <n v="0.09"/>
    <n v="18"/>
    <x v="2"/>
  </r>
  <r>
    <x v="817"/>
    <x v="16"/>
    <x v="1"/>
    <x v="4"/>
    <n v="20"/>
    <x v="1"/>
    <x v="20"/>
    <n v="0.03"/>
    <n v="24"/>
    <x v="2"/>
  </r>
  <r>
    <x v="818"/>
    <x v="16"/>
    <x v="2"/>
    <x v="3"/>
    <n v="11"/>
    <x v="2"/>
    <x v="76"/>
    <n v="0.12"/>
    <n v="303.59999999999997"/>
    <x v="2"/>
  </r>
  <r>
    <x v="819"/>
    <x v="16"/>
    <x v="3"/>
    <x v="4"/>
    <n v="17"/>
    <x v="3"/>
    <x v="6"/>
    <n v="0.08"/>
    <n v="21.76"/>
    <x v="2"/>
  </r>
  <r>
    <x v="820"/>
    <x v="17"/>
    <x v="3"/>
    <x v="0"/>
    <n v="18"/>
    <x v="3"/>
    <x v="53"/>
    <n v="0.11"/>
    <n v="31.68"/>
    <x v="2"/>
  </r>
  <r>
    <x v="821"/>
    <x v="17"/>
    <x v="2"/>
    <x v="3"/>
    <n v="2"/>
    <x v="2"/>
    <x v="56"/>
    <n v="0.08"/>
    <n v="36.800000000000004"/>
    <x v="2"/>
  </r>
  <r>
    <x v="822"/>
    <x v="17"/>
    <x v="3"/>
    <x v="2"/>
    <n v="17"/>
    <x v="3"/>
    <x v="6"/>
    <n v="0.05"/>
    <n v="13.600000000000001"/>
    <x v="2"/>
  </r>
  <r>
    <x v="823"/>
    <x v="17"/>
    <x v="0"/>
    <x v="3"/>
    <n v="16"/>
    <x v="0"/>
    <x v="19"/>
    <n v="0.05"/>
    <n v="64"/>
    <x v="2"/>
  </r>
  <r>
    <x v="824"/>
    <x v="17"/>
    <x v="2"/>
    <x v="1"/>
    <n v="14"/>
    <x v="2"/>
    <x v="80"/>
    <n v="0.05"/>
    <n v="161"/>
    <x v="2"/>
  </r>
  <r>
    <x v="825"/>
    <x v="17"/>
    <x v="1"/>
    <x v="2"/>
    <n v="13"/>
    <x v="1"/>
    <x v="26"/>
    <n v="0.02"/>
    <n v="10.4"/>
    <x v="2"/>
  </r>
  <r>
    <x v="826"/>
    <x v="17"/>
    <x v="2"/>
    <x v="1"/>
    <n v="7"/>
    <x v="2"/>
    <x v="10"/>
    <n v="0.08"/>
    <n v="128.80000000000001"/>
    <x v="2"/>
  </r>
  <r>
    <x v="827"/>
    <x v="17"/>
    <x v="1"/>
    <x v="3"/>
    <n v="7"/>
    <x v="1"/>
    <x v="69"/>
    <n v="0.11"/>
    <n v="30.8"/>
    <x v="2"/>
  </r>
  <r>
    <x v="828"/>
    <x v="17"/>
    <x v="2"/>
    <x v="2"/>
    <n v="12"/>
    <x v="2"/>
    <x v="4"/>
    <n v="0.06"/>
    <n v="165.6"/>
    <x v="2"/>
  </r>
  <r>
    <x v="829"/>
    <x v="17"/>
    <x v="1"/>
    <x v="0"/>
    <n v="19"/>
    <x v="1"/>
    <x v="52"/>
    <n v="0.04"/>
    <n v="30.400000000000002"/>
    <x v="2"/>
  </r>
  <r>
    <x v="830"/>
    <x v="18"/>
    <x v="2"/>
    <x v="2"/>
    <n v="20"/>
    <x v="2"/>
    <x v="36"/>
    <n v="0.06"/>
    <n v="276"/>
    <x v="2"/>
  </r>
  <r>
    <x v="831"/>
    <x v="18"/>
    <x v="1"/>
    <x v="4"/>
    <n v="23"/>
    <x v="1"/>
    <x v="15"/>
    <n v="0.04"/>
    <n v="36.800000000000004"/>
    <x v="2"/>
  </r>
  <r>
    <x v="832"/>
    <x v="18"/>
    <x v="0"/>
    <x v="4"/>
    <n v="16"/>
    <x v="0"/>
    <x v="19"/>
    <n v="0.05"/>
    <n v="64"/>
    <x v="2"/>
  </r>
  <r>
    <x v="833"/>
    <x v="18"/>
    <x v="4"/>
    <x v="1"/>
    <n v="23"/>
    <x v="4"/>
    <x v="13"/>
    <n v="0.11"/>
    <n v="379.5"/>
    <x v="2"/>
  </r>
  <r>
    <x v="834"/>
    <x v="18"/>
    <x v="3"/>
    <x v="1"/>
    <n v="4"/>
    <x v="3"/>
    <x v="50"/>
    <n v="7.0000000000000007E-2"/>
    <n v="4.4800000000000004"/>
    <x v="2"/>
  </r>
  <r>
    <x v="835"/>
    <x v="18"/>
    <x v="2"/>
    <x v="0"/>
    <n v="8"/>
    <x v="2"/>
    <x v="3"/>
    <n v="0.03"/>
    <n v="55.199999999999996"/>
    <x v="2"/>
  </r>
  <r>
    <x v="836"/>
    <x v="18"/>
    <x v="0"/>
    <x v="1"/>
    <n v="17"/>
    <x v="0"/>
    <x v="29"/>
    <n v="0.03"/>
    <n v="40.799999999999997"/>
    <x v="2"/>
  </r>
  <r>
    <x v="837"/>
    <x v="18"/>
    <x v="0"/>
    <x v="3"/>
    <n v="10"/>
    <x v="0"/>
    <x v="20"/>
    <n v="0.1"/>
    <n v="80"/>
    <x v="2"/>
  </r>
  <r>
    <x v="838"/>
    <x v="18"/>
    <x v="3"/>
    <x v="0"/>
    <n v="20"/>
    <x v="3"/>
    <x v="60"/>
    <n v="0.11"/>
    <n v="35.200000000000003"/>
    <x v="2"/>
  </r>
  <r>
    <x v="839"/>
    <x v="19"/>
    <x v="2"/>
    <x v="3"/>
    <n v="19"/>
    <x v="2"/>
    <x v="30"/>
    <n v="0.06"/>
    <n v="262.2"/>
    <x v="2"/>
  </r>
  <r>
    <x v="840"/>
    <x v="19"/>
    <x v="1"/>
    <x v="2"/>
    <n v="18"/>
    <x v="1"/>
    <x v="11"/>
    <n v="0.03"/>
    <n v="21.599999999999998"/>
    <x v="2"/>
  </r>
  <r>
    <x v="841"/>
    <x v="19"/>
    <x v="0"/>
    <x v="1"/>
    <n v="16"/>
    <x v="0"/>
    <x v="19"/>
    <n v="0.04"/>
    <n v="51.2"/>
    <x v="2"/>
  </r>
  <r>
    <x v="842"/>
    <x v="19"/>
    <x v="0"/>
    <x v="3"/>
    <n v="8"/>
    <x v="0"/>
    <x v="12"/>
    <n v="0.06"/>
    <n v="38.4"/>
    <x v="2"/>
  </r>
  <r>
    <x v="843"/>
    <x v="19"/>
    <x v="4"/>
    <x v="3"/>
    <n v="4"/>
    <x v="4"/>
    <x v="39"/>
    <n v="0.12"/>
    <n v="72"/>
    <x v="2"/>
  </r>
  <r>
    <x v="844"/>
    <x v="19"/>
    <x v="2"/>
    <x v="2"/>
    <n v="15"/>
    <x v="2"/>
    <x v="13"/>
    <n v="0.04"/>
    <n v="138"/>
    <x v="2"/>
  </r>
  <r>
    <x v="845"/>
    <x v="20"/>
    <x v="3"/>
    <x v="1"/>
    <n v="7"/>
    <x v="3"/>
    <x v="25"/>
    <n v="0.08"/>
    <n v="8.9600000000000009"/>
    <x v="2"/>
  </r>
  <r>
    <x v="846"/>
    <x v="20"/>
    <x v="1"/>
    <x v="0"/>
    <n v="18"/>
    <x v="1"/>
    <x v="11"/>
    <n v="0.11"/>
    <n v="79.2"/>
    <x v="2"/>
  </r>
  <r>
    <x v="847"/>
    <x v="20"/>
    <x v="1"/>
    <x v="2"/>
    <n v="4"/>
    <x v="1"/>
    <x v="31"/>
    <n v="0.06"/>
    <n v="9.6"/>
    <x v="2"/>
  </r>
  <r>
    <x v="848"/>
    <x v="20"/>
    <x v="1"/>
    <x v="4"/>
    <n v="16"/>
    <x v="1"/>
    <x v="12"/>
    <n v="0.09"/>
    <n v="57.599999999999994"/>
    <x v="2"/>
  </r>
  <r>
    <x v="849"/>
    <x v="20"/>
    <x v="1"/>
    <x v="1"/>
    <n v="18"/>
    <x v="1"/>
    <x v="11"/>
    <n v="0.08"/>
    <n v="57.6"/>
    <x v="2"/>
  </r>
  <r>
    <x v="850"/>
    <x v="20"/>
    <x v="1"/>
    <x v="0"/>
    <n v="9"/>
    <x v="1"/>
    <x v="18"/>
    <n v="0.01"/>
    <n v="3.6"/>
    <x v="2"/>
  </r>
  <r>
    <x v="851"/>
    <x v="20"/>
    <x v="2"/>
    <x v="3"/>
    <n v="16"/>
    <x v="2"/>
    <x v="81"/>
    <n v="0.11"/>
    <n v="404.8"/>
    <x v="2"/>
  </r>
  <r>
    <x v="852"/>
    <x v="20"/>
    <x v="3"/>
    <x v="2"/>
    <n v="12"/>
    <x v="3"/>
    <x v="21"/>
    <n v="0.11"/>
    <n v="21.12"/>
    <x v="2"/>
  </r>
  <r>
    <x v="853"/>
    <x v="20"/>
    <x v="0"/>
    <x v="1"/>
    <n v="2"/>
    <x v="0"/>
    <x v="31"/>
    <n v="7.0000000000000007E-2"/>
    <n v="11.200000000000001"/>
    <x v="2"/>
  </r>
  <r>
    <x v="854"/>
    <x v="20"/>
    <x v="1"/>
    <x v="0"/>
    <n v="2"/>
    <x v="1"/>
    <x v="64"/>
    <n v="0.12"/>
    <n v="9.6"/>
    <x v="2"/>
  </r>
  <r>
    <x v="855"/>
    <x v="21"/>
    <x v="4"/>
    <x v="0"/>
    <n v="13"/>
    <x v="4"/>
    <x v="34"/>
    <n v="0.05"/>
    <n v="97.5"/>
    <x v="2"/>
  </r>
  <r>
    <x v="856"/>
    <x v="21"/>
    <x v="0"/>
    <x v="0"/>
    <n v="14"/>
    <x v="0"/>
    <x v="42"/>
    <n v="0.08"/>
    <n v="89.600000000000009"/>
    <x v="2"/>
  </r>
  <r>
    <x v="857"/>
    <x v="21"/>
    <x v="4"/>
    <x v="3"/>
    <n v="6"/>
    <x v="4"/>
    <x v="22"/>
    <n v="0.03"/>
    <n v="27"/>
    <x v="2"/>
  </r>
  <r>
    <x v="858"/>
    <x v="21"/>
    <x v="0"/>
    <x v="3"/>
    <n v="23"/>
    <x v="0"/>
    <x v="3"/>
    <n v="0.11"/>
    <n v="202.4"/>
    <x v="2"/>
  </r>
  <r>
    <x v="859"/>
    <x v="21"/>
    <x v="0"/>
    <x v="3"/>
    <n v="21"/>
    <x v="0"/>
    <x v="40"/>
    <n v="0.05"/>
    <n v="84"/>
    <x v="2"/>
  </r>
  <r>
    <x v="860"/>
    <x v="21"/>
    <x v="3"/>
    <x v="2"/>
    <n v="3"/>
    <x v="3"/>
    <x v="78"/>
    <n v="0.05"/>
    <n v="2.4000000000000004"/>
    <x v="2"/>
  </r>
  <r>
    <x v="861"/>
    <x v="21"/>
    <x v="3"/>
    <x v="1"/>
    <n v="21"/>
    <x v="3"/>
    <x v="9"/>
    <n v="0.02"/>
    <n v="6.72"/>
    <x v="2"/>
  </r>
  <r>
    <x v="862"/>
    <x v="21"/>
    <x v="0"/>
    <x v="3"/>
    <n v="4"/>
    <x v="0"/>
    <x v="60"/>
    <n v="0.11"/>
    <n v="35.200000000000003"/>
    <x v="2"/>
  </r>
  <r>
    <x v="863"/>
    <x v="21"/>
    <x v="4"/>
    <x v="4"/>
    <n v="23"/>
    <x v="4"/>
    <x v="13"/>
    <n v="0.08"/>
    <n v="276"/>
    <x v="2"/>
  </r>
  <r>
    <x v="864"/>
    <x v="21"/>
    <x v="3"/>
    <x v="4"/>
    <n v="23"/>
    <x v="3"/>
    <x v="35"/>
    <n v="0.01"/>
    <n v="3.68"/>
    <x v="2"/>
  </r>
  <r>
    <x v="865"/>
    <x v="21"/>
    <x v="1"/>
    <x v="3"/>
    <n v="22"/>
    <x v="1"/>
    <x v="17"/>
    <n v="0.01"/>
    <n v="8.8000000000000007"/>
    <x v="2"/>
  </r>
  <r>
    <x v="866"/>
    <x v="22"/>
    <x v="4"/>
    <x v="0"/>
    <n v="8"/>
    <x v="4"/>
    <x v="74"/>
    <n v="0.09"/>
    <n v="108"/>
    <x v="2"/>
  </r>
  <r>
    <x v="867"/>
    <x v="22"/>
    <x v="4"/>
    <x v="0"/>
    <n v="20"/>
    <x v="4"/>
    <x v="8"/>
    <n v="0.01"/>
    <n v="30"/>
    <x v="2"/>
  </r>
  <r>
    <x v="868"/>
    <x v="22"/>
    <x v="2"/>
    <x v="1"/>
    <n v="22"/>
    <x v="2"/>
    <x v="2"/>
    <n v="0.11"/>
    <n v="556.6"/>
    <x v="2"/>
  </r>
  <r>
    <x v="869"/>
    <x v="22"/>
    <x v="3"/>
    <x v="2"/>
    <n v="23"/>
    <x v="3"/>
    <x v="35"/>
    <n v="0.11"/>
    <n v="40.479999999999997"/>
    <x v="2"/>
  </r>
  <r>
    <x v="870"/>
    <x v="22"/>
    <x v="0"/>
    <x v="0"/>
    <n v="6"/>
    <x v="0"/>
    <x v="0"/>
    <n v="0.01"/>
    <n v="4.8"/>
    <x v="2"/>
  </r>
  <r>
    <x v="871"/>
    <x v="22"/>
    <x v="3"/>
    <x v="0"/>
    <n v="7"/>
    <x v="3"/>
    <x v="25"/>
    <n v="0.12"/>
    <n v="13.44"/>
    <x v="2"/>
  </r>
  <r>
    <x v="872"/>
    <x v="22"/>
    <x v="0"/>
    <x v="1"/>
    <n v="10"/>
    <x v="0"/>
    <x v="20"/>
    <n v="0.11"/>
    <n v="88"/>
    <x v="2"/>
  </r>
  <r>
    <x v="873"/>
    <x v="22"/>
    <x v="2"/>
    <x v="0"/>
    <n v="9"/>
    <x v="2"/>
    <x v="68"/>
    <n v="7.0000000000000007E-2"/>
    <n v="144.9"/>
    <x v="2"/>
  </r>
  <r>
    <x v="874"/>
    <x v="23"/>
    <x v="1"/>
    <x v="1"/>
    <n v="12"/>
    <x v="1"/>
    <x v="0"/>
    <n v="0.1"/>
    <n v="48"/>
    <x v="2"/>
  </r>
  <r>
    <x v="875"/>
    <x v="23"/>
    <x v="3"/>
    <x v="4"/>
    <n v="17"/>
    <x v="3"/>
    <x v="6"/>
    <n v="0.1"/>
    <n v="27.200000000000003"/>
    <x v="2"/>
  </r>
  <r>
    <x v="876"/>
    <x v="23"/>
    <x v="4"/>
    <x v="2"/>
    <n v="22"/>
    <x v="4"/>
    <x v="41"/>
    <n v="0.04"/>
    <n v="132"/>
    <x v="2"/>
  </r>
  <r>
    <x v="877"/>
    <x v="23"/>
    <x v="4"/>
    <x v="2"/>
    <n v="11"/>
    <x v="4"/>
    <x v="45"/>
    <n v="0.05"/>
    <n v="82.5"/>
    <x v="2"/>
  </r>
  <r>
    <x v="878"/>
    <x v="23"/>
    <x v="0"/>
    <x v="4"/>
    <n v="9"/>
    <x v="0"/>
    <x v="11"/>
    <n v="0.02"/>
    <n v="14.4"/>
    <x v="2"/>
  </r>
  <r>
    <x v="879"/>
    <x v="23"/>
    <x v="0"/>
    <x v="4"/>
    <n v="13"/>
    <x v="0"/>
    <x v="73"/>
    <n v="0.05"/>
    <n v="52"/>
    <x v="2"/>
  </r>
  <r>
    <x v="880"/>
    <x v="23"/>
    <x v="1"/>
    <x v="4"/>
    <n v="20"/>
    <x v="1"/>
    <x v="20"/>
    <n v="0.1"/>
    <n v="80"/>
    <x v="2"/>
  </r>
  <r>
    <x v="881"/>
    <x v="23"/>
    <x v="1"/>
    <x v="1"/>
    <n v="15"/>
    <x v="1"/>
    <x v="39"/>
    <n v="0.02"/>
    <n v="12"/>
    <x v="2"/>
  </r>
  <r>
    <x v="882"/>
    <x v="24"/>
    <x v="4"/>
    <x v="4"/>
    <n v="15"/>
    <x v="4"/>
    <x v="37"/>
    <n v="7.0000000000000007E-2"/>
    <n v="157.50000000000003"/>
    <x v="2"/>
  </r>
  <r>
    <x v="883"/>
    <x v="24"/>
    <x v="0"/>
    <x v="4"/>
    <n v="16"/>
    <x v="0"/>
    <x v="19"/>
    <n v="0.09"/>
    <n v="115.19999999999999"/>
    <x v="2"/>
  </r>
  <r>
    <x v="884"/>
    <x v="24"/>
    <x v="2"/>
    <x v="0"/>
    <n v="16"/>
    <x v="2"/>
    <x v="81"/>
    <n v="7.0000000000000007E-2"/>
    <n v="257.60000000000002"/>
    <x v="2"/>
  </r>
  <r>
    <x v="885"/>
    <x v="24"/>
    <x v="0"/>
    <x v="1"/>
    <n v="14"/>
    <x v="0"/>
    <x v="42"/>
    <n v="0.11"/>
    <n v="123.2"/>
    <x v="2"/>
  </r>
  <r>
    <x v="886"/>
    <x v="24"/>
    <x v="0"/>
    <x v="4"/>
    <n v="17"/>
    <x v="0"/>
    <x v="29"/>
    <n v="7.0000000000000007E-2"/>
    <n v="95.2"/>
    <x v="2"/>
  </r>
  <r>
    <x v="887"/>
    <x v="24"/>
    <x v="0"/>
    <x v="2"/>
    <n v="16"/>
    <x v="0"/>
    <x v="19"/>
    <n v="0.02"/>
    <n v="25.6"/>
    <x v="2"/>
  </r>
  <r>
    <x v="888"/>
    <x v="24"/>
    <x v="3"/>
    <x v="0"/>
    <n v="21"/>
    <x v="3"/>
    <x v="9"/>
    <n v="0.09"/>
    <n v="30.24"/>
    <x v="2"/>
  </r>
  <r>
    <x v="889"/>
    <x v="24"/>
    <x v="4"/>
    <x v="0"/>
    <n v="9"/>
    <x v="4"/>
    <x v="46"/>
    <n v="0.1"/>
    <n v="135"/>
    <x v="2"/>
  </r>
  <r>
    <x v="890"/>
    <x v="24"/>
    <x v="4"/>
    <x v="3"/>
    <n v="3"/>
    <x v="4"/>
    <x v="75"/>
    <n v="0.01"/>
    <n v="4.5"/>
    <x v="2"/>
  </r>
  <r>
    <x v="891"/>
    <x v="25"/>
    <x v="0"/>
    <x v="1"/>
    <n v="14"/>
    <x v="0"/>
    <x v="42"/>
    <n v="0.06"/>
    <n v="67.2"/>
    <x v="2"/>
  </r>
  <r>
    <x v="892"/>
    <x v="25"/>
    <x v="4"/>
    <x v="4"/>
    <n v="4"/>
    <x v="4"/>
    <x v="39"/>
    <n v="0.05"/>
    <n v="30"/>
    <x v="2"/>
  </r>
  <r>
    <x v="893"/>
    <x v="25"/>
    <x v="3"/>
    <x v="1"/>
    <n v="20"/>
    <x v="3"/>
    <x v="60"/>
    <n v="0.06"/>
    <n v="19.2"/>
    <x v="2"/>
  </r>
  <r>
    <x v="894"/>
    <x v="25"/>
    <x v="2"/>
    <x v="2"/>
    <n v="7"/>
    <x v="2"/>
    <x v="10"/>
    <n v="0.01"/>
    <n v="16.100000000000001"/>
    <x v="2"/>
  </r>
  <r>
    <x v="895"/>
    <x v="25"/>
    <x v="0"/>
    <x v="1"/>
    <n v="9"/>
    <x v="0"/>
    <x v="11"/>
    <n v="0.03"/>
    <n v="21.599999999999998"/>
    <x v="2"/>
  </r>
  <r>
    <x v="896"/>
    <x v="25"/>
    <x v="1"/>
    <x v="3"/>
    <n v="4"/>
    <x v="1"/>
    <x v="31"/>
    <n v="0.05"/>
    <n v="8"/>
    <x v="2"/>
  </r>
  <r>
    <x v="897"/>
    <x v="25"/>
    <x v="0"/>
    <x v="0"/>
    <n v="6"/>
    <x v="0"/>
    <x v="0"/>
    <n v="7.0000000000000007E-2"/>
    <n v="33.6"/>
    <x v="2"/>
  </r>
  <r>
    <x v="898"/>
    <x v="25"/>
    <x v="3"/>
    <x v="2"/>
    <n v="8"/>
    <x v="3"/>
    <x v="48"/>
    <n v="0.03"/>
    <n v="3.84"/>
    <x v="2"/>
  </r>
  <r>
    <x v="899"/>
    <x v="25"/>
    <x v="3"/>
    <x v="0"/>
    <n v="10"/>
    <x v="3"/>
    <x v="31"/>
    <n v="0.08"/>
    <n v="12.8"/>
    <x v="2"/>
  </r>
  <r>
    <x v="900"/>
    <x v="25"/>
    <x v="3"/>
    <x v="3"/>
    <n v="22"/>
    <x v="3"/>
    <x v="14"/>
    <n v="0.03"/>
    <n v="10.559999999999999"/>
    <x v="2"/>
  </r>
  <r>
    <x v="901"/>
    <x v="25"/>
    <x v="0"/>
    <x v="3"/>
    <n v="11"/>
    <x v="0"/>
    <x v="17"/>
    <n v="0.01"/>
    <n v="8.8000000000000007"/>
    <x v="2"/>
  </r>
  <r>
    <x v="902"/>
    <x v="25"/>
    <x v="3"/>
    <x v="3"/>
    <n v="7"/>
    <x v="3"/>
    <x v="25"/>
    <n v="0.08"/>
    <n v="8.9600000000000009"/>
    <x v="2"/>
  </r>
  <r>
    <x v="903"/>
    <x v="26"/>
    <x v="3"/>
    <x v="2"/>
    <n v="11"/>
    <x v="3"/>
    <x v="23"/>
    <n v="0.12"/>
    <n v="21.119999999999997"/>
    <x v="2"/>
  </r>
  <r>
    <x v="904"/>
    <x v="26"/>
    <x v="1"/>
    <x v="4"/>
    <n v="7"/>
    <x v="1"/>
    <x v="69"/>
    <n v="0.05"/>
    <n v="14"/>
    <x v="2"/>
  </r>
  <r>
    <x v="905"/>
    <x v="26"/>
    <x v="4"/>
    <x v="2"/>
    <n v="9"/>
    <x v="4"/>
    <x v="46"/>
    <n v="0.06"/>
    <n v="81"/>
    <x v="2"/>
  </r>
  <r>
    <x v="906"/>
    <x v="26"/>
    <x v="2"/>
    <x v="0"/>
    <n v="20"/>
    <x v="2"/>
    <x v="36"/>
    <n v="0.04"/>
    <n v="184"/>
    <x v="2"/>
  </r>
  <r>
    <x v="907"/>
    <x v="26"/>
    <x v="4"/>
    <x v="2"/>
    <n v="9"/>
    <x v="4"/>
    <x v="46"/>
    <n v="0.02"/>
    <n v="27"/>
    <x v="2"/>
  </r>
  <r>
    <x v="908"/>
    <x v="26"/>
    <x v="0"/>
    <x v="1"/>
    <n v="5"/>
    <x v="0"/>
    <x v="65"/>
    <n v="7.0000000000000007E-2"/>
    <n v="28.000000000000004"/>
    <x v="2"/>
  </r>
  <r>
    <x v="909"/>
    <x v="26"/>
    <x v="4"/>
    <x v="2"/>
    <n v="20"/>
    <x v="4"/>
    <x v="8"/>
    <n v="0.04"/>
    <n v="120"/>
    <x v="2"/>
  </r>
  <r>
    <x v="910"/>
    <x v="26"/>
    <x v="4"/>
    <x v="3"/>
    <n v="15"/>
    <x v="4"/>
    <x v="37"/>
    <n v="0.05"/>
    <n v="112.5"/>
    <x v="2"/>
  </r>
  <r>
    <x v="911"/>
    <x v="26"/>
    <x v="0"/>
    <x v="0"/>
    <n v="20"/>
    <x v="0"/>
    <x v="16"/>
    <n v="0.01"/>
    <n v="16"/>
    <x v="2"/>
  </r>
  <r>
    <x v="912"/>
    <x v="27"/>
    <x v="2"/>
    <x v="1"/>
    <n v="12"/>
    <x v="2"/>
    <x v="4"/>
    <n v="0.03"/>
    <n v="82.8"/>
    <x v="2"/>
  </r>
  <r>
    <x v="913"/>
    <x v="27"/>
    <x v="1"/>
    <x v="4"/>
    <n v="20"/>
    <x v="1"/>
    <x v="20"/>
    <n v="0.05"/>
    <n v="40"/>
    <x v="2"/>
  </r>
  <r>
    <x v="914"/>
    <x v="27"/>
    <x v="1"/>
    <x v="4"/>
    <n v="4"/>
    <x v="1"/>
    <x v="31"/>
    <n v="0.09"/>
    <n v="14.399999999999999"/>
    <x v="2"/>
  </r>
  <r>
    <x v="915"/>
    <x v="27"/>
    <x v="3"/>
    <x v="2"/>
    <n v="6"/>
    <x v="3"/>
    <x v="67"/>
    <n v="7.0000000000000007E-2"/>
    <n v="6.7200000000000006"/>
    <x v="2"/>
  </r>
  <r>
    <x v="916"/>
    <x v="27"/>
    <x v="0"/>
    <x v="1"/>
    <n v="13"/>
    <x v="0"/>
    <x v="73"/>
    <n v="0.06"/>
    <n v="62.4"/>
    <x v="2"/>
  </r>
  <r>
    <x v="917"/>
    <x v="27"/>
    <x v="4"/>
    <x v="0"/>
    <n v="4"/>
    <x v="4"/>
    <x v="39"/>
    <n v="0.1"/>
    <n v="60"/>
    <x v="2"/>
  </r>
  <r>
    <x v="918"/>
    <x v="27"/>
    <x v="4"/>
    <x v="3"/>
    <n v="9"/>
    <x v="4"/>
    <x v="46"/>
    <n v="0.02"/>
    <n v="27"/>
    <x v="2"/>
  </r>
  <r>
    <x v="919"/>
    <x v="27"/>
    <x v="4"/>
    <x v="0"/>
    <n v="11"/>
    <x v="4"/>
    <x v="45"/>
    <n v="0.05"/>
    <n v="82.5"/>
    <x v="2"/>
  </r>
  <r>
    <x v="920"/>
    <x v="27"/>
    <x v="3"/>
    <x v="2"/>
    <n v="6"/>
    <x v="3"/>
    <x v="67"/>
    <n v="0.06"/>
    <n v="5.76"/>
    <x v="2"/>
  </r>
  <r>
    <x v="921"/>
    <x v="28"/>
    <x v="2"/>
    <x v="2"/>
    <n v="14"/>
    <x v="2"/>
    <x v="80"/>
    <n v="0.12"/>
    <n v="386.4"/>
    <x v="2"/>
  </r>
  <r>
    <x v="922"/>
    <x v="28"/>
    <x v="0"/>
    <x v="1"/>
    <n v="15"/>
    <x v="0"/>
    <x v="74"/>
    <n v="0.12"/>
    <n v="144"/>
    <x v="2"/>
  </r>
  <r>
    <x v="923"/>
    <x v="28"/>
    <x v="2"/>
    <x v="3"/>
    <n v="17"/>
    <x v="2"/>
    <x v="59"/>
    <n v="0.12"/>
    <n v="469.2"/>
    <x v="2"/>
  </r>
  <r>
    <x v="924"/>
    <x v="28"/>
    <x v="4"/>
    <x v="0"/>
    <n v="5"/>
    <x v="4"/>
    <x v="43"/>
    <n v="0.11"/>
    <n v="82.5"/>
    <x v="2"/>
  </r>
  <r>
    <x v="925"/>
    <x v="28"/>
    <x v="0"/>
    <x v="4"/>
    <n v="10"/>
    <x v="0"/>
    <x v="20"/>
    <n v="0.06"/>
    <n v="48"/>
    <x v="2"/>
  </r>
  <r>
    <x v="926"/>
    <x v="28"/>
    <x v="0"/>
    <x v="0"/>
    <n v="9"/>
    <x v="0"/>
    <x v="11"/>
    <n v="0.04"/>
    <n v="28.8"/>
    <x v="2"/>
  </r>
  <r>
    <x v="927"/>
    <x v="28"/>
    <x v="1"/>
    <x v="4"/>
    <n v="16"/>
    <x v="1"/>
    <x v="12"/>
    <n v="0.09"/>
    <n v="57.599999999999994"/>
    <x v="2"/>
  </r>
  <r>
    <x v="928"/>
    <x v="28"/>
    <x v="2"/>
    <x v="0"/>
    <n v="7"/>
    <x v="2"/>
    <x v="10"/>
    <n v="0.08"/>
    <n v="128.80000000000001"/>
    <x v="2"/>
  </r>
  <r>
    <x v="929"/>
    <x v="28"/>
    <x v="0"/>
    <x v="3"/>
    <n v="17"/>
    <x v="0"/>
    <x v="29"/>
    <n v="0.05"/>
    <n v="68"/>
    <x v="2"/>
  </r>
  <r>
    <x v="930"/>
    <x v="28"/>
    <x v="2"/>
    <x v="0"/>
    <n v="11"/>
    <x v="2"/>
    <x v="76"/>
    <n v="0.02"/>
    <n v="50.6"/>
    <x v="2"/>
  </r>
  <r>
    <x v="931"/>
    <x v="29"/>
    <x v="1"/>
    <x v="0"/>
    <n v="15"/>
    <x v="1"/>
    <x v="39"/>
    <n v="0.06"/>
    <n v="36"/>
    <x v="2"/>
  </r>
  <r>
    <x v="932"/>
    <x v="30"/>
    <x v="2"/>
    <x v="0"/>
    <n v="7"/>
    <x v="2"/>
    <x v="10"/>
    <n v="0.02"/>
    <n v="32.200000000000003"/>
    <x v="2"/>
  </r>
  <r>
    <x v="933"/>
    <x v="30"/>
    <x v="0"/>
    <x v="2"/>
    <n v="20"/>
    <x v="0"/>
    <x v="16"/>
    <n v="7.0000000000000007E-2"/>
    <n v="112.00000000000001"/>
    <x v="2"/>
  </r>
  <r>
    <x v="934"/>
    <x v="30"/>
    <x v="0"/>
    <x v="1"/>
    <n v="3"/>
    <x v="0"/>
    <x v="71"/>
    <n v="0.02"/>
    <n v="4.8"/>
    <x v="2"/>
  </r>
  <r>
    <x v="935"/>
    <x v="30"/>
    <x v="4"/>
    <x v="2"/>
    <n v="2"/>
    <x v="4"/>
    <x v="63"/>
    <n v="0.02"/>
    <n v="6"/>
    <x v="2"/>
  </r>
  <r>
    <x v="936"/>
    <x v="30"/>
    <x v="4"/>
    <x v="2"/>
    <n v="22"/>
    <x v="4"/>
    <x v="41"/>
    <n v="0.09"/>
    <n v="297"/>
    <x v="2"/>
  </r>
  <r>
    <x v="937"/>
    <x v="30"/>
    <x v="2"/>
    <x v="0"/>
    <n v="5"/>
    <x v="2"/>
    <x v="61"/>
    <n v="0.1"/>
    <n v="115"/>
    <x v="2"/>
  </r>
  <r>
    <x v="938"/>
    <x v="30"/>
    <x v="3"/>
    <x v="4"/>
    <n v="12"/>
    <x v="3"/>
    <x v="21"/>
    <n v="0.04"/>
    <n v="7.68"/>
    <x v="2"/>
  </r>
  <r>
    <x v="939"/>
    <x v="30"/>
    <x v="1"/>
    <x v="3"/>
    <n v="6"/>
    <x v="1"/>
    <x v="71"/>
    <n v="7.0000000000000007E-2"/>
    <n v="16.8"/>
    <x v="2"/>
  </r>
  <r>
    <x v="940"/>
    <x v="30"/>
    <x v="3"/>
    <x v="4"/>
    <n v="15"/>
    <x v="3"/>
    <x v="71"/>
    <n v="0.01"/>
    <n v="2.4"/>
    <x v="2"/>
  </r>
  <r>
    <x v="941"/>
    <x v="0"/>
    <x v="4"/>
    <x v="4"/>
    <n v="13"/>
    <x v="4"/>
    <x v="34"/>
    <n v="0.11"/>
    <n v="214.5"/>
    <x v="3"/>
  </r>
  <r>
    <x v="942"/>
    <x v="0"/>
    <x v="1"/>
    <x v="1"/>
    <n v="8"/>
    <x v="1"/>
    <x v="60"/>
    <n v="0.09"/>
    <n v="28.799999999999997"/>
    <x v="3"/>
  </r>
  <r>
    <x v="943"/>
    <x v="0"/>
    <x v="1"/>
    <x v="3"/>
    <n v="7"/>
    <x v="1"/>
    <x v="69"/>
    <n v="7.0000000000000007E-2"/>
    <n v="19.600000000000001"/>
    <x v="3"/>
  </r>
  <r>
    <x v="944"/>
    <x v="0"/>
    <x v="1"/>
    <x v="1"/>
    <n v="18"/>
    <x v="1"/>
    <x v="11"/>
    <n v="0.08"/>
    <n v="57.6"/>
    <x v="3"/>
  </r>
  <r>
    <x v="945"/>
    <x v="0"/>
    <x v="2"/>
    <x v="3"/>
    <n v="19"/>
    <x v="2"/>
    <x v="30"/>
    <n v="0.06"/>
    <n v="262.2"/>
    <x v="3"/>
  </r>
  <r>
    <x v="946"/>
    <x v="0"/>
    <x v="4"/>
    <x v="0"/>
    <n v="4"/>
    <x v="4"/>
    <x v="39"/>
    <n v="0.1"/>
    <n v="60"/>
    <x v="3"/>
  </r>
  <r>
    <x v="947"/>
    <x v="1"/>
    <x v="0"/>
    <x v="4"/>
    <n v="9"/>
    <x v="0"/>
    <x v="11"/>
    <n v="0.06"/>
    <n v="43.199999999999996"/>
    <x v="3"/>
  </r>
  <r>
    <x v="948"/>
    <x v="1"/>
    <x v="0"/>
    <x v="2"/>
    <n v="16"/>
    <x v="0"/>
    <x v="19"/>
    <n v="0.02"/>
    <n v="25.6"/>
    <x v="3"/>
  </r>
  <r>
    <x v="949"/>
    <x v="1"/>
    <x v="2"/>
    <x v="1"/>
    <n v="15"/>
    <x v="2"/>
    <x v="13"/>
    <n v="0.09"/>
    <n v="310.5"/>
    <x v="3"/>
  </r>
  <r>
    <x v="950"/>
    <x v="1"/>
    <x v="3"/>
    <x v="4"/>
    <n v="15"/>
    <x v="3"/>
    <x v="71"/>
    <n v="0.01"/>
    <n v="2.4"/>
    <x v="3"/>
  </r>
  <r>
    <x v="951"/>
    <x v="1"/>
    <x v="2"/>
    <x v="0"/>
    <n v="7"/>
    <x v="2"/>
    <x v="10"/>
    <n v="0.02"/>
    <n v="32.200000000000003"/>
    <x v="3"/>
  </r>
  <r>
    <x v="952"/>
    <x v="1"/>
    <x v="3"/>
    <x v="2"/>
    <n v="23"/>
    <x v="3"/>
    <x v="35"/>
    <n v="0.11"/>
    <n v="40.479999999999997"/>
    <x v="3"/>
  </r>
  <r>
    <x v="953"/>
    <x v="1"/>
    <x v="1"/>
    <x v="4"/>
    <n v="20"/>
    <x v="1"/>
    <x v="20"/>
    <n v="0.05"/>
    <n v="40"/>
    <x v="3"/>
  </r>
  <r>
    <x v="954"/>
    <x v="2"/>
    <x v="2"/>
    <x v="1"/>
    <n v="9"/>
    <x v="2"/>
    <x v="68"/>
    <n v="0.03"/>
    <n v="62.099999999999994"/>
    <x v="3"/>
  </r>
  <r>
    <x v="955"/>
    <x v="2"/>
    <x v="1"/>
    <x v="3"/>
    <n v="23"/>
    <x v="1"/>
    <x v="15"/>
    <n v="0.06"/>
    <n v="55.199999999999996"/>
    <x v="3"/>
  </r>
  <r>
    <x v="956"/>
    <x v="2"/>
    <x v="1"/>
    <x v="3"/>
    <n v="4"/>
    <x v="1"/>
    <x v="31"/>
    <n v="0.05"/>
    <n v="8"/>
    <x v="3"/>
  </r>
  <r>
    <x v="957"/>
    <x v="2"/>
    <x v="4"/>
    <x v="0"/>
    <n v="13"/>
    <x v="4"/>
    <x v="34"/>
    <n v="0.05"/>
    <n v="97.5"/>
    <x v="3"/>
  </r>
  <r>
    <x v="958"/>
    <x v="2"/>
    <x v="2"/>
    <x v="1"/>
    <n v="7"/>
    <x v="2"/>
    <x v="10"/>
    <n v="0.01"/>
    <n v="16.100000000000001"/>
    <x v="3"/>
  </r>
  <r>
    <x v="959"/>
    <x v="2"/>
    <x v="2"/>
    <x v="1"/>
    <n v="7"/>
    <x v="2"/>
    <x v="10"/>
    <n v="0.08"/>
    <n v="128.80000000000001"/>
    <x v="3"/>
  </r>
  <r>
    <x v="960"/>
    <x v="2"/>
    <x v="2"/>
    <x v="2"/>
    <n v="15"/>
    <x v="2"/>
    <x v="13"/>
    <n v="0.04"/>
    <n v="138"/>
    <x v="3"/>
  </r>
  <r>
    <x v="961"/>
    <x v="2"/>
    <x v="1"/>
    <x v="3"/>
    <n v="15"/>
    <x v="1"/>
    <x v="39"/>
    <n v="0.03"/>
    <n v="18"/>
    <x v="3"/>
  </r>
  <r>
    <x v="962"/>
    <x v="2"/>
    <x v="1"/>
    <x v="2"/>
    <n v="2"/>
    <x v="1"/>
    <x v="64"/>
    <n v="0.03"/>
    <n v="2.4"/>
    <x v="3"/>
  </r>
  <r>
    <x v="963"/>
    <x v="2"/>
    <x v="4"/>
    <x v="2"/>
    <n v="2"/>
    <x v="4"/>
    <x v="63"/>
    <n v="0.02"/>
    <n v="6"/>
    <x v="3"/>
  </r>
  <r>
    <x v="964"/>
    <x v="3"/>
    <x v="2"/>
    <x v="0"/>
    <n v="3"/>
    <x v="2"/>
    <x v="33"/>
    <n v="0.11"/>
    <n v="75.900000000000006"/>
    <x v="3"/>
  </r>
  <r>
    <x v="965"/>
    <x v="3"/>
    <x v="1"/>
    <x v="2"/>
    <n v="4"/>
    <x v="1"/>
    <x v="31"/>
    <n v="0.06"/>
    <n v="9.6"/>
    <x v="3"/>
  </r>
  <r>
    <x v="966"/>
    <x v="3"/>
    <x v="1"/>
    <x v="3"/>
    <n v="13"/>
    <x v="1"/>
    <x v="26"/>
    <n v="0.06"/>
    <n v="31.2"/>
    <x v="3"/>
  </r>
  <r>
    <x v="967"/>
    <x v="3"/>
    <x v="3"/>
    <x v="3"/>
    <n v="15"/>
    <x v="3"/>
    <x v="71"/>
    <n v="0.12"/>
    <n v="28.799999999999997"/>
    <x v="3"/>
  </r>
  <r>
    <x v="968"/>
    <x v="3"/>
    <x v="0"/>
    <x v="0"/>
    <n v="14"/>
    <x v="0"/>
    <x v="42"/>
    <n v="0.08"/>
    <n v="89.600000000000009"/>
    <x v="3"/>
  </r>
  <r>
    <x v="969"/>
    <x v="3"/>
    <x v="3"/>
    <x v="0"/>
    <n v="7"/>
    <x v="3"/>
    <x v="25"/>
    <n v="0.08"/>
    <n v="8.9600000000000009"/>
    <x v="3"/>
  </r>
  <r>
    <x v="970"/>
    <x v="3"/>
    <x v="4"/>
    <x v="1"/>
    <n v="13"/>
    <x v="4"/>
    <x v="34"/>
    <n v="0.02"/>
    <n v="39"/>
    <x v="3"/>
  </r>
  <r>
    <x v="971"/>
    <x v="3"/>
    <x v="4"/>
    <x v="2"/>
    <n v="9"/>
    <x v="4"/>
    <x v="46"/>
    <n v="0.02"/>
    <n v="27"/>
    <x v="3"/>
  </r>
  <r>
    <x v="972"/>
    <x v="3"/>
    <x v="1"/>
    <x v="0"/>
    <n v="9"/>
    <x v="1"/>
    <x v="18"/>
    <n v="0.01"/>
    <n v="3.6"/>
    <x v="3"/>
  </r>
  <r>
    <x v="973"/>
    <x v="4"/>
    <x v="0"/>
    <x v="4"/>
    <n v="9"/>
    <x v="0"/>
    <x v="11"/>
    <n v="7.0000000000000007E-2"/>
    <n v="50.400000000000006"/>
    <x v="3"/>
  </r>
  <r>
    <x v="974"/>
    <x v="4"/>
    <x v="2"/>
    <x v="1"/>
    <n v="22"/>
    <x v="2"/>
    <x v="2"/>
    <n v="0.11"/>
    <n v="556.6"/>
    <x v="3"/>
  </r>
  <r>
    <x v="975"/>
    <x v="4"/>
    <x v="4"/>
    <x v="1"/>
    <n v="15"/>
    <x v="4"/>
    <x v="37"/>
    <n v="0.02"/>
    <n v="45"/>
    <x v="3"/>
  </r>
  <r>
    <x v="976"/>
    <x v="4"/>
    <x v="2"/>
    <x v="4"/>
    <n v="5"/>
    <x v="2"/>
    <x v="61"/>
    <n v="0.12"/>
    <n v="138"/>
    <x v="3"/>
  </r>
  <r>
    <x v="977"/>
    <x v="4"/>
    <x v="1"/>
    <x v="2"/>
    <n v="20"/>
    <x v="1"/>
    <x v="20"/>
    <n v="0.01"/>
    <n v="8"/>
    <x v="3"/>
  </r>
  <r>
    <x v="978"/>
    <x v="4"/>
    <x v="1"/>
    <x v="0"/>
    <n v="23"/>
    <x v="1"/>
    <x v="15"/>
    <n v="0.03"/>
    <n v="27.599999999999998"/>
    <x v="3"/>
  </r>
  <r>
    <x v="979"/>
    <x v="4"/>
    <x v="0"/>
    <x v="4"/>
    <n v="16"/>
    <x v="0"/>
    <x v="19"/>
    <n v="0.05"/>
    <n v="64"/>
    <x v="3"/>
  </r>
  <r>
    <x v="980"/>
    <x v="4"/>
    <x v="2"/>
    <x v="2"/>
    <n v="18"/>
    <x v="2"/>
    <x v="82"/>
    <n v="0.01"/>
    <n v="41.4"/>
    <x v="3"/>
  </r>
  <r>
    <x v="981"/>
    <x v="4"/>
    <x v="1"/>
    <x v="4"/>
    <n v="23"/>
    <x v="1"/>
    <x v="15"/>
    <n v="0.05"/>
    <n v="46"/>
    <x v="3"/>
  </r>
  <r>
    <x v="982"/>
    <x v="4"/>
    <x v="3"/>
    <x v="3"/>
    <n v="5"/>
    <x v="3"/>
    <x v="64"/>
    <n v="0.09"/>
    <n v="7.1999999999999993"/>
    <x v="3"/>
  </r>
  <r>
    <x v="983"/>
    <x v="4"/>
    <x v="1"/>
    <x v="0"/>
    <n v="22"/>
    <x v="1"/>
    <x v="17"/>
    <n v="0.02"/>
    <n v="17.600000000000001"/>
    <x v="3"/>
  </r>
  <r>
    <x v="984"/>
    <x v="5"/>
    <x v="4"/>
    <x v="0"/>
    <n v="23"/>
    <x v="4"/>
    <x v="13"/>
    <n v="0.1"/>
    <n v="345"/>
    <x v="3"/>
  </r>
  <r>
    <x v="985"/>
    <x v="5"/>
    <x v="2"/>
    <x v="1"/>
    <n v="22"/>
    <x v="2"/>
    <x v="2"/>
    <n v="0.04"/>
    <n v="202.4"/>
    <x v="3"/>
  </r>
  <r>
    <x v="986"/>
    <x v="5"/>
    <x v="0"/>
    <x v="3"/>
    <n v="16"/>
    <x v="0"/>
    <x v="19"/>
    <n v="7.0000000000000007E-2"/>
    <n v="89.600000000000009"/>
    <x v="3"/>
  </r>
  <r>
    <x v="987"/>
    <x v="5"/>
    <x v="4"/>
    <x v="2"/>
    <n v="22"/>
    <x v="4"/>
    <x v="41"/>
    <n v="0.09"/>
    <n v="297"/>
    <x v="3"/>
  </r>
  <r>
    <x v="988"/>
    <x v="5"/>
    <x v="0"/>
    <x v="2"/>
    <n v="5"/>
    <x v="0"/>
    <x v="65"/>
    <n v="0.09"/>
    <n v="36"/>
    <x v="3"/>
  </r>
  <r>
    <x v="989"/>
    <x v="5"/>
    <x v="0"/>
    <x v="3"/>
    <n v="16"/>
    <x v="0"/>
    <x v="19"/>
    <n v="0.1"/>
    <n v="128"/>
    <x v="3"/>
  </r>
  <r>
    <x v="990"/>
    <x v="5"/>
    <x v="4"/>
    <x v="1"/>
    <n v="23"/>
    <x v="4"/>
    <x v="13"/>
    <n v="0.11"/>
    <n v="379.5"/>
    <x v="3"/>
  </r>
  <r>
    <x v="991"/>
    <x v="5"/>
    <x v="3"/>
    <x v="1"/>
    <n v="4"/>
    <x v="3"/>
    <x v="50"/>
    <n v="0.09"/>
    <n v="5.76"/>
    <x v="3"/>
  </r>
  <r>
    <x v="992"/>
    <x v="5"/>
    <x v="3"/>
    <x v="1"/>
    <n v="4"/>
    <x v="3"/>
    <x v="50"/>
    <n v="7.0000000000000007E-2"/>
    <n v="4.4800000000000004"/>
    <x v="3"/>
  </r>
  <r>
    <x v="993"/>
    <x v="5"/>
    <x v="3"/>
    <x v="0"/>
    <n v="16"/>
    <x v="3"/>
    <x v="62"/>
    <n v="0.03"/>
    <n v="7.68"/>
    <x v="3"/>
  </r>
  <r>
    <x v="994"/>
    <x v="5"/>
    <x v="1"/>
    <x v="3"/>
    <n v="18"/>
    <x v="1"/>
    <x v="11"/>
    <n v="0.04"/>
    <n v="28.8"/>
    <x v="3"/>
  </r>
  <r>
    <x v="995"/>
    <x v="5"/>
    <x v="0"/>
    <x v="3"/>
    <n v="21"/>
    <x v="0"/>
    <x v="40"/>
    <n v="0.02"/>
    <n v="33.6"/>
    <x v="3"/>
  </r>
  <r>
    <x v="996"/>
    <x v="5"/>
    <x v="0"/>
    <x v="4"/>
    <n v="10"/>
    <x v="0"/>
    <x v="20"/>
    <n v="0.06"/>
    <n v="48"/>
    <x v="3"/>
  </r>
  <r>
    <x v="997"/>
    <x v="5"/>
    <x v="2"/>
    <x v="2"/>
    <n v="7"/>
    <x v="2"/>
    <x v="10"/>
    <n v="0.01"/>
    <n v="16.100000000000001"/>
    <x v="3"/>
  </r>
  <r>
    <x v="998"/>
    <x v="6"/>
    <x v="3"/>
    <x v="4"/>
    <n v="11"/>
    <x v="3"/>
    <x v="23"/>
    <n v="0.12"/>
    <n v="21.119999999999997"/>
    <x v="3"/>
  </r>
  <r>
    <x v="999"/>
    <x v="6"/>
    <x v="0"/>
    <x v="3"/>
    <n v="10"/>
    <x v="0"/>
    <x v="20"/>
    <n v="0.1"/>
    <n v="80"/>
    <x v="3"/>
  </r>
  <r>
    <x v="1000"/>
    <x v="6"/>
    <x v="1"/>
    <x v="1"/>
    <n v="23"/>
    <x v="1"/>
    <x v="15"/>
    <n v="0.06"/>
    <n v="55.199999999999996"/>
    <x v="3"/>
  </r>
  <r>
    <x v="1001"/>
    <x v="6"/>
    <x v="4"/>
    <x v="4"/>
    <n v="7"/>
    <x v="4"/>
    <x v="7"/>
    <n v="0.02"/>
    <n v="21"/>
    <x v="3"/>
  </r>
  <r>
    <x v="1002"/>
    <x v="6"/>
    <x v="0"/>
    <x v="0"/>
    <n v="17"/>
    <x v="0"/>
    <x v="29"/>
    <n v="7.0000000000000007E-2"/>
    <n v="95.2"/>
    <x v="3"/>
  </r>
  <r>
    <x v="1003"/>
    <x v="6"/>
    <x v="4"/>
    <x v="1"/>
    <n v="20"/>
    <x v="4"/>
    <x v="8"/>
    <n v="0.09"/>
    <n v="270"/>
    <x v="3"/>
  </r>
  <r>
    <x v="1004"/>
    <x v="6"/>
    <x v="2"/>
    <x v="3"/>
    <n v="23"/>
    <x v="2"/>
    <x v="32"/>
    <n v="0.06"/>
    <n v="317.39999999999998"/>
    <x v="3"/>
  </r>
  <r>
    <x v="1005"/>
    <x v="6"/>
    <x v="0"/>
    <x v="1"/>
    <n v="16"/>
    <x v="0"/>
    <x v="19"/>
    <n v="0.04"/>
    <n v="51.2"/>
    <x v="3"/>
  </r>
  <r>
    <x v="1006"/>
    <x v="6"/>
    <x v="2"/>
    <x v="4"/>
    <n v="22"/>
    <x v="2"/>
    <x v="2"/>
    <n v="0.1"/>
    <n v="506"/>
    <x v="3"/>
  </r>
  <r>
    <x v="1007"/>
    <x v="6"/>
    <x v="2"/>
    <x v="2"/>
    <n v="15"/>
    <x v="2"/>
    <x v="13"/>
    <n v="0.11"/>
    <n v="379.5"/>
    <x v="3"/>
  </r>
  <r>
    <x v="1008"/>
    <x v="6"/>
    <x v="1"/>
    <x v="1"/>
    <n v="15"/>
    <x v="1"/>
    <x v="39"/>
    <n v="0.04"/>
    <n v="24"/>
    <x v="3"/>
  </r>
  <r>
    <x v="1009"/>
    <x v="6"/>
    <x v="0"/>
    <x v="1"/>
    <n v="2"/>
    <x v="0"/>
    <x v="31"/>
    <n v="7.0000000000000007E-2"/>
    <n v="11.200000000000001"/>
    <x v="3"/>
  </r>
  <r>
    <x v="1010"/>
    <x v="7"/>
    <x v="4"/>
    <x v="0"/>
    <n v="22"/>
    <x v="4"/>
    <x v="41"/>
    <n v="0.05"/>
    <n v="165"/>
    <x v="3"/>
  </r>
  <r>
    <x v="1011"/>
    <x v="7"/>
    <x v="1"/>
    <x v="4"/>
    <n v="20"/>
    <x v="1"/>
    <x v="20"/>
    <n v="7.0000000000000007E-2"/>
    <n v="56.000000000000007"/>
    <x v="3"/>
  </r>
  <r>
    <x v="1012"/>
    <x v="7"/>
    <x v="2"/>
    <x v="3"/>
    <n v="2"/>
    <x v="2"/>
    <x v="56"/>
    <n v="0.09"/>
    <n v="41.4"/>
    <x v="3"/>
  </r>
  <r>
    <x v="1013"/>
    <x v="7"/>
    <x v="1"/>
    <x v="3"/>
    <n v="7"/>
    <x v="1"/>
    <x v="69"/>
    <n v="0.11"/>
    <n v="30.8"/>
    <x v="3"/>
  </r>
  <r>
    <x v="1014"/>
    <x v="7"/>
    <x v="0"/>
    <x v="3"/>
    <n v="7"/>
    <x v="0"/>
    <x v="1"/>
    <n v="7.0000000000000007E-2"/>
    <n v="39.200000000000003"/>
    <x v="3"/>
  </r>
  <r>
    <x v="1015"/>
    <x v="7"/>
    <x v="1"/>
    <x v="3"/>
    <n v="9"/>
    <x v="1"/>
    <x v="18"/>
    <n v="0.06"/>
    <n v="21.599999999999998"/>
    <x v="3"/>
  </r>
  <r>
    <x v="1016"/>
    <x v="7"/>
    <x v="1"/>
    <x v="0"/>
    <n v="18"/>
    <x v="1"/>
    <x v="11"/>
    <n v="0.11"/>
    <n v="79.2"/>
    <x v="3"/>
  </r>
  <r>
    <x v="1017"/>
    <x v="7"/>
    <x v="2"/>
    <x v="0"/>
    <n v="20"/>
    <x v="2"/>
    <x v="36"/>
    <n v="0.04"/>
    <n v="184"/>
    <x v="3"/>
  </r>
  <r>
    <x v="1018"/>
    <x v="7"/>
    <x v="0"/>
    <x v="2"/>
    <n v="23"/>
    <x v="0"/>
    <x v="3"/>
    <n v="0.05"/>
    <n v="92"/>
    <x v="3"/>
  </r>
  <r>
    <x v="1019"/>
    <x v="7"/>
    <x v="4"/>
    <x v="4"/>
    <n v="11"/>
    <x v="4"/>
    <x v="45"/>
    <n v="0.09"/>
    <n v="148.5"/>
    <x v="3"/>
  </r>
  <r>
    <x v="1020"/>
    <x v="7"/>
    <x v="4"/>
    <x v="0"/>
    <n v="17"/>
    <x v="4"/>
    <x v="55"/>
    <n v="0.12"/>
    <n v="306"/>
    <x v="3"/>
  </r>
  <r>
    <x v="1021"/>
    <x v="7"/>
    <x v="2"/>
    <x v="4"/>
    <n v="2"/>
    <x v="2"/>
    <x v="56"/>
    <n v="0.08"/>
    <n v="36.800000000000004"/>
    <x v="3"/>
  </r>
  <r>
    <x v="1022"/>
    <x v="7"/>
    <x v="0"/>
    <x v="2"/>
    <n v="10"/>
    <x v="0"/>
    <x v="20"/>
    <n v="0.11"/>
    <n v="88"/>
    <x v="3"/>
  </r>
  <r>
    <x v="1023"/>
    <x v="8"/>
    <x v="3"/>
    <x v="3"/>
    <n v="22"/>
    <x v="3"/>
    <x v="14"/>
    <n v="0.03"/>
    <n v="10.559999999999999"/>
    <x v="3"/>
  </r>
  <r>
    <x v="1024"/>
    <x v="8"/>
    <x v="3"/>
    <x v="2"/>
    <n v="9"/>
    <x v="3"/>
    <x v="72"/>
    <n v="0.05"/>
    <n v="7.2"/>
    <x v="3"/>
  </r>
  <r>
    <x v="1025"/>
    <x v="8"/>
    <x v="1"/>
    <x v="2"/>
    <n v="4"/>
    <x v="1"/>
    <x v="31"/>
    <n v="0.1"/>
    <n v="16"/>
    <x v="3"/>
  </r>
  <r>
    <x v="1026"/>
    <x v="8"/>
    <x v="0"/>
    <x v="4"/>
    <n v="9"/>
    <x v="0"/>
    <x v="11"/>
    <n v="0.02"/>
    <n v="14.4"/>
    <x v="3"/>
  </r>
  <r>
    <x v="1027"/>
    <x v="8"/>
    <x v="2"/>
    <x v="2"/>
    <n v="6"/>
    <x v="2"/>
    <x v="38"/>
    <n v="0.05"/>
    <n v="69"/>
    <x v="3"/>
  </r>
  <r>
    <x v="1028"/>
    <x v="8"/>
    <x v="0"/>
    <x v="3"/>
    <n v="14"/>
    <x v="0"/>
    <x v="42"/>
    <n v="0.05"/>
    <n v="56"/>
    <x v="3"/>
  </r>
  <r>
    <x v="1029"/>
    <x v="8"/>
    <x v="3"/>
    <x v="4"/>
    <n v="17"/>
    <x v="3"/>
    <x v="6"/>
    <n v="0.08"/>
    <n v="21.76"/>
    <x v="3"/>
  </r>
  <r>
    <x v="1030"/>
    <x v="8"/>
    <x v="4"/>
    <x v="1"/>
    <n v="22"/>
    <x v="4"/>
    <x v="41"/>
    <n v="0.02"/>
    <n v="66"/>
    <x v="3"/>
  </r>
  <r>
    <x v="1031"/>
    <x v="8"/>
    <x v="1"/>
    <x v="4"/>
    <n v="17"/>
    <x v="1"/>
    <x v="83"/>
    <n v="0.02"/>
    <n v="13.6"/>
    <x v="3"/>
  </r>
  <r>
    <x v="1032"/>
    <x v="8"/>
    <x v="0"/>
    <x v="4"/>
    <n v="17"/>
    <x v="0"/>
    <x v="29"/>
    <n v="7.0000000000000007E-2"/>
    <n v="95.2"/>
    <x v="3"/>
  </r>
  <r>
    <x v="1033"/>
    <x v="8"/>
    <x v="4"/>
    <x v="3"/>
    <n v="4"/>
    <x v="4"/>
    <x v="39"/>
    <n v="0.12"/>
    <n v="72"/>
    <x v="3"/>
  </r>
  <r>
    <x v="1034"/>
    <x v="8"/>
    <x v="3"/>
    <x v="3"/>
    <n v="14"/>
    <x v="3"/>
    <x v="27"/>
    <n v="0.12"/>
    <n v="26.88"/>
    <x v="3"/>
  </r>
  <r>
    <x v="1035"/>
    <x v="8"/>
    <x v="3"/>
    <x v="0"/>
    <n v="18"/>
    <x v="3"/>
    <x v="53"/>
    <n v="0.11"/>
    <n v="31.68"/>
    <x v="3"/>
  </r>
  <r>
    <x v="1036"/>
    <x v="8"/>
    <x v="0"/>
    <x v="4"/>
    <n v="22"/>
    <x v="0"/>
    <x v="24"/>
    <n v="0.09"/>
    <n v="158.4"/>
    <x v="3"/>
  </r>
  <r>
    <x v="1037"/>
    <x v="8"/>
    <x v="2"/>
    <x v="1"/>
    <n v="12"/>
    <x v="2"/>
    <x v="4"/>
    <n v="0.03"/>
    <n v="82.8"/>
    <x v="3"/>
  </r>
  <r>
    <x v="1038"/>
    <x v="8"/>
    <x v="1"/>
    <x v="1"/>
    <n v="12"/>
    <x v="1"/>
    <x v="0"/>
    <n v="0.1"/>
    <n v="48"/>
    <x v="3"/>
  </r>
  <r>
    <x v="1039"/>
    <x v="9"/>
    <x v="1"/>
    <x v="4"/>
    <n v="7"/>
    <x v="1"/>
    <x v="69"/>
    <n v="0.12"/>
    <n v="33.6"/>
    <x v="3"/>
  </r>
  <r>
    <x v="1040"/>
    <x v="9"/>
    <x v="0"/>
    <x v="0"/>
    <n v="12"/>
    <x v="0"/>
    <x v="85"/>
    <n v="0.04"/>
    <n v="38.4"/>
    <x v="3"/>
  </r>
  <r>
    <x v="1041"/>
    <x v="9"/>
    <x v="3"/>
    <x v="4"/>
    <n v="17"/>
    <x v="3"/>
    <x v="6"/>
    <n v="0.1"/>
    <n v="27.200000000000003"/>
    <x v="3"/>
  </r>
  <r>
    <x v="1042"/>
    <x v="9"/>
    <x v="2"/>
    <x v="1"/>
    <n v="6"/>
    <x v="2"/>
    <x v="38"/>
    <n v="0.1"/>
    <n v="138"/>
    <x v="3"/>
  </r>
  <r>
    <x v="1043"/>
    <x v="9"/>
    <x v="1"/>
    <x v="0"/>
    <n v="11"/>
    <x v="1"/>
    <x v="49"/>
    <n v="0.04"/>
    <n v="17.600000000000001"/>
    <x v="3"/>
  </r>
  <r>
    <x v="1044"/>
    <x v="9"/>
    <x v="3"/>
    <x v="3"/>
    <n v="10"/>
    <x v="3"/>
    <x v="31"/>
    <n v="0.04"/>
    <n v="6.4"/>
    <x v="3"/>
  </r>
  <r>
    <x v="1045"/>
    <x v="9"/>
    <x v="0"/>
    <x v="0"/>
    <n v="6"/>
    <x v="0"/>
    <x v="0"/>
    <n v="7.0000000000000007E-2"/>
    <n v="33.6"/>
    <x v="3"/>
  </r>
  <r>
    <x v="1046"/>
    <x v="9"/>
    <x v="1"/>
    <x v="3"/>
    <n v="11"/>
    <x v="1"/>
    <x v="49"/>
    <n v="0.09"/>
    <n v="39.6"/>
    <x v="3"/>
  </r>
  <r>
    <x v="1047"/>
    <x v="9"/>
    <x v="0"/>
    <x v="4"/>
    <n v="16"/>
    <x v="0"/>
    <x v="19"/>
    <n v="0.09"/>
    <n v="115.19999999999999"/>
    <x v="3"/>
  </r>
  <r>
    <x v="1048"/>
    <x v="9"/>
    <x v="1"/>
    <x v="3"/>
    <n v="13"/>
    <x v="1"/>
    <x v="26"/>
    <n v="0.09"/>
    <n v="46.8"/>
    <x v="3"/>
  </r>
  <r>
    <x v="1049"/>
    <x v="9"/>
    <x v="2"/>
    <x v="0"/>
    <n v="5"/>
    <x v="2"/>
    <x v="61"/>
    <n v="0.1"/>
    <n v="115"/>
    <x v="3"/>
  </r>
  <r>
    <x v="1050"/>
    <x v="10"/>
    <x v="1"/>
    <x v="4"/>
    <n v="7"/>
    <x v="1"/>
    <x v="69"/>
    <n v="0.05"/>
    <n v="14"/>
    <x v="3"/>
  </r>
  <r>
    <x v="1051"/>
    <x v="10"/>
    <x v="0"/>
    <x v="2"/>
    <n v="14"/>
    <x v="0"/>
    <x v="42"/>
    <n v="0.1"/>
    <n v="112"/>
    <x v="3"/>
  </r>
  <r>
    <x v="1052"/>
    <x v="10"/>
    <x v="3"/>
    <x v="4"/>
    <n v="12"/>
    <x v="3"/>
    <x v="21"/>
    <n v="0.04"/>
    <n v="7.68"/>
    <x v="3"/>
  </r>
  <r>
    <x v="1053"/>
    <x v="10"/>
    <x v="2"/>
    <x v="2"/>
    <n v="14"/>
    <x v="2"/>
    <x v="80"/>
    <n v="0.03"/>
    <n v="96.6"/>
    <x v="3"/>
  </r>
  <r>
    <x v="1054"/>
    <x v="10"/>
    <x v="0"/>
    <x v="4"/>
    <n v="21"/>
    <x v="0"/>
    <x v="40"/>
    <n v="0.09"/>
    <n v="151.19999999999999"/>
    <x v="3"/>
  </r>
  <r>
    <x v="1055"/>
    <x v="10"/>
    <x v="2"/>
    <x v="2"/>
    <n v="5"/>
    <x v="2"/>
    <x v="61"/>
    <n v="0.1"/>
    <n v="115"/>
    <x v="3"/>
  </r>
  <r>
    <x v="1056"/>
    <x v="10"/>
    <x v="1"/>
    <x v="4"/>
    <n v="16"/>
    <x v="1"/>
    <x v="12"/>
    <n v="0.09"/>
    <n v="57.599999999999994"/>
    <x v="3"/>
  </r>
  <r>
    <x v="1057"/>
    <x v="10"/>
    <x v="4"/>
    <x v="1"/>
    <n v="15"/>
    <x v="4"/>
    <x v="37"/>
    <n v="0.12"/>
    <n v="270"/>
    <x v="3"/>
  </r>
  <r>
    <x v="1058"/>
    <x v="10"/>
    <x v="3"/>
    <x v="4"/>
    <n v="23"/>
    <x v="3"/>
    <x v="35"/>
    <n v="0.01"/>
    <n v="3.68"/>
    <x v="3"/>
  </r>
  <r>
    <x v="1059"/>
    <x v="10"/>
    <x v="3"/>
    <x v="1"/>
    <n v="22"/>
    <x v="3"/>
    <x v="14"/>
    <n v="0.04"/>
    <n v="14.08"/>
    <x v="3"/>
  </r>
  <r>
    <x v="1060"/>
    <x v="10"/>
    <x v="0"/>
    <x v="0"/>
    <n v="20"/>
    <x v="0"/>
    <x v="16"/>
    <n v="0.01"/>
    <n v="16"/>
    <x v="3"/>
  </r>
  <r>
    <x v="1061"/>
    <x v="10"/>
    <x v="1"/>
    <x v="3"/>
    <n v="6"/>
    <x v="1"/>
    <x v="71"/>
    <n v="7.0000000000000007E-2"/>
    <n v="16.8"/>
    <x v="3"/>
  </r>
  <r>
    <x v="1062"/>
    <x v="11"/>
    <x v="4"/>
    <x v="1"/>
    <n v="10"/>
    <x v="4"/>
    <x v="77"/>
    <n v="0.01"/>
    <n v="15"/>
    <x v="3"/>
  </r>
  <r>
    <x v="1063"/>
    <x v="11"/>
    <x v="0"/>
    <x v="3"/>
    <n v="17"/>
    <x v="0"/>
    <x v="29"/>
    <n v="0.05"/>
    <n v="68"/>
    <x v="3"/>
  </r>
  <r>
    <x v="1064"/>
    <x v="11"/>
    <x v="4"/>
    <x v="0"/>
    <n v="13"/>
    <x v="4"/>
    <x v="34"/>
    <n v="0.05"/>
    <n v="97.5"/>
    <x v="3"/>
  </r>
  <r>
    <x v="1065"/>
    <x v="11"/>
    <x v="2"/>
    <x v="3"/>
    <n v="8"/>
    <x v="2"/>
    <x v="3"/>
    <n v="0.05"/>
    <n v="92"/>
    <x v="3"/>
  </r>
  <r>
    <x v="1066"/>
    <x v="11"/>
    <x v="3"/>
    <x v="0"/>
    <n v="10"/>
    <x v="3"/>
    <x v="31"/>
    <n v="0.08"/>
    <n v="12.8"/>
    <x v="3"/>
  </r>
  <r>
    <x v="1067"/>
    <x v="11"/>
    <x v="1"/>
    <x v="1"/>
    <n v="4"/>
    <x v="1"/>
    <x v="31"/>
    <n v="0.06"/>
    <n v="9.6"/>
    <x v="3"/>
  </r>
  <r>
    <x v="1068"/>
    <x v="11"/>
    <x v="1"/>
    <x v="4"/>
    <n v="18"/>
    <x v="1"/>
    <x v="11"/>
    <n v="0.06"/>
    <n v="43.199999999999996"/>
    <x v="3"/>
  </r>
  <r>
    <x v="1069"/>
    <x v="11"/>
    <x v="4"/>
    <x v="3"/>
    <n v="15"/>
    <x v="4"/>
    <x v="37"/>
    <n v="0.05"/>
    <n v="112.5"/>
    <x v="3"/>
  </r>
  <r>
    <x v="1070"/>
    <x v="11"/>
    <x v="4"/>
    <x v="3"/>
    <n v="3"/>
    <x v="4"/>
    <x v="75"/>
    <n v="0.01"/>
    <n v="4.5"/>
    <x v="3"/>
  </r>
  <r>
    <x v="1071"/>
    <x v="11"/>
    <x v="3"/>
    <x v="0"/>
    <n v="12"/>
    <x v="3"/>
    <x v="21"/>
    <n v="0.11"/>
    <n v="21.12"/>
    <x v="3"/>
  </r>
  <r>
    <x v="1072"/>
    <x v="12"/>
    <x v="0"/>
    <x v="4"/>
    <n v="17"/>
    <x v="0"/>
    <x v="29"/>
    <n v="7.0000000000000007E-2"/>
    <n v="95.2"/>
    <x v="3"/>
  </r>
  <r>
    <x v="1073"/>
    <x v="12"/>
    <x v="2"/>
    <x v="0"/>
    <n v="3"/>
    <x v="2"/>
    <x v="33"/>
    <n v="0.06"/>
    <n v="41.4"/>
    <x v="3"/>
  </r>
  <r>
    <x v="1074"/>
    <x v="12"/>
    <x v="0"/>
    <x v="2"/>
    <n v="20"/>
    <x v="0"/>
    <x v="16"/>
    <n v="7.0000000000000007E-2"/>
    <n v="112.00000000000001"/>
    <x v="3"/>
  </r>
  <r>
    <x v="1075"/>
    <x v="12"/>
    <x v="2"/>
    <x v="1"/>
    <n v="14"/>
    <x v="2"/>
    <x v="80"/>
    <n v="0.05"/>
    <n v="161"/>
    <x v="3"/>
  </r>
  <r>
    <x v="1076"/>
    <x v="12"/>
    <x v="1"/>
    <x v="4"/>
    <n v="16"/>
    <x v="1"/>
    <x v="12"/>
    <n v="0.09"/>
    <n v="57.599999999999994"/>
    <x v="3"/>
  </r>
  <r>
    <x v="1077"/>
    <x v="12"/>
    <x v="3"/>
    <x v="1"/>
    <n v="7"/>
    <x v="3"/>
    <x v="25"/>
    <n v="0.08"/>
    <n v="8.9600000000000009"/>
    <x v="3"/>
  </r>
  <r>
    <x v="1078"/>
    <x v="12"/>
    <x v="1"/>
    <x v="1"/>
    <n v="19"/>
    <x v="1"/>
    <x v="52"/>
    <n v="0.1"/>
    <n v="76"/>
    <x v="3"/>
  </r>
  <r>
    <x v="1079"/>
    <x v="12"/>
    <x v="2"/>
    <x v="3"/>
    <n v="7"/>
    <x v="2"/>
    <x v="10"/>
    <n v="0.06"/>
    <n v="96.6"/>
    <x v="3"/>
  </r>
  <r>
    <x v="1080"/>
    <x v="12"/>
    <x v="1"/>
    <x v="4"/>
    <n v="20"/>
    <x v="1"/>
    <x v="20"/>
    <n v="0.03"/>
    <n v="24"/>
    <x v="3"/>
  </r>
  <r>
    <x v="1081"/>
    <x v="12"/>
    <x v="3"/>
    <x v="2"/>
    <n v="11"/>
    <x v="3"/>
    <x v="23"/>
    <n v="0.12"/>
    <n v="21.119999999999997"/>
    <x v="3"/>
  </r>
  <r>
    <x v="1082"/>
    <x v="12"/>
    <x v="0"/>
    <x v="4"/>
    <n v="16"/>
    <x v="0"/>
    <x v="19"/>
    <n v="0.09"/>
    <n v="115.19999999999999"/>
    <x v="3"/>
  </r>
  <r>
    <x v="1083"/>
    <x v="12"/>
    <x v="3"/>
    <x v="0"/>
    <n v="21"/>
    <x v="3"/>
    <x v="9"/>
    <n v="0.09"/>
    <n v="30.24"/>
    <x v="3"/>
  </r>
  <r>
    <x v="1084"/>
    <x v="12"/>
    <x v="3"/>
    <x v="0"/>
    <n v="22"/>
    <x v="3"/>
    <x v="14"/>
    <n v="0.01"/>
    <n v="3.52"/>
    <x v="3"/>
  </r>
  <r>
    <x v="1085"/>
    <x v="12"/>
    <x v="2"/>
    <x v="3"/>
    <n v="23"/>
    <x v="2"/>
    <x v="32"/>
    <n v="0.06"/>
    <n v="317.39999999999998"/>
    <x v="3"/>
  </r>
  <r>
    <x v="1086"/>
    <x v="12"/>
    <x v="4"/>
    <x v="0"/>
    <n v="9"/>
    <x v="4"/>
    <x v="46"/>
    <n v="0.1"/>
    <n v="135"/>
    <x v="3"/>
  </r>
  <r>
    <x v="1087"/>
    <x v="12"/>
    <x v="4"/>
    <x v="2"/>
    <n v="9"/>
    <x v="4"/>
    <x v="46"/>
    <n v="0.06"/>
    <n v="81"/>
    <x v="3"/>
  </r>
  <r>
    <x v="1088"/>
    <x v="13"/>
    <x v="2"/>
    <x v="0"/>
    <n v="9"/>
    <x v="2"/>
    <x v="68"/>
    <n v="7.0000000000000007E-2"/>
    <n v="144.9"/>
    <x v="3"/>
  </r>
  <r>
    <x v="1089"/>
    <x v="13"/>
    <x v="0"/>
    <x v="2"/>
    <n v="10"/>
    <x v="0"/>
    <x v="20"/>
    <n v="0.08"/>
    <n v="64"/>
    <x v="3"/>
  </r>
  <r>
    <x v="1090"/>
    <x v="13"/>
    <x v="3"/>
    <x v="2"/>
    <n v="23"/>
    <x v="3"/>
    <x v="35"/>
    <n v="0.11"/>
    <n v="40.479999999999997"/>
    <x v="3"/>
  </r>
  <r>
    <x v="1091"/>
    <x v="13"/>
    <x v="0"/>
    <x v="3"/>
    <n v="22"/>
    <x v="0"/>
    <x v="24"/>
    <n v="0.03"/>
    <n v="52.8"/>
    <x v="3"/>
  </r>
  <r>
    <x v="1092"/>
    <x v="13"/>
    <x v="0"/>
    <x v="3"/>
    <n v="4"/>
    <x v="0"/>
    <x v="60"/>
    <n v="0.11"/>
    <n v="35.200000000000003"/>
    <x v="3"/>
  </r>
  <r>
    <x v="1093"/>
    <x v="13"/>
    <x v="3"/>
    <x v="0"/>
    <n v="22"/>
    <x v="3"/>
    <x v="14"/>
    <n v="0.06"/>
    <n v="21.119999999999997"/>
    <x v="3"/>
  </r>
  <r>
    <x v="1094"/>
    <x v="13"/>
    <x v="1"/>
    <x v="1"/>
    <n v="15"/>
    <x v="1"/>
    <x v="39"/>
    <n v="0.02"/>
    <n v="12"/>
    <x v="3"/>
  </r>
  <r>
    <x v="1095"/>
    <x v="13"/>
    <x v="1"/>
    <x v="4"/>
    <n v="7"/>
    <x v="1"/>
    <x v="69"/>
    <n v="0.04"/>
    <n v="11.200000000000001"/>
    <x v="3"/>
  </r>
  <r>
    <x v="1096"/>
    <x v="13"/>
    <x v="3"/>
    <x v="4"/>
    <n v="2"/>
    <x v="3"/>
    <x v="86"/>
    <n v="0.04"/>
    <n v="1.28"/>
    <x v="3"/>
  </r>
  <r>
    <x v="1097"/>
    <x v="13"/>
    <x v="0"/>
    <x v="3"/>
    <n v="7"/>
    <x v="0"/>
    <x v="1"/>
    <n v="0.02"/>
    <n v="11.200000000000001"/>
    <x v="3"/>
  </r>
  <r>
    <x v="1098"/>
    <x v="14"/>
    <x v="3"/>
    <x v="4"/>
    <n v="22"/>
    <x v="3"/>
    <x v="14"/>
    <n v="0.12"/>
    <n v="42.239999999999995"/>
    <x v="3"/>
  </r>
  <r>
    <x v="1099"/>
    <x v="14"/>
    <x v="1"/>
    <x v="1"/>
    <n v="21"/>
    <x v="1"/>
    <x v="54"/>
    <n v="0.03"/>
    <n v="25.2"/>
    <x v="3"/>
  </r>
  <r>
    <x v="1100"/>
    <x v="14"/>
    <x v="0"/>
    <x v="0"/>
    <n v="6"/>
    <x v="0"/>
    <x v="0"/>
    <n v="0.01"/>
    <n v="4.8"/>
    <x v="3"/>
  </r>
  <r>
    <x v="1101"/>
    <x v="14"/>
    <x v="0"/>
    <x v="4"/>
    <n v="13"/>
    <x v="0"/>
    <x v="73"/>
    <n v="0.05"/>
    <n v="52"/>
    <x v="3"/>
  </r>
  <r>
    <x v="1102"/>
    <x v="14"/>
    <x v="0"/>
    <x v="3"/>
    <n v="11"/>
    <x v="0"/>
    <x v="17"/>
    <n v="0.01"/>
    <n v="8.8000000000000007"/>
    <x v="3"/>
  </r>
  <r>
    <x v="1103"/>
    <x v="14"/>
    <x v="1"/>
    <x v="0"/>
    <n v="18"/>
    <x v="1"/>
    <x v="11"/>
    <n v="0.06"/>
    <n v="43.199999999999996"/>
    <x v="3"/>
  </r>
  <r>
    <x v="1104"/>
    <x v="14"/>
    <x v="4"/>
    <x v="3"/>
    <n v="7"/>
    <x v="4"/>
    <x v="7"/>
    <n v="0.05"/>
    <n v="52.5"/>
    <x v="3"/>
  </r>
  <r>
    <x v="1105"/>
    <x v="14"/>
    <x v="1"/>
    <x v="0"/>
    <n v="2"/>
    <x v="1"/>
    <x v="64"/>
    <n v="0.12"/>
    <n v="9.6"/>
    <x v="3"/>
  </r>
  <r>
    <x v="1106"/>
    <x v="14"/>
    <x v="0"/>
    <x v="1"/>
    <n v="14"/>
    <x v="0"/>
    <x v="42"/>
    <n v="0.06"/>
    <n v="67.2"/>
    <x v="3"/>
  </r>
  <r>
    <x v="1107"/>
    <x v="14"/>
    <x v="4"/>
    <x v="4"/>
    <n v="7"/>
    <x v="4"/>
    <x v="7"/>
    <n v="0.03"/>
    <n v="31.5"/>
    <x v="3"/>
  </r>
  <r>
    <x v="1108"/>
    <x v="14"/>
    <x v="3"/>
    <x v="3"/>
    <n v="10"/>
    <x v="3"/>
    <x v="31"/>
    <n v="0.01"/>
    <n v="1.6"/>
    <x v="3"/>
  </r>
  <r>
    <x v="1109"/>
    <x v="15"/>
    <x v="1"/>
    <x v="1"/>
    <n v="7"/>
    <x v="1"/>
    <x v="69"/>
    <n v="0.01"/>
    <n v="2.8000000000000003"/>
    <x v="3"/>
  </r>
  <r>
    <x v="1110"/>
    <x v="15"/>
    <x v="3"/>
    <x v="3"/>
    <n v="7"/>
    <x v="3"/>
    <x v="25"/>
    <n v="0.08"/>
    <n v="8.9600000000000009"/>
    <x v="3"/>
  </r>
  <r>
    <x v="1111"/>
    <x v="15"/>
    <x v="4"/>
    <x v="2"/>
    <n v="15"/>
    <x v="4"/>
    <x v="37"/>
    <n v="0.05"/>
    <n v="112.5"/>
    <x v="3"/>
  </r>
  <r>
    <x v="1112"/>
    <x v="15"/>
    <x v="0"/>
    <x v="0"/>
    <n v="7"/>
    <x v="0"/>
    <x v="1"/>
    <n v="0.02"/>
    <n v="11.200000000000001"/>
    <x v="3"/>
  </r>
  <r>
    <x v="1113"/>
    <x v="15"/>
    <x v="1"/>
    <x v="2"/>
    <n v="6"/>
    <x v="1"/>
    <x v="71"/>
    <n v="0.06"/>
    <n v="14.399999999999999"/>
    <x v="3"/>
  </r>
  <r>
    <x v="1114"/>
    <x v="15"/>
    <x v="2"/>
    <x v="0"/>
    <n v="3"/>
    <x v="2"/>
    <x v="33"/>
    <n v="0.06"/>
    <n v="41.4"/>
    <x v="3"/>
  </r>
  <r>
    <x v="1115"/>
    <x v="15"/>
    <x v="4"/>
    <x v="2"/>
    <n v="20"/>
    <x v="4"/>
    <x v="8"/>
    <n v="0.04"/>
    <n v="120"/>
    <x v="3"/>
  </r>
  <r>
    <x v="1116"/>
    <x v="15"/>
    <x v="2"/>
    <x v="2"/>
    <n v="20"/>
    <x v="2"/>
    <x v="36"/>
    <n v="0.06"/>
    <n v="276"/>
    <x v="3"/>
  </r>
  <r>
    <x v="1117"/>
    <x v="15"/>
    <x v="3"/>
    <x v="2"/>
    <n v="14"/>
    <x v="3"/>
    <x v="27"/>
    <n v="0.01"/>
    <n v="2.2400000000000002"/>
    <x v="3"/>
  </r>
  <r>
    <x v="1118"/>
    <x v="15"/>
    <x v="4"/>
    <x v="2"/>
    <n v="20"/>
    <x v="4"/>
    <x v="8"/>
    <n v="0.04"/>
    <n v="120"/>
    <x v="3"/>
  </r>
  <r>
    <x v="1119"/>
    <x v="15"/>
    <x v="0"/>
    <x v="0"/>
    <n v="17"/>
    <x v="0"/>
    <x v="29"/>
    <n v="0.09"/>
    <n v="122.39999999999999"/>
    <x v="3"/>
  </r>
  <r>
    <x v="1120"/>
    <x v="16"/>
    <x v="4"/>
    <x v="2"/>
    <n v="20"/>
    <x v="4"/>
    <x v="8"/>
    <n v="0.12"/>
    <n v="360"/>
    <x v="3"/>
  </r>
  <r>
    <x v="1121"/>
    <x v="16"/>
    <x v="3"/>
    <x v="2"/>
    <n v="11"/>
    <x v="3"/>
    <x v="23"/>
    <n v="0.04"/>
    <n v="7.04"/>
    <x v="3"/>
  </r>
  <r>
    <x v="1122"/>
    <x v="16"/>
    <x v="2"/>
    <x v="4"/>
    <n v="7"/>
    <x v="2"/>
    <x v="10"/>
    <n v="0.05"/>
    <n v="80.5"/>
    <x v="3"/>
  </r>
  <r>
    <x v="1123"/>
    <x v="16"/>
    <x v="1"/>
    <x v="1"/>
    <n v="14"/>
    <x v="1"/>
    <x v="1"/>
    <n v="0.06"/>
    <n v="33.6"/>
    <x v="3"/>
  </r>
  <r>
    <x v="1124"/>
    <x v="16"/>
    <x v="0"/>
    <x v="1"/>
    <n v="13"/>
    <x v="0"/>
    <x v="73"/>
    <n v="0.06"/>
    <n v="62.4"/>
    <x v="3"/>
  </r>
  <r>
    <x v="1125"/>
    <x v="16"/>
    <x v="3"/>
    <x v="2"/>
    <n v="17"/>
    <x v="3"/>
    <x v="6"/>
    <n v="0.05"/>
    <n v="13.600000000000001"/>
    <x v="3"/>
  </r>
  <r>
    <x v="1126"/>
    <x v="16"/>
    <x v="2"/>
    <x v="2"/>
    <n v="12"/>
    <x v="2"/>
    <x v="4"/>
    <n v="0.03"/>
    <n v="82.8"/>
    <x v="3"/>
  </r>
  <r>
    <x v="1127"/>
    <x v="16"/>
    <x v="1"/>
    <x v="1"/>
    <n v="4"/>
    <x v="1"/>
    <x v="31"/>
    <n v="0.12"/>
    <n v="19.2"/>
    <x v="3"/>
  </r>
  <r>
    <x v="1128"/>
    <x v="16"/>
    <x v="3"/>
    <x v="0"/>
    <n v="20"/>
    <x v="3"/>
    <x v="60"/>
    <n v="0.01"/>
    <n v="3.2"/>
    <x v="3"/>
  </r>
  <r>
    <x v="1129"/>
    <x v="16"/>
    <x v="0"/>
    <x v="3"/>
    <n v="8"/>
    <x v="0"/>
    <x v="12"/>
    <n v="0.06"/>
    <n v="38.4"/>
    <x v="3"/>
  </r>
  <r>
    <x v="1130"/>
    <x v="16"/>
    <x v="0"/>
    <x v="0"/>
    <n v="18"/>
    <x v="0"/>
    <x v="47"/>
    <n v="0.02"/>
    <n v="28.8"/>
    <x v="3"/>
  </r>
  <r>
    <x v="1131"/>
    <x v="16"/>
    <x v="3"/>
    <x v="2"/>
    <n v="6"/>
    <x v="3"/>
    <x v="67"/>
    <n v="0.06"/>
    <n v="5.76"/>
    <x v="3"/>
  </r>
  <r>
    <x v="1132"/>
    <x v="16"/>
    <x v="0"/>
    <x v="0"/>
    <n v="9"/>
    <x v="0"/>
    <x v="11"/>
    <n v="0.04"/>
    <n v="28.8"/>
    <x v="3"/>
  </r>
  <r>
    <x v="1133"/>
    <x v="17"/>
    <x v="0"/>
    <x v="2"/>
    <n v="8"/>
    <x v="0"/>
    <x v="12"/>
    <n v="0.02"/>
    <n v="12.8"/>
    <x v="3"/>
  </r>
  <r>
    <x v="1134"/>
    <x v="17"/>
    <x v="4"/>
    <x v="3"/>
    <n v="6"/>
    <x v="4"/>
    <x v="22"/>
    <n v="0.03"/>
    <n v="27"/>
    <x v="3"/>
  </r>
  <r>
    <x v="1135"/>
    <x v="17"/>
    <x v="3"/>
    <x v="3"/>
    <n v="14"/>
    <x v="3"/>
    <x v="27"/>
    <n v="0.12"/>
    <n v="26.88"/>
    <x v="3"/>
  </r>
  <r>
    <x v="1136"/>
    <x v="17"/>
    <x v="0"/>
    <x v="2"/>
    <n v="6"/>
    <x v="0"/>
    <x v="0"/>
    <n v="0.09"/>
    <n v="43.199999999999996"/>
    <x v="3"/>
  </r>
  <r>
    <x v="1137"/>
    <x v="17"/>
    <x v="1"/>
    <x v="4"/>
    <n v="23"/>
    <x v="1"/>
    <x v="15"/>
    <n v="0.04"/>
    <n v="36.800000000000004"/>
    <x v="3"/>
  </r>
  <r>
    <x v="1138"/>
    <x v="17"/>
    <x v="1"/>
    <x v="2"/>
    <n v="12"/>
    <x v="1"/>
    <x v="0"/>
    <n v="0.02"/>
    <n v="9.6"/>
    <x v="3"/>
  </r>
  <r>
    <x v="1139"/>
    <x v="17"/>
    <x v="1"/>
    <x v="3"/>
    <n v="22"/>
    <x v="1"/>
    <x v="17"/>
    <n v="0.01"/>
    <n v="8.8000000000000007"/>
    <x v="3"/>
  </r>
  <r>
    <x v="1140"/>
    <x v="17"/>
    <x v="4"/>
    <x v="3"/>
    <n v="6"/>
    <x v="4"/>
    <x v="22"/>
    <n v="0.03"/>
    <n v="27"/>
    <x v="3"/>
  </r>
  <r>
    <x v="1141"/>
    <x v="17"/>
    <x v="3"/>
    <x v="4"/>
    <n v="19"/>
    <x v="3"/>
    <x v="66"/>
    <n v="0.02"/>
    <n v="6.08"/>
    <x v="3"/>
  </r>
  <r>
    <x v="1142"/>
    <x v="17"/>
    <x v="1"/>
    <x v="2"/>
    <n v="2"/>
    <x v="1"/>
    <x v="64"/>
    <n v="0.02"/>
    <n v="1.6"/>
    <x v="3"/>
  </r>
  <r>
    <x v="1143"/>
    <x v="18"/>
    <x v="1"/>
    <x v="3"/>
    <n v="22"/>
    <x v="1"/>
    <x v="17"/>
    <n v="0.01"/>
    <n v="8.8000000000000007"/>
    <x v="3"/>
  </r>
  <r>
    <x v="1144"/>
    <x v="18"/>
    <x v="2"/>
    <x v="3"/>
    <n v="3"/>
    <x v="2"/>
    <x v="33"/>
    <n v="0.01"/>
    <n v="6.9"/>
    <x v="3"/>
  </r>
  <r>
    <x v="1145"/>
    <x v="18"/>
    <x v="1"/>
    <x v="3"/>
    <n v="23"/>
    <x v="1"/>
    <x v="15"/>
    <n v="0.06"/>
    <n v="55.199999999999996"/>
    <x v="3"/>
  </r>
  <r>
    <x v="1146"/>
    <x v="18"/>
    <x v="1"/>
    <x v="4"/>
    <n v="5"/>
    <x v="1"/>
    <x v="70"/>
    <n v="0.03"/>
    <n v="6"/>
    <x v="3"/>
  </r>
  <r>
    <x v="1147"/>
    <x v="18"/>
    <x v="0"/>
    <x v="0"/>
    <n v="8"/>
    <x v="0"/>
    <x v="12"/>
    <n v="0.08"/>
    <n v="51.2"/>
    <x v="3"/>
  </r>
  <r>
    <x v="1148"/>
    <x v="18"/>
    <x v="1"/>
    <x v="2"/>
    <n v="18"/>
    <x v="1"/>
    <x v="11"/>
    <n v="0.03"/>
    <n v="21.599999999999998"/>
    <x v="3"/>
  </r>
  <r>
    <x v="1149"/>
    <x v="18"/>
    <x v="1"/>
    <x v="4"/>
    <n v="20"/>
    <x v="1"/>
    <x v="20"/>
    <n v="0.1"/>
    <n v="80"/>
    <x v="3"/>
  </r>
  <r>
    <x v="1150"/>
    <x v="18"/>
    <x v="1"/>
    <x v="2"/>
    <n v="2"/>
    <x v="1"/>
    <x v="64"/>
    <n v="0.03"/>
    <n v="2.4"/>
    <x v="3"/>
  </r>
  <r>
    <x v="1151"/>
    <x v="18"/>
    <x v="2"/>
    <x v="0"/>
    <n v="15"/>
    <x v="2"/>
    <x v="13"/>
    <n v="0.05"/>
    <n v="172.5"/>
    <x v="3"/>
  </r>
  <r>
    <x v="1152"/>
    <x v="18"/>
    <x v="4"/>
    <x v="3"/>
    <n v="15"/>
    <x v="4"/>
    <x v="37"/>
    <n v="0.08"/>
    <n v="180"/>
    <x v="3"/>
  </r>
  <r>
    <x v="1153"/>
    <x v="18"/>
    <x v="4"/>
    <x v="3"/>
    <n v="22"/>
    <x v="4"/>
    <x v="41"/>
    <n v="0.05"/>
    <n v="165"/>
    <x v="3"/>
  </r>
  <r>
    <x v="1154"/>
    <x v="18"/>
    <x v="2"/>
    <x v="1"/>
    <n v="19"/>
    <x v="2"/>
    <x v="30"/>
    <n v="0.11"/>
    <n v="480.7"/>
    <x v="3"/>
  </r>
  <r>
    <x v="1155"/>
    <x v="18"/>
    <x v="0"/>
    <x v="1"/>
    <n v="10"/>
    <x v="0"/>
    <x v="20"/>
    <n v="0.11"/>
    <n v="88"/>
    <x v="3"/>
  </r>
  <r>
    <x v="1156"/>
    <x v="18"/>
    <x v="1"/>
    <x v="3"/>
    <n v="18"/>
    <x v="1"/>
    <x v="11"/>
    <n v="0.06"/>
    <n v="43.199999999999996"/>
    <x v="3"/>
  </r>
  <r>
    <x v="1157"/>
    <x v="18"/>
    <x v="0"/>
    <x v="3"/>
    <n v="16"/>
    <x v="0"/>
    <x v="19"/>
    <n v="0.05"/>
    <n v="64"/>
    <x v="3"/>
  </r>
  <r>
    <x v="1158"/>
    <x v="18"/>
    <x v="4"/>
    <x v="4"/>
    <n v="17"/>
    <x v="4"/>
    <x v="55"/>
    <n v="0.02"/>
    <n v="51"/>
    <x v="3"/>
  </r>
  <r>
    <x v="1159"/>
    <x v="19"/>
    <x v="2"/>
    <x v="0"/>
    <n v="8"/>
    <x v="2"/>
    <x v="3"/>
    <n v="0.03"/>
    <n v="55.199999999999996"/>
    <x v="3"/>
  </r>
  <r>
    <x v="1160"/>
    <x v="19"/>
    <x v="0"/>
    <x v="3"/>
    <n v="11"/>
    <x v="0"/>
    <x v="17"/>
    <n v="0.01"/>
    <n v="8.8000000000000007"/>
    <x v="3"/>
  </r>
  <r>
    <x v="1161"/>
    <x v="19"/>
    <x v="1"/>
    <x v="0"/>
    <n v="5"/>
    <x v="1"/>
    <x v="70"/>
    <n v="0.06"/>
    <n v="12"/>
    <x v="3"/>
  </r>
  <r>
    <x v="1162"/>
    <x v="19"/>
    <x v="1"/>
    <x v="4"/>
    <n v="11"/>
    <x v="1"/>
    <x v="49"/>
    <n v="0.05"/>
    <n v="22"/>
    <x v="3"/>
  </r>
  <r>
    <x v="1163"/>
    <x v="19"/>
    <x v="4"/>
    <x v="3"/>
    <n v="20"/>
    <x v="4"/>
    <x v="8"/>
    <n v="0.1"/>
    <n v="300"/>
    <x v="3"/>
  </r>
  <r>
    <x v="1164"/>
    <x v="19"/>
    <x v="4"/>
    <x v="2"/>
    <n v="11"/>
    <x v="4"/>
    <x v="45"/>
    <n v="0.11"/>
    <n v="181.5"/>
    <x v="3"/>
  </r>
  <r>
    <x v="1165"/>
    <x v="19"/>
    <x v="0"/>
    <x v="3"/>
    <n v="2"/>
    <x v="0"/>
    <x v="31"/>
    <n v="0.08"/>
    <n v="12.8"/>
    <x v="3"/>
  </r>
  <r>
    <x v="1166"/>
    <x v="19"/>
    <x v="4"/>
    <x v="1"/>
    <n v="16"/>
    <x v="4"/>
    <x v="28"/>
    <n v="0.08"/>
    <n v="192"/>
    <x v="3"/>
  </r>
  <r>
    <x v="1167"/>
    <x v="19"/>
    <x v="3"/>
    <x v="0"/>
    <n v="20"/>
    <x v="3"/>
    <x v="60"/>
    <n v="0.11"/>
    <n v="35.200000000000003"/>
    <x v="3"/>
  </r>
  <r>
    <x v="1168"/>
    <x v="19"/>
    <x v="2"/>
    <x v="2"/>
    <n v="2"/>
    <x v="2"/>
    <x v="56"/>
    <n v="0.09"/>
    <n v="41.4"/>
    <x v="3"/>
  </r>
  <r>
    <x v="1169"/>
    <x v="19"/>
    <x v="4"/>
    <x v="0"/>
    <n v="20"/>
    <x v="4"/>
    <x v="8"/>
    <n v="0.04"/>
    <n v="120"/>
    <x v="3"/>
  </r>
  <r>
    <x v="1170"/>
    <x v="19"/>
    <x v="4"/>
    <x v="0"/>
    <n v="22"/>
    <x v="4"/>
    <x v="41"/>
    <n v="7.0000000000000007E-2"/>
    <n v="231.00000000000003"/>
    <x v="3"/>
  </r>
  <r>
    <x v="1171"/>
    <x v="19"/>
    <x v="4"/>
    <x v="2"/>
    <n v="22"/>
    <x v="4"/>
    <x v="41"/>
    <n v="0.04"/>
    <n v="132"/>
    <x v="3"/>
  </r>
  <r>
    <x v="1172"/>
    <x v="19"/>
    <x v="1"/>
    <x v="0"/>
    <n v="23"/>
    <x v="1"/>
    <x v="15"/>
    <n v="7.0000000000000007E-2"/>
    <n v="64.400000000000006"/>
    <x v="3"/>
  </r>
  <r>
    <x v="1173"/>
    <x v="20"/>
    <x v="3"/>
    <x v="2"/>
    <n v="11"/>
    <x v="3"/>
    <x v="23"/>
    <n v="0.04"/>
    <n v="7.04"/>
    <x v="3"/>
  </r>
  <r>
    <x v="1174"/>
    <x v="20"/>
    <x v="2"/>
    <x v="1"/>
    <n v="11"/>
    <x v="2"/>
    <x v="76"/>
    <n v="0.1"/>
    <n v="253"/>
    <x v="3"/>
  </r>
  <r>
    <x v="1175"/>
    <x v="20"/>
    <x v="2"/>
    <x v="0"/>
    <n v="7"/>
    <x v="2"/>
    <x v="10"/>
    <n v="0.08"/>
    <n v="128.80000000000001"/>
    <x v="3"/>
  </r>
  <r>
    <x v="1176"/>
    <x v="20"/>
    <x v="4"/>
    <x v="1"/>
    <n v="13"/>
    <x v="4"/>
    <x v="34"/>
    <n v="0.08"/>
    <n v="156"/>
    <x v="3"/>
  </r>
  <r>
    <x v="1177"/>
    <x v="20"/>
    <x v="2"/>
    <x v="3"/>
    <n v="16"/>
    <x v="2"/>
    <x v="81"/>
    <n v="0.11"/>
    <n v="404.8"/>
    <x v="3"/>
  </r>
  <r>
    <x v="1178"/>
    <x v="20"/>
    <x v="2"/>
    <x v="4"/>
    <n v="20"/>
    <x v="2"/>
    <x v="36"/>
    <n v="0.09"/>
    <n v="414"/>
    <x v="3"/>
  </r>
  <r>
    <x v="1179"/>
    <x v="20"/>
    <x v="1"/>
    <x v="2"/>
    <n v="20"/>
    <x v="1"/>
    <x v="20"/>
    <n v="0.01"/>
    <n v="8"/>
    <x v="3"/>
  </r>
  <r>
    <x v="1180"/>
    <x v="20"/>
    <x v="0"/>
    <x v="0"/>
    <n v="20"/>
    <x v="0"/>
    <x v="16"/>
    <n v="0.01"/>
    <n v="16"/>
    <x v="3"/>
  </r>
  <r>
    <x v="1181"/>
    <x v="20"/>
    <x v="4"/>
    <x v="0"/>
    <n v="5"/>
    <x v="4"/>
    <x v="43"/>
    <n v="0.11"/>
    <n v="82.5"/>
    <x v="3"/>
  </r>
  <r>
    <x v="1182"/>
    <x v="21"/>
    <x v="1"/>
    <x v="2"/>
    <n v="4"/>
    <x v="1"/>
    <x v="31"/>
    <n v="0.11"/>
    <n v="17.600000000000001"/>
    <x v="3"/>
  </r>
  <r>
    <x v="1183"/>
    <x v="21"/>
    <x v="3"/>
    <x v="0"/>
    <n v="7"/>
    <x v="3"/>
    <x v="25"/>
    <n v="0.12"/>
    <n v="13.44"/>
    <x v="3"/>
  </r>
  <r>
    <x v="1184"/>
    <x v="21"/>
    <x v="3"/>
    <x v="1"/>
    <n v="22"/>
    <x v="3"/>
    <x v="14"/>
    <n v="0.01"/>
    <n v="3.52"/>
    <x v="3"/>
  </r>
  <r>
    <x v="1185"/>
    <x v="21"/>
    <x v="1"/>
    <x v="3"/>
    <n v="15"/>
    <x v="1"/>
    <x v="39"/>
    <n v="0.03"/>
    <n v="18"/>
    <x v="3"/>
  </r>
  <r>
    <x v="1186"/>
    <x v="21"/>
    <x v="0"/>
    <x v="1"/>
    <n v="14"/>
    <x v="0"/>
    <x v="42"/>
    <n v="0.11"/>
    <n v="123.2"/>
    <x v="3"/>
  </r>
  <r>
    <x v="1187"/>
    <x v="21"/>
    <x v="3"/>
    <x v="1"/>
    <n v="15"/>
    <x v="3"/>
    <x v="71"/>
    <n v="0.02"/>
    <n v="4.8"/>
    <x v="3"/>
  </r>
  <r>
    <x v="1188"/>
    <x v="22"/>
    <x v="0"/>
    <x v="3"/>
    <n v="19"/>
    <x v="0"/>
    <x v="5"/>
    <n v="0.02"/>
    <n v="30.400000000000002"/>
    <x v="3"/>
  </r>
  <r>
    <x v="1189"/>
    <x v="22"/>
    <x v="1"/>
    <x v="4"/>
    <n v="20"/>
    <x v="1"/>
    <x v="20"/>
    <n v="0.05"/>
    <n v="40"/>
    <x v="3"/>
  </r>
  <r>
    <x v="1190"/>
    <x v="22"/>
    <x v="1"/>
    <x v="3"/>
    <n v="11"/>
    <x v="1"/>
    <x v="49"/>
    <n v="0.06"/>
    <n v="26.4"/>
    <x v="3"/>
  </r>
  <r>
    <x v="1191"/>
    <x v="22"/>
    <x v="4"/>
    <x v="2"/>
    <n v="11"/>
    <x v="4"/>
    <x v="45"/>
    <n v="0.05"/>
    <n v="82.5"/>
    <x v="3"/>
  </r>
  <r>
    <x v="1192"/>
    <x v="22"/>
    <x v="0"/>
    <x v="3"/>
    <n v="23"/>
    <x v="0"/>
    <x v="3"/>
    <n v="0.11"/>
    <n v="202.4"/>
    <x v="3"/>
  </r>
  <r>
    <x v="1193"/>
    <x v="22"/>
    <x v="0"/>
    <x v="0"/>
    <n v="8"/>
    <x v="0"/>
    <x v="12"/>
    <n v="0.09"/>
    <n v="57.599999999999994"/>
    <x v="3"/>
  </r>
  <r>
    <x v="1194"/>
    <x v="22"/>
    <x v="1"/>
    <x v="3"/>
    <n v="9"/>
    <x v="1"/>
    <x v="18"/>
    <n v="0.06"/>
    <n v="21.599999999999998"/>
    <x v="3"/>
  </r>
  <r>
    <x v="1195"/>
    <x v="22"/>
    <x v="2"/>
    <x v="4"/>
    <n v="13"/>
    <x v="2"/>
    <x v="79"/>
    <n v="0.06"/>
    <n v="179.4"/>
    <x v="3"/>
  </r>
  <r>
    <x v="1196"/>
    <x v="22"/>
    <x v="1"/>
    <x v="3"/>
    <n v="22"/>
    <x v="1"/>
    <x v="17"/>
    <n v="0.01"/>
    <n v="8.8000000000000007"/>
    <x v="3"/>
  </r>
  <r>
    <x v="1197"/>
    <x v="22"/>
    <x v="3"/>
    <x v="4"/>
    <n v="14"/>
    <x v="3"/>
    <x v="27"/>
    <n v="0.06"/>
    <n v="13.44"/>
    <x v="3"/>
  </r>
  <r>
    <x v="1198"/>
    <x v="23"/>
    <x v="0"/>
    <x v="1"/>
    <n v="5"/>
    <x v="0"/>
    <x v="65"/>
    <n v="0.04"/>
    <n v="16"/>
    <x v="3"/>
  </r>
  <r>
    <x v="1199"/>
    <x v="23"/>
    <x v="4"/>
    <x v="4"/>
    <n v="18"/>
    <x v="4"/>
    <x v="44"/>
    <n v="0.12"/>
    <n v="324"/>
    <x v="3"/>
  </r>
  <r>
    <x v="1200"/>
    <x v="23"/>
    <x v="2"/>
    <x v="2"/>
    <n v="14"/>
    <x v="2"/>
    <x v="80"/>
    <n v="0.12"/>
    <n v="386.4"/>
    <x v="3"/>
  </r>
  <r>
    <x v="1201"/>
    <x v="23"/>
    <x v="2"/>
    <x v="4"/>
    <n v="20"/>
    <x v="2"/>
    <x v="36"/>
    <n v="0.11"/>
    <n v="506"/>
    <x v="3"/>
  </r>
  <r>
    <x v="1202"/>
    <x v="23"/>
    <x v="3"/>
    <x v="4"/>
    <n v="3"/>
    <x v="3"/>
    <x v="78"/>
    <n v="0.03"/>
    <n v="1.44"/>
    <x v="3"/>
  </r>
  <r>
    <x v="1203"/>
    <x v="23"/>
    <x v="2"/>
    <x v="2"/>
    <n v="20"/>
    <x v="2"/>
    <x v="36"/>
    <n v="0.06"/>
    <n v="276"/>
    <x v="3"/>
  </r>
  <r>
    <x v="1204"/>
    <x v="23"/>
    <x v="0"/>
    <x v="4"/>
    <n v="9"/>
    <x v="0"/>
    <x v="11"/>
    <n v="0.02"/>
    <n v="14.4"/>
    <x v="3"/>
  </r>
  <r>
    <x v="1205"/>
    <x v="23"/>
    <x v="3"/>
    <x v="3"/>
    <n v="22"/>
    <x v="3"/>
    <x v="14"/>
    <n v="0.03"/>
    <n v="10.559999999999999"/>
    <x v="3"/>
  </r>
  <r>
    <x v="1206"/>
    <x v="23"/>
    <x v="0"/>
    <x v="1"/>
    <n v="15"/>
    <x v="0"/>
    <x v="74"/>
    <n v="0.12"/>
    <n v="144"/>
    <x v="3"/>
  </r>
  <r>
    <x v="1207"/>
    <x v="23"/>
    <x v="4"/>
    <x v="0"/>
    <n v="11"/>
    <x v="4"/>
    <x v="45"/>
    <n v="0.05"/>
    <n v="82.5"/>
    <x v="3"/>
  </r>
  <r>
    <x v="1208"/>
    <x v="23"/>
    <x v="2"/>
    <x v="3"/>
    <n v="11"/>
    <x v="2"/>
    <x v="76"/>
    <n v="0.12"/>
    <n v="303.59999999999997"/>
    <x v="3"/>
  </r>
  <r>
    <x v="1209"/>
    <x v="23"/>
    <x v="4"/>
    <x v="0"/>
    <n v="20"/>
    <x v="4"/>
    <x v="8"/>
    <n v="0.01"/>
    <n v="30"/>
    <x v="3"/>
  </r>
  <r>
    <x v="1210"/>
    <x v="23"/>
    <x v="1"/>
    <x v="2"/>
    <n v="11"/>
    <x v="1"/>
    <x v="49"/>
    <n v="0.12"/>
    <n v="52.8"/>
    <x v="3"/>
  </r>
  <r>
    <x v="1211"/>
    <x v="24"/>
    <x v="2"/>
    <x v="2"/>
    <n v="12"/>
    <x v="2"/>
    <x v="4"/>
    <n v="0.06"/>
    <n v="165.6"/>
    <x v="3"/>
  </r>
  <r>
    <x v="1212"/>
    <x v="24"/>
    <x v="1"/>
    <x v="0"/>
    <n v="15"/>
    <x v="1"/>
    <x v="39"/>
    <n v="0.06"/>
    <n v="36"/>
    <x v="3"/>
  </r>
  <r>
    <x v="1213"/>
    <x v="24"/>
    <x v="1"/>
    <x v="3"/>
    <n v="13"/>
    <x v="1"/>
    <x v="26"/>
    <n v="0.09"/>
    <n v="46.8"/>
    <x v="3"/>
  </r>
  <r>
    <x v="1214"/>
    <x v="24"/>
    <x v="1"/>
    <x v="4"/>
    <n v="4"/>
    <x v="1"/>
    <x v="31"/>
    <n v="0.09"/>
    <n v="14.399999999999999"/>
    <x v="3"/>
  </r>
  <r>
    <x v="1215"/>
    <x v="24"/>
    <x v="2"/>
    <x v="3"/>
    <n v="18"/>
    <x v="2"/>
    <x v="82"/>
    <n v="0.01"/>
    <n v="41.4"/>
    <x v="3"/>
  </r>
  <r>
    <x v="1216"/>
    <x v="24"/>
    <x v="3"/>
    <x v="0"/>
    <n v="7"/>
    <x v="3"/>
    <x v="25"/>
    <n v="0.02"/>
    <n v="2.2400000000000002"/>
    <x v="3"/>
  </r>
  <r>
    <x v="1217"/>
    <x v="24"/>
    <x v="3"/>
    <x v="2"/>
    <n v="6"/>
    <x v="3"/>
    <x v="67"/>
    <n v="7.0000000000000007E-2"/>
    <n v="6.7200000000000006"/>
    <x v="3"/>
  </r>
  <r>
    <x v="1218"/>
    <x v="24"/>
    <x v="2"/>
    <x v="3"/>
    <n v="8"/>
    <x v="2"/>
    <x v="3"/>
    <n v="0.05"/>
    <n v="92"/>
    <x v="3"/>
  </r>
  <r>
    <x v="1219"/>
    <x v="24"/>
    <x v="3"/>
    <x v="2"/>
    <n v="12"/>
    <x v="3"/>
    <x v="21"/>
    <n v="0.11"/>
    <n v="21.12"/>
    <x v="3"/>
  </r>
  <r>
    <x v="1220"/>
    <x v="24"/>
    <x v="2"/>
    <x v="0"/>
    <n v="11"/>
    <x v="2"/>
    <x v="76"/>
    <n v="0.02"/>
    <n v="50.6"/>
    <x v="3"/>
  </r>
  <r>
    <x v="1221"/>
    <x v="24"/>
    <x v="3"/>
    <x v="2"/>
    <n v="3"/>
    <x v="3"/>
    <x v="78"/>
    <n v="0.05"/>
    <n v="2.4000000000000004"/>
    <x v="3"/>
  </r>
  <r>
    <x v="1222"/>
    <x v="25"/>
    <x v="4"/>
    <x v="1"/>
    <n v="16"/>
    <x v="4"/>
    <x v="28"/>
    <n v="0.05"/>
    <n v="120"/>
    <x v="3"/>
  </r>
  <r>
    <x v="1223"/>
    <x v="25"/>
    <x v="2"/>
    <x v="3"/>
    <n v="8"/>
    <x v="2"/>
    <x v="3"/>
    <n v="0.01"/>
    <n v="18.400000000000002"/>
    <x v="3"/>
  </r>
  <r>
    <x v="1224"/>
    <x v="25"/>
    <x v="0"/>
    <x v="2"/>
    <n v="16"/>
    <x v="0"/>
    <x v="19"/>
    <n v="0.04"/>
    <n v="51.2"/>
    <x v="3"/>
  </r>
  <r>
    <x v="1225"/>
    <x v="25"/>
    <x v="3"/>
    <x v="3"/>
    <n v="18"/>
    <x v="3"/>
    <x v="53"/>
    <n v="0.04"/>
    <n v="11.52"/>
    <x v="3"/>
  </r>
  <r>
    <x v="1226"/>
    <x v="25"/>
    <x v="1"/>
    <x v="4"/>
    <n v="14"/>
    <x v="1"/>
    <x v="1"/>
    <n v="0.11"/>
    <n v="61.6"/>
    <x v="3"/>
  </r>
  <r>
    <x v="1227"/>
    <x v="25"/>
    <x v="3"/>
    <x v="1"/>
    <n v="21"/>
    <x v="3"/>
    <x v="9"/>
    <n v="0.02"/>
    <n v="6.72"/>
    <x v="3"/>
  </r>
  <r>
    <x v="1228"/>
    <x v="25"/>
    <x v="3"/>
    <x v="1"/>
    <n v="7"/>
    <x v="3"/>
    <x v="25"/>
    <n v="0.08"/>
    <n v="8.9600000000000009"/>
    <x v="3"/>
  </r>
  <r>
    <x v="1229"/>
    <x v="25"/>
    <x v="0"/>
    <x v="2"/>
    <n v="7"/>
    <x v="0"/>
    <x v="1"/>
    <n v="0.05"/>
    <n v="28"/>
    <x v="3"/>
  </r>
  <r>
    <x v="1230"/>
    <x v="25"/>
    <x v="1"/>
    <x v="4"/>
    <n v="16"/>
    <x v="1"/>
    <x v="12"/>
    <n v="0.09"/>
    <n v="57.599999999999994"/>
    <x v="3"/>
  </r>
  <r>
    <x v="1231"/>
    <x v="25"/>
    <x v="2"/>
    <x v="4"/>
    <n v="22"/>
    <x v="2"/>
    <x v="2"/>
    <n v="0.1"/>
    <n v="506"/>
    <x v="3"/>
  </r>
  <r>
    <x v="1232"/>
    <x v="25"/>
    <x v="1"/>
    <x v="1"/>
    <n v="4"/>
    <x v="1"/>
    <x v="31"/>
    <n v="0.03"/>
    <n v="4.8"/>
    <x v="3"/>
  </r>
  <r>
    <x v="1233"/>
    <x v="25"/>
    <x v="2"/>
    <x v="4"/>
    <n v="3"/>
    <x v="2"/>
    <x v="33"/>
    <n v="0.1"/>
    <n v="69"/>
    <x v="3"/>
  </r>
  <r>
    <x v="1234"/>
    <x v="25"/>
    <x v="0"/>
    <x v="1"/>
    <n v="14"/>
    <x v="0"/>
    <x v="42"/>
    <n v="0.11"/>
    <n v="123.2"/>
    <x v="3"/>
  </r>
  <r>
    <x v="1235"/>
    <x v="26"/>
    <x v="1"/>
    <x v="4"/>
    <n v="21"/>
    <x v="1"/>
    <x v="54"/>
    <n v="0.01"/>
    <n v="8.4"/>
    <x v="3"/>
  </r>
  <r>
    <x v="1236"/>
    <x v="26"/>
    <x v="3"/>
    <x v="1"/>
    <n v="20"/>
    <x v="3"/>
    <x v="60"/>
    <n v="0.06"/>
    <n v="19.2"/>
    <x v="3"/>
  </r>
  <r>
    <x v="1237"/>
    <x v="26"/>
    <x v="0"/>
    <x v="4"/>
    <n v="22"/>
    <x v="0"/>
    <x v="24"/>
    <n v="0.11"/>
    <n v="193.6"/>
    <x v="3"/>
  </r>
  <r>
    <x v="1238"/>
    <x v="26"/>
    <x v="1"/>
    <x v="0"/>
    <n v="7"/>
    <x v="1"/>
    <x v="69"/>
    <n v="0.1"/>
    <n v="28"/>
    <x v="3"/>
  </r>
  <r>
    <x v="1239"/>
    <x v="26"/>
    <x v="4"/>
    <x v="1"/>
    <n v="16"/>
    <x v="4"/>
    <x v="28"/>
    <n v="0.05"/>
    <n v="120"/>
    <x v="3"/>
  </r>
  <r>
    <x v="1240"/>
    <x v="26"/>
    <x v="2"/>
    <x v="1"/>
    <n v="7"/>
    <x v="2"/>
    <x v="10"/>
    <n v="0.05"/>
    <n v="80.5"/>
    <x v="3"/>
  </r>
  <r>
    <x v="1241"/>
    <x v="26"/>
    <x v="4"/>
    <x v="0"/>
    <n v="20"/>
    <x v="4"/>
    <x v="8"/>
    <n v="0.03"/>
    <n v="90"/>
    <x v="3"/>
  </r>
  <r>
    <x v="1242"/>
    <x v="26"/>
    <x v="4"/>
    <x v="1"/>
    <n v="16"/>
    <x v="4"/>
    <x v="28"/>
    <n v="0.03"/>
    <n v="72"/>
    <x v="3"/>
  </r>
  <r>
    <x v="1243"/>
    <x v="26"/>
    <x v="3"/>
    <x v="3"/>
    <n v="10"/>
    <x v="3"/>
    <x v="31"/>
    <n v="0.04"/>
    <n v="6.4"/>
    <x v="3"/>
  </r>
  <r>
    <x v="1244"/>
    <x v="26"/>
    <x v="0"/>
    <x v="4"/>
    <n v="6"/>
    <x v="0"/>
    <x v="0"/>
    <n v="0.09"/>
    <n v="43.199999999999996"/>
    <x v="3"/>
  </r>
  <r>
    <x v="1245"/>
    <x v="26"/>
    <x v="0"/>
    <x v="0"/>
    <n v="17"/>
    <x v="0"/>
    <x v="29"/>
    <n v="0.09"/>
    <n v="122.39999999999999"/>
    <x v="3"/>
  </r>
  <r>
    <x v="1246"/>
    <x v="26"/>
    <x v="1"/>
    <x v="0"/>
    <n v="19"/>
    <x v="1"/>
    <x v="52"/>
    <n v="0.04"/>
    <n v="30.400000000000002"/>
    <x v="3"/>
  </r>
  <r>
    <x v="1247"/>
    <x v="26"/>
    <x v="1"/>
    <x v="4"/>
    <n v="16"/>
    <x v="1"/>
    <x v="12"/>
    <n v="0.09"/>
    <n v="57.599999999999994"/>
    <x v="3"/>
  </r>
  <r>
    <x v="1248"/>
    <x v="26"/>
    <x v="3"/>
    <x v="0"/>
    <n v="4"/>
    <x v="3"/>
    <x v="50"/>
    <n v="0.12"/>
    <n v="7.68"/>
    <x v="3"/>
  </r>
  <r>
    <x v="1249"/>
    <x v="26"/>
    <x v="4"/>
    <x v="3"/>
    <n v="9"/>
    <x v="4"/>
    <x v="46"/>
    <n v="0.02"/>
    <n v="27"/>
    <x v="3"/>
  </r>
  <r>
    <x v="1250"/>
    <x v="26"/>
    <x v="3"/>
    <x v="0"/>
    <n v="11"/>
    <x v="3"/>
    <x v="23"/>
    <n v="0.09"/>
    <n v="15.84"/>
    <x v="3"/>
  </r>
  <r>
    <x v="1251"/>
    <x v="26"/>
    <x v="0"/>
    <x v="1"/>
    <n v="17"/>
    <x v="0"/>
    <x v="29"/>
    <n v="0.03"/>
    <n v="40.799999999999997"/>
    <x v="3"/>
  </r>
  <r>
    <x v="1252"/>
    <x v="27"/>
    <x v="4"/>
    <x v="0"/>
    <n v="3"/>
    <x v="4"/>
    <x v="75"/>
    <n v="0.03"/>
    <n v="13.5"/>
    <x v="3"/>
  </r>
  <r>
    <x v="1253"/>
    <x v="27"/>
    <x v="2"/>
    <x v="3"/>
    <n v="2"/>
    <x v="2"/>
    <x v="56"/>
    <n v="0.08"/>
    <n v="36.800000000000004"/>
    <x v="3"/>
  </r>
  <r>
    <x v="1254"/>
    <x v="27"/>
    <x v="2"/>
    <x v="3"/>
    <n v="17"/>
    <x v="2"/>
    <x v="59"/>
    <n v="0.12"/>
    <n v="469.2"/>
    <x v="3"/>
  </r>
  <r>
    <x v="1255"/>
    <x v="27"/>
    <x v="4"/>
    <x v="1"/>
    <n v="2"/>
    <x v="4"/>
    <x v="63"/>
    <n v="0.09"/>
    <n v="27"/>
    <x v="3"/>
  </r>
  <r>
    <x v="1256"/>
    <x v="27"/>
    <x v="1"/>
    <x v="3"/>
    <n v="18"/>
    <x v="1"/>
    <x v="11"/>
    <n v="0.06"/>
    <n v="43.199999999999996"/>
    <x v="3"/>
  </r>
  <r>
    <x v="1257"/>
    <x v="27"/>
    <x v="4"/>
    <x v="2"/>
    <n v="18"/>
    <x v="4"/>
    <x v="44"/>
    <n v="0.06"/>
    <n v="162"/>
    <x v="3"/>
  </r>
  <r>
    <x v="1258"/>
    <x v="27"/>
    <x v="1"/>
    <x v="1"/>
    <n v="12"/>
    <x v="1"/>
    <x v="0"/>
    <n v="0.1"/>
    <n v="48"/>
    <x v="3"/>
  </r>
  <r>
    <x v="1259"/>
    <x v="27"/>
    <x v="0"/>
    <x v="0"/>
    <n v="21"/>
    <x v="0"/>
    <x v="40"/>
    <n v="0.04"/>
    <n v="67.2"/>
    <x v="3"/>
  </r>
  <r>
    <x v="1260"/>
    <x v="27"/>
    <x v="1"/>
    <x v="4"/>
    <n v="3"/>
    <x v="1"/>
    <x v="57"/>
    <n v="0.03"/>
    <n v="3.5999999999999996"/>
    <x v="3"/>
  </r>
  <r>
    <x v="1261"/>
    <x v="27"/>
    <x v="0"/>
    <x v="4"/>
    <n v="22"/>
    <x v="0"/>
    <x v="24"/>
    <n v="0.1"/>
    <n v="176"/>
    <x v="3"/>
  </r>
  <r>
    <x v="1262"/>
    <x v="27"/>
    <x v="1"/>
    <x v="4"/>
    <n v="16"/>
    <x v="1"/>
    <x v="12"/>
    <n v="0.11"/>
    <n v="70.400000000000006"/>
    <x v="3"/>
  </r>
  <r>
    <x v="1263"/>
    <x v="27"/>
    <x v="3"/>
    <x v="0"/>
    <n v="11"/>
    <x v="3"/>
    <x v="23"/>
    <n v="0.09"/>
    <n v="15.84"/>
    <x v="3"/>
  </r>
  <r>
    <x v="1264"/>
    <x v="28"/>
    <x v="0"/>
    <x v="2"/>
    <n v="10"/>
    <x v="0"/>
    <x v="20"/>
    <n v="0.08"/>
    <n v="64"/>
    <x v="3"/>
  </r>
  <r>
    <x v="1265"/>
    <x v="28"/>
    <x v="3"/>
    <x v="2"/>
    <n v="12"/>
    <x v="3"/>
    <x v="21"/>
    <n v="0.03"/>
    <n v="5.76"/>
    <x v="3"/>
  </r>
  <r>
    <x v="1266"/>
    <x v="28"/>
    <x v="4"/>
    <x v="0"/>
    <n v="8"/>
    <x v="4"/>
    <x v="74"/>
    <n v="0.09"/>
    <n v="108"/>
    <x v="3"/>
  </r>
  <r>
    <x v="1267"/>
    <x v="28"/>
    <x v="1"/>
    <x v="4"/>
    <n v="10"/>
    <x v="1"/>
    <x v="65"/>
    <n v="0.03"/>
    <n v="12"/>
    <x v="3"/>
  </r>
  <r>
    <x v="1268"/>
    <x v="28"/>
    <x v="4"/>
    <x v="0"/>
    <n v="7"/>
    <x v="4"/>
    <x v="7"/>
    <n v="0.02"/>
    <n v="21"/>
    <x v="3"/>
  </r>
  <r>
    <x v="1269"/>
    <x v="28"/>
    <x v="3"/>
    <x v="2"/>
    <n v="6"/>
    <x v="3"/>
    <x v="67"/>
    <n v="0.01"/>
    <n v="0.96"/>
    <x v="3"/>
  </r>
  <r>
    <x v="1270"/>
    <x v="28"/>
    <x v="0"/>
    <x v="3"/>
    <n v="15"/>
    <x v="0"/>
    <x v="74"/>
    <n v="0.08"/>
    <n v="96"/>
    <x v="3"/>
  </r>
  <r>
    <x v="1271"/>
    <x v="28"/>
    <x v="3"/>
    <x v="4"/>
    <n v="13"/>
    <x v="3"/>
    <x v="84"/>
    <n v="7.0000000000000007E-2"/>
    <n v="14.560000000000002"/>
    <x v="3"/>
  </r>
  <r>
    <x v="1272"/>
    <x v="28"/>
    <x v="2"/>
    <x v="3"/>
    <n v="19"/>
    <x v="2"/>
    <x v="30"/>
    <n v="0.06"/>
    <n v="262.2"/>
    <x v="3"/>
  </r>
  <r>
    <x v="1273"/>
    <x v="28"/>
    <x v="0"/>
    <x v="3"/>
    <n v="21"/>
    <x v="0"/>
    <x v="40"/>
    <n v="0.05"/>
    <n v="84"/>
    <x v="3"/>
  </r>
  <r>
    <x v="1274"/>
    <x v="28"/>
    <x v="0"/>
    <x v="1"/>
    <n v="5"/>
    <x v="0"/>
    <x v="65"/>
    <n v="7.0000000000000007E-2"/>
    <n v="28.000000000000004"/>
    <x v="3"/>
  </r>
  <r>
    <x v="1275"/>
    <x v="28"/>
    <x v="3"/>
    <x v="2"/>
    <n v="8"/>
    <x v="3"/>
    <x v="48"/>
    <n v="0.03"/>
    <n v="3.84"/>
    <x v="3"/>
  </r>
  <r>
    <x v="1276"/>
    <x v="28"/>
    <x v="3"/>
    <x v="2"/>
    <n v="12"/>
    <x v="3"/>
    <x v="21"/>
    <n v="0.11"/>
    <n v="21.12"/>
    <x v="3"/>
  </r>
  <r>
    <x v="1277"/>
    <x v="28"/>
    <x v="0"/>
    <x v="3"/>
    <n v="22"/>
    <x v="0"/>
    <x v="24"/>
    <n v="0.03"/>
    <n v="52.8"/>
    <x v="3"/>
  </r>
  <r>
    <x v="1278"/>
    <x v="28"/>
    <x v="1"/>
    <x v="0"/>
    <n v="5"/>
    <x v="1"/>
    <x v="70"/>
    <n v="0.09"/>
    <n v="18"/>
    <x v="3"/>
  </r>
  <r>
    <x v="1279"/>
    <x v="29"/>
    <x v="4"/>
    <x v="1"/>
    <n v="23"/>
    <x v="4"/>
    <x v="13"/>
    <n v="0.11"/>
    <n v="379.5"/>
    <x v="3"/>
  </r>
  <r>
    <x v="1280"/>
    <x v="29"/>
    <x v="0"/>
    <x v="0"/>
    <n v="16"/>
    <x v="0"/>
    <x v="19"/>
    <n v="0.03"/>
    <n v="38.4"/>
    <x v="3"/>
  </r>
  <r>
    <x v="1281"/>
    <x v="29"/>
    <x v="4"/>
    <x v="4"/>
    <n v="15"/>
    <x v="4"/>
    <x v="37"/>
    <n v="7.0000000000000007E-2"/>
    <n v="157.50000000000003"/>
    <x v="3"/>
  </r>
  <r>
    <x v="1282"/>
    <x v="29"/>
    <x v="1"/>
    <x v="0"/>
    <n v="20"/>
    <x v="1"/>
    <x v="20"/>
    <n v="0.04"/>
    <n v="32"/>
    <x v="3"/>
  </r>
  <r>
    <x v="1283"/>
    <x v="29"/>
    <x v="2"/>
    <x v="2"/>
    <n v="10"/>
    <x v="2"/>
    <x v="51"/>
    <n v="0.02"/>
    <n v="46"/>
    <x v="3"/>
  </r>
  <r>
    <x v="1284"/>
    <x v="29"/>
    <x v="0"/>
    <x v="1"/>
    <n v="9"/>
    <x v="0"/>
    <x v="11"/>
    <n v="0.03"/>
    <n v="21.599999999999998"/>
    <x v="3"/>
  </r>
  <r>
    <x v="1285"/>
    <x v="29"/>
    <x v="2"/>
    <x v="0"/>
    <n v="16"/>
    <x v="2"/>
    <x v="81"/>
    <n v="7.0000000000000007E-2"/>
    <n v="257.60000000000002"/>
    <x v="3"/>
  </r>
  <r>
    <x v="1286"/>
    <x v="29"/>
    <x v="0"/>
    <x v="1"/>
    <n v="21"/>
    <x v="0"/>
    <x v="40"/>
    <n v="0.04"/>
    <n v="67.2"/>
    <x v="3"/>
  </r>
  <r>
    <x v="1287"/>
    <x v="29"/>
    <x v="0"/>
    <x v="1"/>
    <n v="9"/>
    <x v="0"/>
    <x v="11"/>
    <n v="0.03"/>
    <n v="21.599999999999998"/>
    <x v="3"/>
  </r>
  <r>
    <x v="1288"/>
    <x v="29"/>
    <x v="1"/>
    <x v="1"/>
    <n v="4"/>
    <x v="1"/>
    <x v="31"/>
    <n v="0.12"/>
    <n v="19.2"/>
    <x v="3"/>
  </r>
  <r>
    <x v="1289"/>
    <x v="29"/>
    <x v="2"/>
    <x v="2"/>
    <n v="5"/>
    <x v="2"/>
    <x v="61"/>
    <n v="0.01"/>
    <n v="11.5"/>
    <x v="3"/>
  </r>
  <r>
    <x v="1290"/>
    <x v="29"/>
    <x v="3"/>
    <x v="0"/>
    <n v="18"/>
    <x v="3"/>
    <x v="53"/>
    <n v="0.05"/>
    <n v="14.4"/>
    <x v="3"/>
  </r>
  <r>
    <x v="1291"/>
    <x v="30"/>
    <x v="0"/>
    <x v="2"/>
    <n v="6"/>
    <x v="0"/>
    <x v="0"/>
    <n v="0.01"/>
    <n v="4.8"/>
    <x v="3"/>
  </r>
  <r>
    <x v="1292"/>
    <x v="30"/>
    <x v="4"/>
    <x v="4"/>
    <n v="4"/>
    <x v="4"/>
    <x v="39"/>
    <n v="0.05"/>
    <n v="30"/>
    <x v="3"/>
  </r>
  <r>
    <x v="1293"/>
    <x v="30"/>
    <x v="2"/>
    <x v="4"/>
    <n v="21"/>
    <x v="2"/>
    <x v="58"/>
    <n v="0.05"/>
    <n v="241.5"/>
    <x v="3"/>
  </r>
  <r>
    <x v="1294"/>
    <x v="30"/>
    <x v="4"/>
    <x v="0"/>
    <n v="4"/>
    <x v="4"/>
    <x v="39"/>
    <n v="0.06"/>
    <n v="36"/>
    <x v="3"/>
  </r>
  <r>
    <x v="1295"/>
    <x v="30"/>
    <x v="0"/>
    <x v="1"/>
    <n v="2"/>
    <x v="0"/>
    <x v="31"/>
    <n v="0.04"/>
    <n v="6.4"/>
    <x v="3"/>
  </r>
  <r>
    <x v="1296"/>
    <x v="30"/>
    <x v="3"/>
    <x v="1"/>
    <n v="5"/>
    <x v="3"/>
    <x v="64"/>
    <n v="0.11"/>
    <n v="8.8000000000000007"/>
    <x v="3"/>
  </r>
  <r>
    <x v="1297"/>
    <x v="30"/>
    <x v="4"/>
    <x v="4"/>
    <n v="23"/>
    <x v="4"/>
    <x v="13"/>
    <n v="0.08"/>
    <n v="276"/>
    <x v="3"/>
  </r>
  <r>
    <x v="1298"/>
    <x v="30"/>
    <x v="0"/>
    <x v="1"/>
    <n v="3"/>
    <x v="0"/>
    <x v="71"/>
    <n v="0.02"/>
    <n v="4.8"/>
    <x v="3"/>
  </r>
  <r>
    <x v="1299"/>
    <x v="30"/>
    <x v="2"/>
    <x v="4"/>
    <n v="17"/>
    <x v="2"/>
    <x v="59"/>
    <n v="0.11"/>
    <n v="430.1"/>
    <x v="3"/>
  </r>
  <r>
    <x v="1300"/>
    <x v="30"/>
    <x v="1"/>
    <x v="2"/>
    <n v="11"/>
    <x v="1"/>
    <x v="49"/>
    <n v="0.05"/>
    <n v="22"/>
    <x v="3"/>
  </r>
  <r>
    <x v="1301"/>
    <x v="30"/>
    <x v="2"/>
    <x v="0"/>
    <n v="7"/>
    <x v="2"/>
    <x v="10"/>
    <n v="0.02"/>
    <n v="32.200000000000003"/>
    <x v="3"/>
  </r>
  <r>
    <x v="1302"/>
    <x v="30"/>
    <x v="1"/>
    <x v="2"/>
    <n v="13"/>
    <x v="1"/>
    <x v="26"/>
    <n v="0.02"/>
    <n v="10.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96525D-8DEC-40C9-A179-0911DB34718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1:B6" firstHeaderRow="1" firstDataRow="1" firstDataCol="1"/>
  <pivotFields count="10">
    <pivotField showAll="0"/>
    <pivotField numFmtId="14" showAll="0"/>
    <pivotField showAll="0"/>
    <pivotField showAll="0"/>
    <pivotField showAll="0"/>
    <pivotField showAll="0"/>
    <pivotField dataField="1" showAll="0"/>
    <pivotField showAll="0"/>
    <pivotField showAll="0"/>
    <pivotField axis="axisRow" showAll="0">
      <items count="5">
        <item x="1"/>
        <item x="3"/>
        <item x="2"/>
        <item x="0"/>
        <item t="default"/>
      </items>
    </pivotField>
  </pivotFields>
  <rowFields count="1">
    <field x="9"/>
  </rowFields>
  <rowItems count="5">
    <i>
      <x/>
    </i>
    <i>
      <x v="1"/>
    </i>
    <i>
      <x v="2"/>
    </i>
    <i>
      <x v="3"/>
    </i>
    <i t="grand">
      <x/>
    </i>
  </rowItems>
  <colItems count="1">
    <i/>
  </colItems>
  <dataFields count="1">
    <dataField name="Average of Total_sales" fld="6" subtotal="average" baseField="9" baseItem="2"/>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9" count="1" selected="0">
            <x v="0"/>
          </reference>
        </references>
      </pivotArea>
    </chartFormat>
    <chartFormat chart="14" format="12">
      <pivotArea type="data" outline="0" fieldPosition="0">
        <references count="2">
          <reference field="4294967294" count="1" selected="0">
            <x v="0"/>
          </reference>
          <reference field="9" count="1" selected="0">
            <x v="1"/>
          </reference>
        </references>
      </pivotArea>
    </chartFormat>
    <chartFormat chart="14" format="13">
      <pivotArea type="data" outline="0" fieldPosition="0">
        <references count="2">
          <reference field="4294967294" count="1" selected="0">
            <x v="0"/>
          </reference>
          <reference field="9" count="1" selected="0">
            <x v="2"/>
          </reference>
        </references>
      </pivotArea>
    </chartFormat>
    <chartFormat chart="14"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B28ECC-9390-429B-B04A-9419E5BB646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B7" firstHeaderRow="1" firstDataRow="1" firstDataCol="1"/>
  <pivotFields count="10">
    <pivotField showAll="0"/>
    <pivotField numFmtId="14" showAll="0"/>
    <pivotField axis="axisRow" showAll="0">
      <items count="6">
        <item x="3"/>
        <item x="2"/>
        <item x="0"/>
        <item x="4"/>
        <item x="1"/>
        <item t="default"/>
      </items>
    </pivotField>
    <pivotField showAll="0"/>
    <pivotField dataField="1" showAll="0"/>
    <pivotField showAll="0"/>
    <pivotField showAll="0"/>
    <pivotField showAll="0"/>
    <pivotField showAll="0"/>
    <pivotField showAll="0">
      <items count="5">
        <item x="1"/>
        <item x="3"/>
        <item x="2"/>
        <item x="0"/>
        <item t="default"/>
      </items>
    </pivotField>
  </pivotFields>
  <rowFields count="1">
    <field x="2"/>
  </rowFields>
  <rowItems count="6">
    <i>
      <x/>
    </i>
    <i>
      <x v="1"/>
    </i>
    <i>
      <x v="2"/>
    </i>
    <i>
      <x v="3"/>
    </i>
    <i>
      <x v="4"/>
    </i>
    <i t="grand">
      <x/>
    </i>
  </rowItems>
  <colItems count="1">
    <i/>
  </colItems>
  <dataFields count="1">
    <dataField name="Count of Quantity" fld="4" subtotal="count" baseField="2" baseItem="0"/>
  </dataField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C1AB33-0B2F-46B2-B5A4-7ADA4F76117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1:B7" firstHeaderRow="1" firstDataRow="1" firstDataCol="1"/>
  <pivotFields count="10">
    <pivotField showAll="0"/>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6">
        <item x="3"/>
        <item x="2"/>
        <item x="0"/>
        <item x="4"/>
        <item x="1"/>
        <item t="default"/>
      </items>
    </pivotField>
    <pivotField showAll="0">
      <items count="6">
        <item x="4"/>
        <item x="0"/>
        <item x="2"/>
        <item x="1"/>
        <item x="3"/>
        <item t="default"/>
      </items>
    </pivotField>
    <pivotField showAll="0"/>
    <pivotField showAll="0">
      <items count="6">
        <item x="3"/>
        <item x="1"/>
        <item x="0"/>
        <item x="4"/>
        <item x="2"/>
        <item t="default"/>
      </items>
    </pivotField>
    <pivotField showAll="0">
      <items count="88">
        <item x="86"/>
        <item x="78"/>
        <item x="50"/>
        <item x="64"/>
        <item x="67"/>
        <item x="25"/>
        <item x="57"/>
        <item x="48"/>
        <item x="72"/>
        <item x="31"/>
        <item x="23"/>
        <item x="21"/>
        <item x="70"/>
        <item x="84"/>
        <item x="27"/>
        <item x="71"/>
        <item x="62"/>
        <item x="6"/>
        <item x="69"/>
        <item x="53"/>
        <item x="63"/>
        <item x="66"/>
        <item x="60"/>
        <item x="9"/>
        <item x="14"/>
        <item x="18"/>
        <item x="35"/>
        <item x="65"/>
        <item x="49"/>
        <item x="75"/>
        <item x="56"/>
        <item x="0"/>
        <item x="26"/>
        <item x="1"/>
        <item x="39"/>
        <item x="12"/>
        <item x="83"/>
        <item x="33"/>
        <item x="11"/>
        <item x="43"/>
        <item x="52"/>
        <item x="20"/>
        <item x="54"/>
        <item x="17"/>
        <item x="22"/>
        <item x="15"/>
        <item x="85"/>
        <item x="73"/>
        <item x="7"/>
        <item x="42"/>
        <item x="61"/>
        <item x="74"/>
        <item x="19"/>
        <item x="46"/>
        <item x="29"/>
        <item x="38"/>
        <item x="47"/>
        <item x="77"/>
        <item x="5"/>
        <item x="16"/>
        <item x="10"/>
        <item x="45"/>
        <item x="40"/>
        <item x="24"/>
        <item x="3"/>
        <item x="34"/>
        <item x="68"/>
        <item x="37"/>
        <item x="51"/>
        <item x="28"/>
        <item x="76"/>
        <item x="55"/>
        <item x="44"/>
        <item x="4"/>
        <item x="79"/>
        <item x="8"/>
        <item x="80"/>
        <item x="41"/>
        <item x="13"/>
        <item x="81"/>
        <item x="59"/>
        <item x="82"/>
        <item x="30"/>
        <item x="36"/>
        <item x="58"/>
        <item x="2"/>
        <item x="32"/>
        <item t="default"/>
      </items>
    </pivotField>
    <pivotField showAll="0"/>
    <pivotField dataField="1" showAll="0"/>
    <pivotField showAll="0">
      <items count="5">
        <item x="1"/>
        <item x="3"/>
        <item x="2"/>
        <item x="0"/>
        <item t="default"/>
      </items>
    </pivotField>
  </pivotFields>
  <rowFields count="1">
    <field x="2"/>
  </rowFields>
  <rowItems count="6">
    <i>
      <x/>
    </i>
    <i>
      <x v="1"/>
    </i>
    <i>
      <x v="2"/>
    </i>
    <i>
      <x v="3"/>
    </i>
    <i>
      <x v="4"/>
    </i>
    <i t="grand">
      <x/>
    </i>
  </rowItems>
  <colItems count="1">
    <i/>
  </colItems>
  <dataFields count="1">
    <dataField name="Sum of Total_commission" fld="8" baseField="0" baseItem="0"/>
  </dataFields>
  <chartFormats count="3">
    <chartFormat chart="1" format="3"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6C416C-A111-4062-9483-EC357EF6293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1:B7" firstHeaderRow="1" firstDataRow="1" firstDataCol="1"/>
  <pivotFields count="10">
    <pivotField showAll="0"/>
    <pivotField numFmtId="14" showAll="0"/>
    <pivotField showAll="0"/>
    <pivotField axis="axisRow" showAll="0">
      <items count="6">
        <item x="4"/>
        <item x="0"/>
        <item x="2"/>
        <item x="1"/>
        <item x="3"/>
        <item t="default"/>
      </items>
    </pivotField>
    <pivotField showAll="0"/>
    <pivotField showAll="0"/>
    <pivotField dataField="1" showAll="0"/>
    <pivotField showAll="0"/>
    <pivotField showAll="0"/>
    <pivotField showAll="0">
      <items count="5">
        <item x="1"/>
        <item x="3"/>
        <item x="2"/>
        <item x="0"/>
        <item t="default"/>
      </items>
    </pivotField>
  </pivotFields>
  <rowFields count="1">
    <field x="3"/>
  </rowFields>
  <rowItems count="6">
    <i>
      <x/>
    </i>
    <i>
      <x v="1"/>
    </i>
    <i>
      <x v="2"/>
    </i>
    <i>
      <x v="3"/>
    </i>
    <i>
      <x v="4"/>
    </i>
    <i t="grand">
      <x/>
    </i>
  </rowItems>
  <colItems count="1">
    <i/>
  </colItems>
  <dataFields count="1">
    <dataField name="Sum of Total_sales" fld="6" baseField="0" baseItem="0"/>
  </dataFields>
  <chartFormats count="2">
    <chartFormat chart="14"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559607-02F1-436B-9263-F77D23AFA2E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B33" firstHeaderRow="1" firstDataRow="1" firstDataCol="1"/>
  <pivotFields count="10">
    <pivotField showAll="0">
      <items count="13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t="default"/>
      </items>
    </pivotField>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items count="6">
        <item x="4"/>
        <item x="0"/>
        <item x="2"/>
        <item x="1"/>
        <item x="3"/>
        <item t="default"/>
      </items>
    </pivotField>
    <pivotField showAll="0"/>
    <pivotField showAll="0"/>
    <pivotField dataField="1" showAll="0"/>
    <pivotField showAll="0"/>
    <pivotField showAll="0"/>
    <pivotField showAll="0">
      <items count="5">
        <item x="1"/>
        <item x="3"/>
        <item x="2"/>
        <item x="0"/>
        <item t="default"/>
      </items>
    </pivotField>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_sales" fld="6" baseField="0" baseItem="0"/>
  </dataFields>
  <chartFormats count="3">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E73FB5-3439-4709-97E6-CAD113975CE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B7" firstHeaderRow="1" firstDataRow="1" firstDataCol="1"/>
  <pivotFields count="10">
    <pivotField showAll="0"/>
    <pivotField numFmtId="14" showAll="0"/>
    <pivotField showAll="0">
      <items count="6">
        <item x="3"/>
        <item x="2"/>
        <item x="0"/>
        <item x="4"/>
        <item x="1"/>
        <item t="default"/>
      </items>
    </pivotField>
    <pivotField axis="axisRow" showAll="0">
      <items count="6">
        <item x="4"/>
        <item x="0"/>
        <item x="2"/>
        <item x="1"/>
        <item x="3"/>
        <item t="default"/>
      </items>
    </pivotField>
    <pivotField dataField="1" showAll="0"/>
    <pivotField showAll="0"/>
    <pivotField showAll="0"/>
    <pivotField showAll="0"/>
    <pivotField showAll="0"/>
    <pivotField showAll="0">
      <items count="5">
        <item x="1"/>
        <item x="3"/>
        <item x="2"/>
        <item x="0"/>
        <item t="default"/>
      </items>
    </pivotField>
  </pivotFields>
  <rowFields count="1">
    <field x="3"/>
  </rowFields>
  <rowItems count="6">
    <i>
      <x/>
    </i>
    <i>
      <x v="1"/>
    </i>
    <i>
      <x v="2"/>
    </i>
    <i>
      <x v="3"/>
    </i>
    <i>
      <x v="4"/>
    </i>
    <i t="grand">
      <x/>
    </i>
  </rowItems>
  <colItems count="1">
    <i/>
  </colItems>
  <dataFields count="1">
    <dataField name="Count of Quantity" fld="4" subtotal="count" baseField="3" baseItem="0"/>
  </dataFields>
  <chartFormats count="2">
    <chartFormat chart="8"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1804EBF-B303-4A3A-B96F-E3F3A312B38B}" autoFormatId="16" applyNumberFormats="0" applyBorderFormats="0" applyFontFormats="0" applyPatternFormats="0" applyAlignmentFormats="0" applyWidthHeightFormats="0">
  <queryTableRefresh nextId="11">
    <queryTableFields count="10">
      <queryTableField id="1" name="orderid" tableColumnId="1"/>
      <queryTableField id="2" name="Date" tableColumnId="2"/>
      <queryTableField id="3" name="Item" tableColumnId="3"/>
      <queryTableField id="4" name="Sales Rep" tableColumnId="4"/>
      <queryTableField id="5" name="Quantity" tableColumnId="5"/>
      <queryTableField id="6" name="Price" tableColumnId="6"/>
      <queryTableField id="7" name="Total_sales" tableColumnId="7"/>
      <queryTableField id="8" name="Commission" tableColumnId="8"/>
      <queryTableField id="9" name="Total_commission" tableColumnId="9"/>
      <queryTableField id="10" name="Region"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B2FFDE-1475-49A0-8052-CF1FEF54CE37}" sourceName="Region">
  <pivotTables>
    <pivotTable tabId="15" name="PivotTable1"/>
    <pivotTable tabId="16" name="PivotTable2"/>
    <pivotTable tabId="18" name="PivotTable3"/>
    <pivotTable tabId="19" name="PivotTable4"/>
    <pivotTable tabId="20" name="PivotTable5"/>
    <pivotTable tabId="22" name="PivotTable7"/>
  </pivotTables>
  <data>
    <tabular pivotCacheId="27804905">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46AAA81-C361-49B3-B6DE-40B978DAFA02}"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05E8949-161C-4932-BAA3-8002BCED401A}" cache="Slicer_Region" caption="Reg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8B0AAAA-0472-4C0D-A6A4-0D0A827163D0}" name="Data" displayName="Data" ref="A1:J1305" tableType="queryTable" totalsRowCount="1">
  <autoFilter ref="A1:J1304" xr:uid="{C8B0AAAA-0472-4C0D-A6A4-0D0A827163D0}"/>
  <tableColumns count="10">
    <tableColumn id="1" xr3:uid="{254806E9-D24C-4FD8-84F2-9CA4E856C5A3}" uniqueName="1" name="orderid" queryTableFieldId="1"/>
    <tableColumn id="2" xr3:uid="{1DA75008-A87E-4EC4-A9DC-B617C03A8567}" uniqueName="2" name="Date" queryTableFieldId="2" dataDxfId="7" totalsRowDxfId="3"/>
    <tableColumn id="3" xr3:uid="{E6EAC9C8-34CC-41EE-8098-8B2FD2CB29DE}" uniqueName="3" name="Item" queryTableFieldId="3" dataDxfId="6" totalsRowDxfId="2"/>
    <tableColumn id="4" xr3:uid="{81CCFA49-27B6-4BCD-8481-41C2187DD77A}" uniqueName="4" name="Sales Rep" queryTableFieldId="4" dataDxfId="5" totalsRowDxfId="1"/>
    <tableColumn id="5" xr3:uid="{0D2095EC-84B6-422D-AAFE-FB02478B7698}" uniqueName="5" name="Quantity" totalsRowFunction="custom" queryTableFieldId="5">
      <totalsRowFormula>SUM(Data[Quantity])</totalsRowFormula>
    </tableColumn>
    <tableColumn id="6" xr3:uid="{0946DBB5-2D42-4365-AADE-D487A2F0E24E}" uniqueName="6" name="Price" queryTableFieldId="6"/>
    <tableColumn id="7" xr3:uid="{3481C0D2-4EA1-46B6-B644-1823712030FC}" uniqueName="7" name="Total_sales" totalsRowFunction="custom" queryTableFieldId="7">
      <totalsRowFormula>SUM(Data[Total_sales])</totalsRowFormula>
    </tableColumn>
    <tableColumn id="8" xr3:uid="{A47E76F1-50B2-4264-A3EB-3EDD67442751}" uniqueName="8" name="Commission" queryTableFieldId="8"/>
    <tableColumn id="9" xr3:uid="{1EBC8D2D-3611-4710-BC07-71ED5987692D}" uniqueName="9" name="Total_commission" totalsRowFunction="custom" queryTableFieldId="9">
      <totalsRowFormula>SUM(Data[Total_commission])</totalsRowFormula>
    </tableColumn>
    <tableColumn id="10" xr3:uid="{281ADA6C-FB1B-41CA-9081-84CA60B2291C}" uniqueName="10" name="Region" queryTableFieldId="10" dataDxfId="4" totalsRow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3A5AC-A956-44E0-AC0A-8B9C42017C33}">
  <dimension ref="A1:J1305"/>
  <sheetViews>
    <sheetView workbookViewId="0"/>
  </sheetViews>
  <sheetFormatPr defaultRowHeight="14.4" x14ac:dyDescent="0.3"/>
  <cols>
    <col min="1" max="1" width="9.33203125" bestFit="1" customWidth="1"/>
    <col min="2" max="2" width="10.33203125" bestFit="1" customWidth="1"/>
    <col min="3" max="3" width="11.21875" bestFit="1" customWidth="1"/>
    <col min="4" max="4" width="11.109375" bestFit="1" customWidth="1"/>
    <col min="5" max="5" width="10.5546875" bestFit="1" customWidth="1"/>
    <col min="6" max="6" width="7.33203125" bestFit="1" customWidth="1"/>
    <col min="7" max="7" width="12.44140625" bestFit="1" customWidth="1"/>
    <col min="8" max="8" width="13.44140625" bestFit="1" customWidth="1"/>
    <col min="9" max="9" width="18.5546875" bestFit="1" customWidth="1"/>
    <col min="10" max="10" width="9" bestFit="1" customWidth="1"/>
  </cols>
  <sheetData>
    <row r="1" spans="1:10" x14ac:dyDescent="0.3">
      <c r="A1" t="s">
        <v>16</v>
      </c>
      <c r="B1" t="s">
        <v>0</v>
      </c>
      <c r="C1" t="s">
        <v>1</v>
      </c>
      <c r="D1" t="s">
        <v>4</v>
      </c>
      <c r="E1" t="s">
        <v>2</v>
      </c>
      <c r="F1" t="s">
        <v>3</v>
      </c>
      <c r="G1" t="s">
        <v>17</v>
      </c>
      <c r="H1" t="s">
        <v>5</v>
      </c>
      <c r="I1" t="s">
        <v>18</v>
      </c>
      <c r="J1" t="s">
        <v>19</v>
      </c>
    </row>
    <row r="2" spans="1:10" x14ac:dyDescent="0.3">
      <c r="A2">
        <v>1</v>
      </c>
      <c r="B2" s="1">
        <v>43282</v>
      </c>
      <c r="C2" t="s">
        <v>10</v>
      </c>
      <c r="D2" t="s">
        <v>11</v>
      </c>
      <c r="E2">
        <v>6</v>
      </c>
      <c r="F2">
        <v>80</v>
      </c>
      <c r="G2">
        <v>480</v>
      </c>
      <c r="H2">
        <v>0.01</v>
      </c>
      <c r="I2">
        <v>4.8</v>
      </c>
      <c r="J2" t="s">
        <v>20</v>
      </c>
    </row>
    <row r="3" spans="1:10" x14ac:dyDescent="0.3">
      <c r="A3">
        <v>2</v>
      </c>
      <c r="B3" s="1">
        <v>43282</v>
      </c>
      <c r="C3" t="s">
        <v>8</v>
      </c>
      <c r="D3" t="s">
        <v>12</v>
      </c>
      <c r="E3">
        <v>14</v>
      </c>
      <c r="F3">
        <v>40</v>
      </c>
      <c r="G3">
        <v>560</v>
      </c>
      <c r="H3">
        <v>0.06</v>
      </c>
      <c r="I3">
        <v>33.6</v>
      </c>
      <c r="J3" t="s">
        <v>20</v>
      </c>
    </row>
    <row r="4" spans="1:10" x14ac:dyDescent="0.3">
      <c r="A4">
        <v>3</v>
      </c>
      <c r="B4" s="1">
        <v>43282</v>
      </c>
      <c r="C4" t="s">
        <v>6</v>
      </c>
      <c r="D4" t="s">
        <v>12</v>
      </c>
      <c r="E4">
        <v>22</v>
      </c>
      <c r="F4">
        <v>230</v>
      </c>
      <c r="G4">
        <v>5060</v>
      </c>
      <c r="H4">
        <v>0.11</v>
      </c>
      <c r="I4">
        <v>556.6</v>
      </c>
      <c r="J4" t="s">
        <v>20</v>
      </c>
    </row>
    <row r="5" spans="1:10" x14ac:dyDescent="0.3">
      <c r="A5">
        <v>4</v>
      </c>
      <c r="B5" s="1">
        <v>43282</v>
      </c>
      <c r="C5" t="s">
        <v>6</v>
      </c>
      <c r="D5" t="s">
        <v>11</v>
      </c>
      <c r="E5">
        <v>8</v>
      </c>
      <c r="F5">
        <v>230</v>
      </c>
      <c r="G5">
        <v>1840</v>
      </c>
      <c r="H5">
        <v>0.03</v>
      </c>
      <c r="I5">
        <v>55.199999999999996</v>
      </c>
      <c r="J5" t="s">
        <v>20</v>
      </c>
    </row>
    <row r="6" spans="1:10" x14ac:dyDescent="0.3">
      <c r="A6">
        <v>5</v>
      </c>
      <c r="B6" s="1">
        <v>43282</v>
      </c>
      <c r="C6" t="s">
        <v>6</v>
      </c>
      <c r="D6" t="s">
        <v>15</v>
      </c>
      <c r="E6">
        <v>12</v>
      </c>
      <c r="F6">
        <v>230</v>
      </c>
      <c r="G6">
        <v>2760</v>
      </c>
      <c r="H6">
        <v>0.03</v>
      </c>
      <c r="I6">
        <v>82.8</v>
      </c>
      <c r="J6" t="s">
        <v>20</v>
      </c>
    </row>
    <row r="7" spans="1:10" x14ac:dyDescent="0.3">
      <c r="A7">
        <v>6</v>
      </c>
      <c r="B7" s="1">
        <v>43282</v>
      </c>
      <c r="C7" t="s">
        <v>10</v>
      </c>
      <c r="D7" t="s">
        <v>14</v>
      </c>
      <c r="E7">
        <v>19</v>
      </c>
      <c r="F7">
        <v>80</v>
      </c>
      <c r="G7">
        <v>1520</v>
      </c>
      <c r="H7">
        <v>0.02</v>
      </c>
      <c r="I7">
        <v>30.400000000000002</v>
      </c>
      <c r="J7" t="s">
        <v>20</v>
      </c>
    </row>
    <row r="8" spans="1:10" x14ac:dyDescent="0.3">
      <c r="A8">
        <v>7</v>
      </c>
      <c r="B8" s="1">
        <v>43282</v>
      </c>
      <c r="C8" t="s">
        <v>9</v>
      </c>
      <c r="D8" t="s">
        <v>13</v>
      </c>
      <c r="E8">
        <v>17</v>
      </c>
      <c r="F8">
        <v>16</v>
      </c>
      <c r="G8">
        <v>272</v>
      </c>
      <c r="H8">
        <v>0.08</v>
      </c>
      <c r="I8">
        <v>21.76</v>
      </c>
      <c r="J8" t="s">
        <v>20</v>
      </c>
    </row>
    <row r="9" spans="1:10" x14ac:dyDescent="0.3">
      <c r="A9">
        <v>8</v>
      </c>
      <c r="B9" s="1">
        <v>43282</v>
      </c>
      <c r="C9" t="s">
        <v>7</v>
      </c>
      <c r="D9" t="s">
        <v>14</v>
      </c>
      <c r="E9">
        <v>7</v>
      </c>
      <c r="F9">
        <v>150</v>
      </c>
      <c r="G9">
        <v>1050</v>
      </c>
      <c r="H9">
        <v>0.05</v>
      </c>
      <c r="I9">
        <v>52.5</v>
      </c>
      <c r="J9" t="s">
        <v>20</v>
      </c>
    </row>
    <row r="10" spans="1:10" x14ac:dyDescent="0.3">
      <c r="A10">
        <v>9</v>
      </c>
      <c r="B10" s="1">
        <v>43282</v>
      </c>
      <c r="C10" t="s">
        <v>7</v>
      </c>
      <c r="D10" t="s">
        <v>14</v>
      </c>
      <c r="E10">
        <v>20</v>
      </c>
      <c r="F10">
        <v>150</v>
      </c>
      <c r="G10">
        <v>3000</v>
      </c>
      <c r="H10">
        <v>0.1</v>
      </c>
      <c r="I10">
        <v>300</v>
      </c>
      <c r="J10" t="s">
        <v>20</v>
      </c>
    </row>
    <row r="11" spans="1:10" x14ac:dyDescent="0.3">
      <c r="A11">
        <v>10</v>
      </c>
      <c r="B11" s="1">
        <v>43282</v>
      </c>
      <c r="C11" t="s">
        <v>9</v>
      </c>
      <c r="D11" t="s">
        <v>11</v>
      </c>
      <c r="E11">
        <v>21</v>
      </c>
      <c r="F11">
        <v>16</v>
      </c>
      <c r="G11">
        <v>336</v>
      </c>
      <c r="H11">
        <v>0.09</v>
      </c>
      <c r="I11">
        <v>30.24</v>
      </c>
      <c r="J11" t="s">
        <v>20</v>
      </c>
    </row>
    <row r="12" spans="1:10" x14ac:dyDescent="0.3">
      <c r="A12">
        <v>11</v>
      </c>
      <c r="B12" s="1">
        <v>43282</v>
      </c>
      <c r="C12" t="s">
        <v>6</v>
      </c>
      <c r="D12" t="s">
        <v>12</v>
      </c>
      <c r="E12">
        <v>7</v>
      </c>
      <c r="F12">
        <v>230</v>
      </c>
      <c r="G12">
        <v>1610</v>
      </c>
      <c r="H12">
        <v>0.01</v>
      </c>
      <c r="I12">
        <v>16.100000000000001</v>
      </c>
      <c r="J12" t="s">
        <v>20</v>
      </c>
    </row>
    <row r="13" spans="1:10" x14ac:dyDescent="0.3">
      <c r="A13">
        <v>12</v>
      </c>
      <c r="B13" s="1">
        <v>43283</v>
      </c>
      <c r="C13" t="s">
        <v>10</v>
      </c>
      <c r="D13" t="s">
        <v>14</v>
      </c>
      <c r="E13">
        <v>7</v>
      </c>
      <c r="F13">
        <v>80</v>
      </c>
      <c r="G13">
        <v>560</v>
      </c>
      <c r="H13">
        <v>7.0000000000000007E-2</v>
      </c>
      <c r="I13">
        <v>39.200000000000003</v>
      </c>
      <c r="J13" t="s">
        <v>20</v>
      </c>
    </row>
    <row r="14" spans="1:10" x14ac:dyDescent="0.3">
      <c r="A14">
        <v>13</v>
      </c>
      <c r="B14" s="1">
        <v>43283</v>
      </c>
      <c r="C14" t="s">
        <v>10</v>
      </c>
      <c r="D14" t="s">
        <v>13</v>
      </c>
      <c r="E14">
        <v>9</v>
      </c>
      <c r="F14">
        <v>80</v>
      </c>
      <c r="G14">
        <v>720</v>
      </c>
      <c r="H14">
        <v>0.02</v>
      </c>
      <c r="I14">
        <v>14.4</v>
      </c>
      <c r="J14" t="s">
        <v>20</v>
      </c>
    </row>
    <row r="15" spans="1:10" x14ac:dyDescent="0.3">
      <c r="A15">
        <v>14</v>
      </c>
      <c r="B15" s="1">
        <v>43283</v>
      </c>
      <c r="C15" t="s">
        <v>8</v>
      </c>
      <c r="D15" t="s">
        <v>13</v>
      </c>
      <c r="E15">
        <v>16</v>
      </c>
      <c r="F15">
        <v>40</v>
      </c>
      <c r="G15">
        <v>640</v>
      </c>
      <c r="H15">
        <v>0.09</v>
      </c>
      <c r="I15">
        <v>57.599999999999994</v>
      </c>
      <c r="J15" t="s">
        <v>20</v>
      </c>
    </row>
    <row r="16" spans="1:10" x14ac:dyDescent="0.3">
      <c r="A16">
        <v>15</v>
      </c>
      <c r="B16" s="1">
        <v>43283</v>
      </c>
      <c r="C16" t="s">
        <v>7</v>
      </c>
      <c r="D16" t="s">
        <v>12</v>
      </c>
      <c r="E16">
        <v>23</v>
      </c>
      <c r="F16">
        <v>150</v>
      </c>
      <c r="G16">
        <v>3450</v>
      </c>
      <c r="H16">
        <v>0.11</v>
      </c>
      <c r="I16">
        <v>379.5</v>
      </c>
      <c r="J16" t="s">
        <v>20</v>
      </c>
    </row>
    <row r="17" spans="1:10" x14ac:dyDescent="0.3">
      <c r="A17">
        <v>16</v>
      </c>
      <c r="B17" s="1">
        <v>43283</v>
      </c>
      <c r="C17" t="s">
        <v>9</v>
      </c>
      <c r="D17" t="s">
        <v>14</v>
      </c>
      <c r="E17">
        <v>22</v>
      </c>
      <c r="F17">
        <v>16</v>
      </c>
      <c r="G17">
        <v>352</v>
      </c>
      <c r="H17">
        <v>0.03</v>
      </c>
      <c r="I17">
        <v>10.559999999999999</v>
      </c>
      <c r="J17" t="s">
        <v>20</v>
      </c>
    </row>
    <row r="18" spans="1:10" x14ac:dyDescent="0.3">
      <c r="A18">
        <v>17</v>
      </c>
      <c r="B18" s="1">
        <v>43283</v>
      </c>
      <c r="C18" t="s">
        <v>8</v>
      </c>
      <c r="D18" t="s">
        <v>14</v>
      </c>
      <c r="E18">
        <v>23</v>
      </c>
      <c r="F18">
        <v>40</v>
      </c>
      <c r="G18">
        <v>920</v>
      </c>
      <c r="H18">
        <v>0.06</v>
      </c>
      <c r="I18">
        <v>55.199999999999996</v>
      </c>
      <c r="J18" t="s">
        <v>20</v>
      </c>
    </row>
    <row r="19" spans="1:10" x14ac:dyDescent="0.3">
      <c r="A19">
        <v>18</v>
      </c>
      <c r="B19" s="1">
        <v>43283</v>
      </c>
      <c r="C19" t="s">
        <v>10</v>
      </c>
      <c r="D19" t="s">
        <v>11</v>
      </c>
      <c r="E19">
        <v>20</v>
      </c>
      <c r="F19">
        <v>80</v>
      </c>
      <c r="G19">
        <v>1600</v>
      </c>
      <c r="H19">
        <v>0.01</v>
      </c>
      <c r="I19">
        <v>16</v>
      </c>
      <c r="J19" t="s">
        <v>20</v>
      </c>
    </row>
    <row r="20" spans="1:10" x14ac:dyDescent="0.3">
      <c r="A20">
        <v>19</v>
      </c>
      <c r="B20" s="1">
        <v>43284</v>
      </c>
      <c r="C20" t="s">
        <v>10</v>
      </c>
      <c r="D20" t="s">
        <v>14</v>
      </c>
      <c r="E20">
        <v>11</v>
      </c>
      <c r="F20">
        <v>80</v>
      </c>
      <c r="G20">
        <v>880</v>
      </c>
      <c r="H20">
        <v>0.01</v>
      </c>
      <c r="I20">
        <v>8.8000000000000007</v>
      </c>
      <c r="J20" t="s">
        <v>20</v>
      </c>
    </row>
    <row r="21" spans="1:10" x14ac:dyDescent="0.3">
      <c r="A21">
        <v>20</v>
      </c>
      <c r="B21" s="1">
        <v>43284</v>
      </c>
      <c r="C21" t="s">
        <v>8</v>
      </c>
      <c r="D21" t="s">
        <v>14</v>
      </c>
      <c r="E21">
        <v>9</v>
      </c>
      <c r="F21">
        <v>40</v>
      </c>
      <c r="G21">
        <v>360</v>
      </c>
      <c r="H21">
        <v>0.06</v>
      </c>
      <c r="I21">
        <v>21.599999999999998</v>
      </c>
      <c r="J21" t="s">
        <v>20</v>
      </c>
    </row>
    <row r="22" spans="1:10" x14ac:dyDescent="0.3">
      <c r="A22">
        <v>21</v>
      </c>
      <c r="B22" s="1">
        <v>43284</v>
      </c>
      <c r="C22" t="s">
        <v>10</v>
      </c>
      <c r="D22" t="s">
        <v>13</v>
      </c>
      <c r="E22">
        <v>16</v>
      </c>
      <c r="F22">
        <v>80</v>
      </c>
      <c r="G22">
        <v>1280</v>
      </c>
      <c r="H22">
        <v>0.09</v>
      </c>
      <c r="I22">
        <v>115.19999999999999</v>
      </c>
      <c r="J22" t="s">
        <v>20</v>
      </c>
    </row>
    <row r="23" spans="1:10" x14ac:dyDescent="0.3">
      <c r="A23">
        <v>22</v>
      </c>
      <c r="B23" s="1">
        <v>43284</v>
      </c>
      <c r="C23" t="s">
        <v>10</v>
      </c>
      <c r="D23" t="s">
        <v>15</v>
      </c>
      <c r="E23">
        <v>10</v>
      </c>
      <c r="F23">
        <v>80</v>
      </c>
      <c r="G23">
        <v>800</v>
      </c>
      <c r="H23">
        <v>0.08</v>
      </c>
      <c r="I23">
        <v>64</v>
      </c>
      <c r="J23" t="s">
        <v>20</v>
      </c>
    </row>
    <row r="24" spans="1:10" x14ac:dyDescent="0.3">
      <c r="A24">
        <v>23</v>
      </c>
      <c r="B24" s="1">
        <v>43284</v>
      </c>
      <c r="C24" t="s">
        <v>9</v>
      </c>
      <c r="D24" t="s">
        <v>15</v>
      </c>
      <c r="E24">
        <v>12</v>
      </c>
      <c r="F24">
        <v>16</v>
      </c>
      <c r="G24">
        <v>192</v>
      </c>
      <c r="H24">
        <v>0.11</v>
      </c>
      <c r="I24">
        <v>21.12</v>
      </c>
      <c r="J24" t="s">
        <v>20</v>
      </c>
    </row>
    <row r="25" spans="1:10" x14ac:dyDescent="0.3">
      <c r="A25">
        <v>24</v>
      </c>
      <c r="B25" s="1">
        <v>43284</v>
      </c>
      <c r="C25" t="s">
        <v>7</v>
      </c>
      <c r="D25" t="s">
        <v>14</v>
      </c>
      <c r="E25">
        <v>6</v>
      </c>
      <c r="F25">
        <v>150</v>
      </c>
      <c r="G25">
        <v>900</v>
      </c>
      <c r="H25">
        <v>0.03</v>
      </c>
      <c r="I25">
        <v>27</v>
      </c>
      <c r="J25" t="s">
        <v>20</v>
      </c>
    </row>
    <row r="26" spans="1:10" x14ac:dyDescent="0.3">
      <c r="A26">
        <v>25</v>
      </c>
      <c r="B26" s="1">
        <v>43284</v>
      </c>
      <c r="C26" t="s">
        <v>9</v>
      </c>
      <c r="D26" t="s">
        <v>15</v>
      </c>
      <c r="E26">
        <v>11</v>
      </c>
      <c r="F26">
        <v>16</v>
      </c>
      <c r="G26">
        <v>176</v>
      </c>
      <c r="H26">
        <v>0.04</v>
      </c>
      <c r="I26">
        <v>7.04</v>
      </c>
      <c r="J26" t="s">
        <v>20</v>
      </c>
    </row>
    <row r="27" spans="1:10" x14ac:dyDescent="0.3">
      <c r="A27">
        <v>26</v>
      </c>
      <c r="B27" s="1">
        <v>43284</v>
      </c>
      <c r="C27" t="s">
        <v>10</v>
      </c>
      <c r="D27" t="s">
        <v>14</v>
      </c>
      <c r="E27">
        <v>22</v>
      </c>
      <c r="F27">
        <v>80</v>
      </c>
      <c r="G27">
        <v>1760</v>
      </c>
      <c r="H27">
        <v>0.03</v>
      </c>
      <c r="I27">
        <v>52.8</v>
      </c>
      <c r="J27" t="s">
        <v>20</v>
      </c>
    </row>
    <row r="28" spans="1:10" x14ac:dyDescent="0.3">
      <c r="A28">
        <v>27</v>
      </c>
      <c r="B28" s="1">
        <v>43284</v>
      </c>
      <c r="C28" t="s">
        <v>9</v>
      </c>
      <c r="D28" t="s">
        <v>12</v>
      </c>
      <c r="E28">
        <v>7</v>
      </c>
      <c r="F28">
        <v>16</v>
      </c>
      <c r="G28">
        <v>112</v>
      </c>
      <c r="H28">
        <v>0.08</v>
      </c>
      <c r="I28">
        <v>8.9600000000000009</v>
      </c>
      <c r="J28" t="s">
        <v>20</v>
      </c>
    </row>
    <row r="29" spans="1:10" x14ac:dyDescent="0.3">
      <c r="A29">
        <v>28</v>
      </c>
      <c r="B29" s="1">
        <v>43284</v>
      </c>
      <c r="C29" t="s">
        <v>8</v>
      </c>
      <c r="D29" t="s">
        <v>14</v>
      </c>
      <c r="E29">
        <v>13</v>
      </c>
      <c r="F29">
        <v>40</v>
      </c>
      <c r="G29">
        <v>520</v>
      </c>
      <c r="H29">
        <v>0.09</v>
      </c>
      <c r="I29">
        <v>46.8</v>
      </c>
      <c r="J29" t="s">
        <v>20</v>
      </c>
    </row>
    <row r="30" spans="1:10" x14ac:dyDescent="0.3">
      <c r="A30">
        <v>29</v>
      </c>
      <c r="B30" s="1">
        <v>43284</v>
      </c>
      <c r="C30" t="s">
        <v>6</v>
      </c>
      <c r="D30" t="s">
        <v>14</v>
      </c>
      <c r="E30">
        <v>8</v>
      </c>
      <c r="F30">
        <v>230</v>
      </c>
      <c r="G30">
        <v>1840</v>
      </c>
      <c r="H30">
        <v>0.05</v>
      </c>
      <c r="I30">
        <v>92</v>
      </c>
      <c r="J30" t="s">
        <v>20</v>
      </c>
    </row>
    <row r="31" spans="1:10" x14ac:dyDescent="0.3">
      <c r="A31">
        <v>30</v>
      </c>
      <c r="B31" s="1">
        <v>43284</v>
      </c>
      <c r="C31" t="s">
        <v>9</v>
      </c>
      <c r="D31" t="s">
        <v>14</v>
      </c>
      <c r="E31">
        <v>14</v>
      </c>
      <c r="F31">
        <v>16</v>
      </c>
      <c r="G31">
        <v>224</v>
      </c>
      <c r="H31">
        <v>0.12</v>
      </c>
      <c r="I31">
        <v>26.88</v>
      </c>
      <c r="J31" t="s">
        <v>20</v>
      </c>
    </row>
    <row r="32" spans="1:10" x14ac:dyDescent="0.3">
      <c r="A32">
        <v>31</v>
      </c>
      <c r="B32" s="1">
        <v>43284</v>
      </c>
      <c r="C32" t="s">
        <v>8</v>
      </c>
      <c r="D32" t="s">
        <v>13</v>
      </c>
      <c r="E32">
        <v>16</v>
      </c>
      <c r="F32">
        <v>40</v>
      </c>
      <c r="G32">
        <v>640</v>
      </c>
      <c r="H32">
        <v>0.09</v>
      </c>
      <c r="I32">
        <v>57.599999999999994</v>
      </c>
      <c r="J32" t="s">
        <v>20</v>
      </c>
    </row>
    <row r="33" spans="1:10" x14ac:dyDescent="0.3">
      <c r="A33">
        <v>32</v>
      </c>
      <c r="B33" s="1">
        <v>43285</v>
      </c>
      <c r="C33" t="s">
        <v>7</v>
      </c>
      <c r="D33" t="s">
        <v>12</v>
      </c>
      <c r="E33">
        <v>16</v>
      </c>
      <c r="F33">
        <v>150</v>
      </c>
      <c r="G33">
        <v>2400</v>
      </c>
      <c r="H33">
        <v>0.05</v>
      </c>
      <c r="I33">
        <v>120</v>
      </c>
      <c r="J33" t="s">
        <v>20</v>
      </c>
    </row>
    <row r="34" spans="1:10" x14ac:dyDescent="0.3">
      <c r="A34">
        <v>33</v>
      </c>
      <c r="B34" s="1">
        <v>43285</v>
      </c>
      <c r="C34" t="s">
        <v>8</v>
      </c>
      <c r="D34" t="s">
        <v>12</v>
      </c>
      <c r="E34">
        <v>12</v>
      </c>
      <c r="F34">
        <v>40</v>
      </c>
      <c r="G34">
        <v>480</v>
      </c>
      <c r="H34">
        <v>0.1</v>
      </c>
      <c r="I34">
        <v>48</v>
      </c>
      <c r="J34" t="s">
        <v>20</v>
      </c>
    </row>
    <row r="35" spans="1:10" x14ac:dyDescent="0.3">
      <c r="A35">
        <v>34</v>
      </c>
      <c r="B35" s="1">
        <v>43285</v>
      </c>
      <c r="C35" t="s">
        <v>10</v>
      </c>
      <c r="D35" t="s">
        <v>13</v>
      </c>
      <c r="E35">
        <v>17</v>
      </c>
      <c r="F35">
        <v>80</v>
      </c>
      <c r="G35">
        <v>1360</v>
      </c>
      <c r="H35">
        <v>7.0000000000000007E-2</v>
      </c>
      <c r="I35">
        <v>95.2</v>
      </c>
      <c r="J35" t="s">
        <v>20</v>
      </c>
    </row>
    <row r="36" spans="1:10" x14ac:dyDescent="0.3">
      <c r="A36">
        <v>35</v>
      </c>
      <c r="B36" s="1">
        <v>43285</v>
      </c>
      <c r="C36" t="s">
        <v>6</v>
      </c>
      <c r="D36" t="s">
        <v>14</v>
      </c>
      <c r="E36">
        <v>19</v>
      </c>
      <c r="F36">
        <v>230</v>
      </c>
      <c r="G36">
        <v>4370</v>
      </c>
      <c r="H36">
        <v>0.06</v>
      </c>
      <c r="I36">
        <v>262.2</v>
      </c>
      <c r="J36" t="s">
        <v>20</v>
      </c>
    </row>
    <row r="37" spans="1:10" x14ac:dyDescent="0.3">
      <c r="A37">
        <v>36</v>
      </c>
      <c r="B37" s="1">
        <v>43285</v>
      </c>
      <c r="C37" t="s">
        <v>6</v>
      </c>
      <c r="D37" t="s">
        <v>13</v>
      </c>
      <c r="E37">
        <v>22</v>
      </c>
      <c r="F37">
        <v>230</v>
      </c>
      <c r="G37">
        <v>5060</v>
      </c>
      <c r="H37">
        <v>0.1</v>
      </c>
      <c r="I37">
        <v>506</v>
      </c>
      <c r="J37" t="s">
        <v>20</v>
      </c>
    </row>
    <row r="38" spans="1:10" x14ac:dyDescent="0.3">
      <c r="A38">
        <v>37</v>
      </c>
      <c r="B38" s="1">
        <v>43285</v>
      </c>
      <c r="C38" t="s">
        <v>8</v>
      </c>
      <c r="D38" t="s">
        <v>14</v>
      </c>
      <c r="E38">
        <v>22</v>
      </c>
      <c r="F38">
        <v>40</v>
      </c>
      <c r="G38">
        <v>880</v>
      </c>
      <c r="H38">
        <v>0.01</v>
      </c>
      <c r="I38">
        <v>8.8000000000000007</v>
      </c>
      <c r="J38" t="s">
        <v>20</v>
      </c>
    </row>
    <row r="39" spans="1:10" x14ac:dyDescent="0.3">
      <c r="A39">
        <v>38</v>
      </c>
      <c r="B39" s="1">
        <v>43285</v>
      </c>
      <c r="C39" t="s">
        <v>9</v>
      </c>
      <c r="D39" t="s">
        <v>14</v>
      </c>
      <c r="E39">
        <v>10</v>
      </c>
      <c r="F39">
        <v>16</v>
      </c>
      <c r="G39">
        <v>160</v>
      </c>
      <c r="H39">
        <v>0.04</v>
      </c>
      <c r="I39">
        <v>6.4</v>
      </c>
      <c r="J39" t="s">
        <v>20</v>
      </c>
    </row>
    <row r="40" spans="1:10" x14ac:dyDescent="0.3">
      <c r="A40">
        <v>39</v>
      </c>
      <c r="B40" s="1">
        <v>43285</v>
      </c>
      <c r="C40" t="s">
        <v>8</v>
      </c>
      <c r="D40" t="s">
        <v>12</v>
      </c>
      <c r="E40">
        <v>4</v>
      </c>
      <c r="F40">
        <v>40</v>
      </c>
      <c r="G40">
        <v>160</v>
      </c>
      <c r="H40">
        <v>0.12</v>
      </c>
      <c r="I40">
        <v>19.2</v>
      </c>
      <c r="J40" t="s">
        <v>20</v>
      </c>
    </row>
    <row r="41" spans="1:10" x14ac:dyDescent="0.3">
      <c r="A41">
        <v>40</v>
      </c>
      <c r="B41" s="1">
        <v>43285</v>
      </c>
      <c r="C41" t="s">
        <v>8</v>
      </c>
      <c r="D41" t="s">
        <v>13</v>
      </c>
      <c r="E41">
        <v>20</v>
      </c>
      <c r="F41">
        <v>40</v>
      </c>
      <c r="G41">
        <v>800</v>
      </c>
      <c r="H41">
        <v>0.05</v>
      </c>
      <c r="I41">
        <v>40</v>
      </c>
      <c r="J41" t="s">
        <v>20</v>
      </c>
    </row>
    <row r="42" spans="1:10" x14ac:dyDescent="0.3">
      <c r="A42">
        <v>41</v>
      </c>
      <c r="B42" s="1">
        <v>43286</v>
      </c>
      <c r="C42" t="s">
        <v>6</v>
      </c>
      <c r="D42" t="s">
        <v>14</v>
      </c>
      <c r="E42">
        <v>23</v>
      </c>
      <c r="F42">
        <v>230</v>
      </c>
      <c r="G42">
        <v>5290</v>
      </c>
      <c r="H42">
        <v>0.06</v>
      </c>
      <c r="I42">
        <v>317.39999999999998</v>
      </c>
      <c r="J42" t="s">
        <v>20</v>
      </c>
    </row>
    <row r="43" spans="1:10" x14ac:dyDescent="0.3">
      <c r="A43">
        <v>42</v>
      </c>
      <c r="B43" s="1">
        <v>43286</v>
      </c>
      <c r="C43" t="s">
        <v>8</v>
      </c>
      <c r="D43" t="s">
        <v>15</v>
      </c>
      <c r="E43">
        <v>20</v>
      </c>
      <c r="F43">
        <v>40</v>
      </c>
      <c r="G43">
        <v>800</v>
      </c>
      <c r="H43">
        <v>0.01</v>
      </c>
      <c r="I43">
        <v>8</v>
      </c>
      <c r="J43" t="s">
        <v>20</v>
      </c>
    </row>
    <row r="44" spans="1:10" x14ac:dyDescent="0.3">
      <c r="A44">
        <v>43</v>
      </c>
      <c r="B44" s="1">
        <v>43286</v>
      </c>
      <c r="C44" t="s">
        <v>7</v>
      </c>
      <c r="D44" t="s">
        <v>15</v>
      </c>
      <c r="E44">
        <v>20</v>
      </c>
      <c r="F44">
        <v>150</v>
      </c>
      <c r="G44">
        <v>3000</v>
      </c>
      <c r="H44">
        <v>0.04</v>
      </c>
      <c r="I44">
        <v>120</v>
      </c>
      <c r="J44" t="s">
        <v>20</v>
      </c>
    </row>
    <row r="45" spans="1:10" x14ac:dyDescent="0.3">
      <c r="A45">
        <v>44</v>
      </c>
      <c r="B45" s="1">
        <v>43286</v>
      </c>
      <c r="C45" t="s">
        <v>10</v>
      </c>
      <c r="D45" t="s">
        <v>12</v>
      </c>
      <c r="E45">
        <v>9</v>
      </c>
      <c r="F45">
        <v>80</v>
      </c>
      <c r="G45">
        <v>720</v>
      </c>
      <c r="H45">
        <v>0.03</v>
      </c>
      <c r="I45">
        <v>21.599999999999998</v>
      </c>
      <c r="J45" t="s">
        <v>20</v>
      </c>
    </row>
    <row r="46" spans="1:10" x14ac:dyDescent="0.3">
      <c r="A46">
        <v>45</v>
      </c>
      <c r="B46" s="1">
        <v>43286</v>
      </c>
      <c r="C46" t="s">
        <v>6</v>
      </c>
      <c r="D46" t="s">
        <v>11</v>
      </c>
      <c r="E46">
        <v>7</v>
      </c>
      <c r="F46">
        <v>230</v>
      </c>
      <c r="G46">
        <v>1610</v>
      </c>
      <c r="H46">
        <v>0.02</v>
      </c>
      <c r="I46">
        <v>32.200000000000003</v>
      </c>
      <c r="J46" t="s">
        <v>20</v>
      </c>
    </row>
    <row r="47" spans="1:10" x14ac:dyDescent="0.3">
      <c r="A47">
        <v>46</v>
      </c>
      <c r="B47" s="1">
        <v>43286</v>
      </c>
      <c r="C47" t="s">
        <v>6</v>
      </c>
      <c r="D47" t="s">
        <v>11</v>
      </c>
      <c r="E47">
        <v>3</v>
      </c>
      <c r="F47">
        <v>230</v>
      </c>
      <c r="G47">
        <v>690</v>
      </c>
      <c r="H47">
        <v>0.06</v>
      </c>
      <c r="I47">
        <v>41.4</v>
      </c>
      <c r="J47" t="s">
        <v>20</v>
      </c>
    </row>
    <row r="48" spans="1:10" x14ac:dyDescent="0.3">
      <c r="A48">
        <v>47</v>
      </c>
      <c r="B48" s="1">
        <v>43286</v>
      </c>
      <c r="C48" t="s">
        <v>7</v>
      </c>
      <c r="D48" t="s">
        <v>11</v>
      </c>
      <c r="E48">
        <v>13</v>
      </c>
      <c r="F48">
        <v>150</v>
      </c>
      <c r="G48">
        <v>1950</v>
      </c>
      <c r="H48">
        <v>0.05</v>
      </c>
      <c r="I48">
        <v>97.5</v>
      </c>
      <c r="J48" t="s">
        <v>20</v>
      </c>
    </row>
    <row r="49" spans="1:10" x14ac:dyDescent="0.3">
      <c r="A49">
        <v>48</v>
      </c>
      <c r="B49" s="1">
        <v>43286</v>
      </c>
      <c r="C49" t="s">
        <v>10</v>
      </c>
      <c r="D49" t="s">
        <v>11</v>
      </c>
      <c r="E49">
        <v>17</v>
      </c>
      <c r="F49">
        <v>80</v>
      </c>
      <c r="G49">
        <v>1360</v>
      </c>
      <c r="H49">
        <v>0.09</v>
      </c>
      <c r="I49">
        <v>122.39999999999999</v>
      </c>
      <c r="J49" t="s">
        <v>20</v>
      </c>
    </row>
    <row r="50" spans="1:10" x14ac:dyDescent="0.3">
      <c r="A50">
        <v>49</v>
      </c>
      <c r="B50" s="1">
        <v>43287</v>
      </c>
      <c r="C50" t="s">
        <v>8</v>
      </c>
      <c r="D50" t="s">
        <v>14</v>
      </c>
      <c r="E50">
        <v>18</v>
      </c>
      <c r="F50">
        <v>40</v>
      </c>
      <c r="G50">
        <v>720</v>
      </c>
      <c r="H50">
        <v>0.06</v>
      </c>
      <c r="I50">
        <v>43.199999999999996</v>
      </c>
      <c r="J50" t="s">
        <v>20</v>
      </c>
    </row>
    <row r="51" spans="1:10" x14ac:dyDescent="0.3">
      <c r="A51">
        <v>50</v>
      </c>
      <c r="B51" s="1">
        <v>43287</v>
      </c>
      <c r="C51" t="s">
        <v>9</v>
      </c>
      <c r="D51" t="s">
        <v>15</v>
      </c>
      <c r="E51">
        <v>23</v>
      </c>
      <c r="F51">
        <v>16</v>
      </c>
      <c r="G51">
        <v>368</v>
      </c>
      <c r="H51">
        <v>0.11</v>
      </c>
      <c r="I51">
        <v>40.479999999999997</v>
      </c>
      <c r="J51" t="s">
        <v>20</v>
      </c>
    </row>
    <row r="52" spans="1:10" x14ac:dyDescent="0.3">
      <c r="A52">
        <v>51</v>
      </c>
      <c r="B52" s="1">
        <v>43287</v>
      </c>
      <c r="C52" t="s">
        <v>6</v>
      </c>
      <c r="D52" t="s">
        <v>15</v>
      </c>
      <c r="E52">
        <v>20</v>
      </c>
      <c r="F52">
        <v>230</v>
      </c>
      <c r="G52">
        <v>4600</v>
      </c>
      <c r="H52">
        <v>0.06</v>
      </c>
      <c r="I52">
        <v>276</v>
      </c>
      <c r="J52" t="s">
        <v>20</v>
      </c>
    </row>
    <row r="53" spans="1:10" x14ac:dyDescent="0.3">
      <c r="A53">
        <v>52</v>
      </c>
      <c r="B53" s="1">
        <v>43287</v>
      </c>
      <c r="C53" t="s">
        <v>9</v>
      </c>
      <c r="D53" t="s">
        <v>11</v>
      </c>
      <c r="E53">
        <v>11</v>
      </c>
      <c r="F53">
        <v>16</v>
      </c>
      <c r="G53">
        <v>176</v>
      </c>
      <c r="H53">
        <v>0.09</v>
      </c>
      <c r="I53">
        <v>15.84</v>
      </c>
      <c r="J53" t="s">
        <v>20</v>
      </c>
    </row>
    <row r="54" spans="1:10" x14ac:dyDescent="0.3">
      <c r="A54">
        <v>53</v>
      </c>
      <c r="B54" s="1">
        <v>43287</v>
      </c>
      <c r="C54" t="s">
        <v>7</v>
      </c>
      <c r="D54" t="s">
        <v>13</v>
      </c>
      <c r="E54">
        <v>15</v>
      </c>
      <c r="F54">
        <v>150</v>
      </c>
      <c r="G54">
        <v>2250</v>
      </c>
      <c r="H54">
        <v>7.0000000000000007E-2</v>
      </c>
      <c r="I54">
        <v>157.50000000000003</v>
      </c>
      <c r="J54" t="s">
        <v>20</v>
      </c>
    </row>
    <row r="55" spans="1:10" x14ac:dyDescent="0.3">
      <c r="A55">
        <v>54</v>
      </c>
      <c r="B55" s="1">
        <v>43287</v>
      </c>
      <c r="C55" t="s">
        <v>6</v>
      </c>
      <c r="D55" t="s">
        <v>12</v>
      </c>
      <c r="E55">
        <v>6</v>
      </c>
      <c r="F55">
        <v>230</v>
      </c>
      <c r="G55">
        <v>1380</v>
      </c>
      <c r="H55">
        <v>0.1</v>
      </c>
      <c r="I55">
        <v>138</v>
      </c>
      <c r="J55" t="s">
        <v>20</v>
      </c>
    </row>
    <row r="56" spans="1:10" x14ac:dyDescent="0.3">
      <c r="A56">
        <v>55</v>
      </c>
      <c r="B56" s="1">
        <v>43287</v>
      </c>
      <c r="C56" t="s">
        <v>8</v>
      </c>
      <c r="D56" t="s">
        <v>11</v>
      </c>
      <c r="E56">
        <v>22</v>
      </c>
      <c r="F56">
        <v>40</v>
      </c>
      <c r="G56">
        <v>880</v>
      </c>
      <c r="H56">
        <v>0.02</v>
      </c>
      <c r="I56">
        <v>17.600000000000001</v>
      </c>
      <c r="J56" t="s">
        <v>20</v>
      </c>
    </row>
    <row r="57" spans="1:10" x14ac:dyDescent="0.3">
      <c r="A57">
        <v>56</v>
      </c>
      <c r="B57" s="1">
        <v>43287</v>
      </c>
      <c r="C57" t="s">
        <v>8</v>
      </c>
      <c r="D57" t="s">
        <v>11</v>
      </c>
      <c r="E57">
        <v>15</v>
      </c>
      <c r="F57">
        <v>40</v>
      </c>
      <c r="G57">
        <v>600</v>
      </c>
      <c r="H57">
        <v>0.06</v>
      </c>
      <c r="I57">
        <v>36</v>
      </c>
      <c r="J57" t="s">
        <v>20</v>
      </c>
    </row>
    <row r="58" spans="1:10" x14ac:dyDescent="0.3">
      <c r="A58">
        <v>57</v>
      </c>
      <c r="B58" s="1">
        <v>43287</v>
      </c>
      <c r="C58" t="s">
        <v>9</v>
      </c>
      <c r="D58" t="s">
        <v>15</v>
      </c>
      <c r="E58">
        <v>12</v>
      </c>
      <c r="F58">
        <v>16</v>
      </c>
      <c r="G58">
        <v>192</v>
      </c>
      <c r="H58">
        <v>0.03</v>
      </c>
      <c r="I58">
        <v>5.76</v>
      </c>
      <c r="J58" t="s">
        <v>20</v>
      </c>
    </row>
    <row r="59" spans="1:10" x14ac:dyDescent="0.3">
      <c r="A59">
        <v>58</v>
      </c>
      <c r="B59" s="1">
        <v>43287</v>
      </c>
      <c r="C59" t="s">
        <v>9</v>
      </c>
      <c r="D59" t="s">
        <v>13</v>
      </c>
      <c r="E59">
        <v>22</v>
      </c>
      <c r="F59">
        <v>16</v>
      </c>
      <c r="G59">
        <v>352</v>
      </c>
      <c r="H59">
        <v>0.12</v>
      </c>
      <c r="I59">
        <v>42.239999999999995</v>
      </c>
      <c r="J59" t="s">
        <v>20</v>
      </c>
    </row>
    <row r="60" spans="1:10" x14ac:dyDescent="0.3">
      <c r="A60">
        <v>59</v>
      </c>
      <c r="B60" s="1">
        <v>43287</v>
      </c>
      <c r="C60" t="s">
        <v>10</v>
      </c>
      <c r="D60" t="s">
        <v>11</v>
      </c>
      <c r="E60">
        <v>21</v>
      </c>
      <c r="F60">
        <v>80</v>
      </c>
      <c r="G60">
        <v>1680</v>
      </c>
      <c r="H60">
        <v>0.04</v>
      </c>
      <c r="I60">
        <v>67.2</v>
      </c>
      <c r="J60" t="s">
        <v>20</v>
      </c>
    </row>
    <row r="61" spans="1:10" x14ac:dyDescent="0.3">
      <c r="A61">
        <v>60</v>
      </c>
      <c r="B61" s="1">
        <v>43287</v>
      </c>
      <c r="C61" t="s">
        <v>7</v>
      </c>
      <c r="D61" t="s">
        <v>11</v>
      </c>
      <c r="E61">
        <v>22</v>
      </c>
      <c r="F61">
        <v>150</v>
      </c>
      <c r="G61">
        <v>3300</v>
      </c>
      <c r="H61">
        <v>0.05</v>
      </c>
      <c r="I61">
        <v>165</v>
      </c>
      <c r="J61" t="s">
        <v>20</v>
      </c>
    </row>
    <row r="62" spans="1:10" x14ac:dyDescent="0.3">
      <c r="A62">
        <v>61</v>
      </c>
      <c r="B62" s="1">
        <v>43287</v>
      </c>
      <c r="C62" t="s">
        <v>10</v>
      </c>
      <c r="D62" t="s">
        <v>13</v>
      </c>
      <c r="E62">
        <v>21</v>
      </c>
      <c r="F62">
        <v>80</v>
      </c>
      <c r="G62">
        <v>1680</v>
      </c>
      <c r="H62">
        <v>0.09</v>
      </c>
      <c r="I62">
        <v>151.19999999999999</v>
      </c>
      <c r="J62" t="s">
        <v>20</v>
      </c>
    </row>
    <row r="63" spans="1:10" x14ac:dyDescent="0.3">
      <c r="A63">
        <v>62</v>
      </c>
      <c r="B63" s="1">
        <v>43287</v>
      </c>
      <c r="C63" t="s">
        <v>10</v>
      </c>
      <c r="D63" t="s">
        <v>14</v>
      </c>
      <c r="E63">
        <v>10</v>
      </c>
      <c r="F63">
        <v>80</v>
      </c>
      <c r="G63">
        <v>800</v>
      </c>
      <c r="H63">
        <v>0.1</v>
      </c>
      <c r="I63">
        <v>80</v>
      </c>
      <c r="J63" t="s">
        <v>20</v>
      </c>
    </row>
    <row r="64" spans="1:10" x14ac:dyDescent="0.3">
      <c r="A64">
        <v>63</v>
      </c>
      <c r="B64" s="1">
        <v>43287</v>
      </c>
      <c r="C64" t="s">
        <v>6</v>
      </c>
      <c r="D64" t="s">
        <v>12</v>
      </c>
      <c r="E64">
        <v>15</v>
      </c>
      <c r="F64">
        <v>230</v>
      </c>
      <c r="G64">
        <v>3450</v>
      </c>
      <c r="H64">
        <v>0.09</v>
      </c>
      <c r="I64">
        <v>310.5</v>
      </c>
      <c r="J64" t="s">
        <v>20</v>
      </c>
    </row>
    <row r="65" spans="1:10" x14ac:dyDescent="0.3">
      <c r="A65">
        <v>64</v>
      </c>
      <c r="B65" s="1">
        <v>43288</v>
      </c>
      <c r="C65" t="s">
        <v>10</v>
      </c>
      <c r="D65" t="s">
        <v>11</v>
      </c>
      <c r="E65">
        <v>14</v>
      </c>
      <c r="F65">
        <v>80</v>
      </c>
      <c r="G65">
        <v>1120</v>
      </c>
      <c r="H65">
        <v>0.08</v>
      </c>
      <c r="I65">
        <v>89.600000000000009</v>
      </c>
      <c r="J65" t="s">
        <v>20</v>
      </c>
    </row>
    <row r="66" spans="1:10" x14ac:dyDescent="0.3">
      <c r="A66">
        <v>65</v>
      </c>
      <c r="B66" s="1">
        <v>43288</v>
      </c>
      <c r="C66" t="s">
        <v>10</v>
      </c>
      <c r="D66" t="s">
        <v>13</v>
      </c>
      <c r="E66">
        <v>10</v>
      </c>
      <c r="F66">
        <v>80</v>
      </c>
      <c r="G66">
        <v>800</v>
      </c>
      <c r="H66">
        <v>0.06</v>
      </c>
      <c r="I66">
        <v>48</v>
      </c>
      <c r="J66" t="s">
        <v>20</v>
      </c>
    </row>
    <row r="67" spans="1:10" x14ac:dyDescent="0.3">
      <c r="A67">
        <v>66</v>
      </c>
      <c r="B67" s="1">
        <v>43288</v>
      </c>
      <c r="C67" t="s">
        <v>7</v>
      </c>
      <c r="D67" t="s">
        <v>11</v>
      </c>
      <c r="E67">
        <v>5</v>
      </c>
      <c r="F67">
        <v>150</v>
      </c>
      <c r="G67">
        <v>750</v>
      </c>
      <c r="H67">
        <v>0.11</v>
      </c>
      <c r="I67">
        <v>82.5</v>
      </c>
      <c r="J67" t="s">
        <v>20</v>
      </c>
    </row>
    <row r="68" spans="1:10" x14ac:dyDescent="0.3">
      <c r="A68">
        <v>67</v>
      </c>
      <c r="B68" s="1">
        <v>43288</v>
      </c>
      <c r="C68" t="s">
        <v>6</v>
      </c>
      <c r="D68" t="s">
        <v>14</v>
      </c>
      <c r="E68">
        <v>3</v>
      </c>
      <c r="F68">
        <v>230</v>
      </c>
      <c r="G68">
        <v>690</v>
      </c>
      <c r="H68">
        <v>0.01</v>
      </c>
      <c r="I68">
        <v>6.9</v>
      </c>
      <c r="J68" t="s">
        <v>20</v>
      </c>
    </row>
    <row r="69" spans="1:10" x14ac:dyDescent="0.3">
      <c r="A69">
        <v>68</v>
      </c>
      <c r="B69" s="1">
        <v>43288</v>
      </c>
      <c r="C69" t="s">
        <v>8</v>
      </c>
      <c r="D69" t="s">
        <v>14</v>
      </c>
      <c r="E69">
        <v>4</v>
      </c>
      <c r="F69">
        <v>40</v>
      </c>
      <c r="G69">
        <v>160</v>
      </c>
      <c r="H69">
        <v>0.05</v>
      </c>
      <c r="I69">
        <v>8</v>
      </c>
      <c r="J69" t="s">
        <v>20</v>
      </c>
    </row>
    <row r="70" spans="1:10" x14ac:dyDescent="0.3">
      <c r="A70">
        <v>69</v>
      </c>
      <c r="B70" s="1">
        <v>43288</v>
      </c>
      <c r="C70" t="s">
        <v>7</v>
      </c>
      <c r="D70" t="s">
        <v>15</v>
      </c>
      <c r="E70">
        <v>18</v>
      </c>
      <c r="F70">
        <v>150</v>
      </c>
      <c r="G70">
        <v>2700</v>
      </c>
      <c r="H70">
        <v>0.06</v>
      </c>
      <c r="I70">
        <v>162</v>
      </c>
      <c r="J70" t="s">
        <v>20</v>
      </c>
    </row>
    <row r="71" spans="1:10" x14ac:dyDescent="0.3">
      <c r="A71">
        <v>70</v>
      </c>
      <c r="B71" s="1">
        <v>43288</v>
      </c>
      <c r="C71" t="s">
        <v>8</v>
      </c>
      <c r="D71" t="s">
        <v>13</v>
      </c>
      <c r="E71">
        <v>20</v>
      </c>
      <c r="F71">
        <v>40</v>
      </c>
      <c r="G71">
        <v>800</v>
      </c>
      <c r="H71">
        <v>0.1</v>
      </c>
      <c r="I71">
        <v>80</v>
      </c>
      <c r="J71" t="s">
        <v>20</v>
      </c>
    </row>
    <row r="72" spans="1:10" x14ac:dyDescent="0.3">
      <c r="A72">
        <v>71</v>
      </c>
      <c r="B72" s="1">
        <v>43288</v>
      </c>
      <c r="C72" t="s">
        <v>10</v>
      </c>
      <c r="D72" t="s">
        <v>14</v>
      </c>
      <c r="E72">
        <v>16</v>
      </c>
      <c r="F72">
        <v>80</v>
      </c>
      <c r="G72">
        <v>1280</v>
      </c>
      <c r="H72">
        <v>0.05</v>
      </c>
      <c r="I72">
        <v>64</v>
      </c>
      <c r="J72" t="s">
        <v>20</v>
      </c>
    </row>
    <row r="73" spans="1:10" x14ac:dyDescent="0.3">
      <c r="A73">
        <v>72</v>
      </c>
      <c r="B73" s="1">
        <v>43288</v>
      </c>
      <c r="C73" t="s">
        <v>8</v>
      </c>
      <c r="D73" t="s">
        <v>15</v>
      </c>
      <c r="E73">
        <v>4</v>
      </c>
      <c r="F73">
        <v>40</v>
      </c>
      <c r="G73">
        <v>160</v>
      </c>
      <c r="H73">
        <v>0.06</v>
      </c>
      <c r="I73">
        <v>9.6</v>
      </c>
      <c r="J73" t="s">
        <v>20</v>
      </c>
    </row>
    <row r="74" spans="1:10" x14ac:dyDescent="0.3">
      <c r="A74">
        <v>73</v>
      </c>
      <c r="B74" s="1">
        <v>43288</v>
      </c>
      <c r="C74" t="s">
        <v>8</v>
      </c>
      <c r="D74" t="s">
        <v>12</v>
      </c>
      <c r="E74">
        <v>4</v>
      </c>
      <c r="F74">
        <v>40</v>
      </c>
      <c r="G74">
        <v>160</v>
      </c>
      <c r="H74">
        <v>0.03</v>
      </c>
      <c r="I74">
        <v>4.8</v>
      </c>
      <c r="J74" t="s">
        <v>20</v>
      </c>
    </row>
    <row r="75" spans="1:10" x14ac:dyDescent="0.3">
      <c r="A75">
        <v>74</v>
      </c>
      <c r="B75" s="1">
        <v>43288</v>
      </c>
      <c r="C75" t="s">
        <v>8</v>
      </c>
      <c r="D75" t="s">
        <v>12</v>
      </c>
      <c r="E75">
        <v>15</v>
      </c>
      <c r="F75">
        <v>40</v>
      </c>
      <c r="G75">
        <v>600</v>
      </c>
      <c r="H75">
        <v>0.02</v>
      </c>
      <c r="I75">
        <v>12</v>
      </c>
      <c r="J75" t="s">
        <v>20</v>
      </c>
    </row>
    <row r="76" spans="1:10" x14ac:dyDescent="0.3">
      <c r="A76">
        <v>75</v>
      </c>
      <c r="B76" s="1">
        <v>43288</v>
      </c>
      <c r="C76" t="s">
        <v>8</v>
      </c>
      <c r="D76" t="s">
        <v>15</v>
      </c>
      <c r="E76">
        <v>20</v>
      </c>
      <c r="F76">
        <v>40</v>
      </c>
      <c r="G76">
        <v>800</v>
      </c>
      <c r="H76">
        <v>0.01</v>
      </c>
      <c r="I76">
        <v>8</v>
      </c>
      <c r="J76" t="s">
        <v>20</v>
      </c>
    </row>
    <row r="77" spans="1:10" x14ac:dyDescent="0.3">
      <c r="A77">
        <v>76</v>
      </c>
      <c r="B77" s="1">
        <v>43288</v>
      </c>
      <c r="C77" t="s">
        <v>9</v>
      </c>
      <c r="D77" t="s">
        <v>13</v>
      </c>
      <c r="E77">
        <v>14</v>
      </c>
      <c r="F77">
        <v>16</v>
      </c>
      <c r="G77">
        <v>224</v>
      </c>
      <c r="H77">
        <v>0.06</v>
      </c>
      <c r="I77">
        <v>13.44</v>
      </c>
      <c r="J77" t="s">
        <v>20</v>
      </c>
    </row>
    <row r="78" spans="1:10" x14ac:dyDescent="0.3">
      <c r="A78">
        <v>77</v>
      </c>
      <c r="B78" s="1">
        <v>43289</v>
      </c>
      <c r="C78" t="s">
        <v>7</v>
      </c>
      <c r="D78" t="s">
        <v>15</v>
      </c>
      <c r="E78">
        <v>11</v>
      </c>
      <c r="F78">
        <v>150</v>
      </c>
      <c r="G78">
        <v>1650</v>
      </c>
      <c r="H78">
        <v>0.11</v>
      </c>
      <c r="I78">
        <v>181.5</v>
      </c>
      <c r="J78" t="s">
        <v>20</v>
      </c>
    </row>
    <row r="79" spans="1:10" x14ac:dyDescent="0.3">
      <c r="A79">
        <v>78</v>
      </c>
      <c r="B79" s="1">
        <v>43289</v>
      </c>
      <c r="C79" t="s">
        <v>7</v>
      </c>
      <c r="D79" t="s">
        <v>15</v>
      </c>
      <c r="E79">
        <v>9</v>
      </c>
      <c r="F79">
        <v>150</v>
      </c>
      <c r="G79">
        <v>1350</v>
      </c>
      <c r="H79">
        <v>0.02</v>
      </c>
      <c r="I79">
        <v>27</v>
      </c>
      <c r="J79" t="s">
        <v>20</v>
      </c>
    </row>
    <row r="80" spans="1:10" x14ac:dyDescent="0.3">
      <c r="A80">
        <v>79</v>
      </c>
      <c r="B80" s="1">
        <v>43289</v>
      </c>
      <c r="C80" t="s">
        <v>9</v>
      </c>
      <c r="D80" t="s">
        <v>13</v>
      </c>
      <c r="E80">
        <v>11</v>
      </c>
      <c r="F80">
        <v>16</v>
      </c>
      <c r="G80">
        <v>176</v>
      </c>
      <c r="H80">
        <v>0.12</v>
      </c>
      <c r="I80">
        <v>21.119999999999997</v>
      </c>
      <c r="J80" t="s">
        <v>20</v>
      </c>
    </row>
    <row r="81" spans="1:10" x14ac:dyDescent="0.3">
      <c r="A81">
        <v>80</v>
      </c>
      <c r="B81" s="1">
        <v>43289</v>
      </c>
      <c r="C81" t="s">
        <v>8</v>
      </c>
      <c r="D81" t="s">
        <v>15</v>
      </c>
      <c r="E81">
        <v>13</v>
      </c>
      <c r="F81">
        <v>40</v>
      </c>
      <c r="G81">
        <v>520</v>
      </c>
      <c r="H81">
        <v>0.02</v>
      </c>
      <c r="I81">
        <v>10.4</v>
      </c>
      <c r="J81" t="s">
        <v>20</v>
      </c>
    </row>
    <row r="82" spans="1:10" x14ac:dyDescent="0.3">
      <c r="A82">
        <v>81</v>
      </c>
      <c r="B82" s="1">
        <v>43289</v>
      </c>
      <c r="C82" t="s">
        <v>8</v>
      </c>
      <c r="D82" t="s">
        <v>15</v>
      </c>
      <c r="E82">
        <v>4</v>
      </c>
      <c r="F82">
        <v>40</v>
      </c>
      <c r="G82">
        <v>160</v>
      </c>
      <c r="H82">
        <v>0.1</v>
      </c>
      <c r="I82">
        <v>16</v>
      </c>
      <c r="J82" t="s">
        <v>20</v>
      </c>
    </row>
    <row r="83" spans="1:10" x14ac:dyDescent="0.3">
      <c r="A83">
        <v>82</v>
      </c>
      <c r="B83" s="1">
        <v>43289</v>
      </c>
      <c r="C83" t="s">
        <v>6</v>
      </c>
      <c r="D83" t="s">
        <v>11</v>
      </c>
      <c r="E83">
        <v>3</v>
      </c>
      <c r="F83">
        <v>230</v>
      </c>
      <c r="G83">
        <v>690</v>
      </c>
      <c r="H83">
        <v>0.11</v>
      </c>
      <c r="I83">
        <v>75.900000000000006</v>
      </c>
      <c r="J83" t="s">
        <v>20</v>
      </c>
    </row>
    <row r="84" spans="1:10" x14ac:dyDescent="0.3">
      <c r="A84">
        <v>83</v>
      </c>
      <c r="B84" s="1">
        <v>43289</v>
      </c>
      <c r="C84" t="s">
        <v>10</v>
      </c>
      <c r="D84" t="s">
        <v>15</v>
      </c>
      <c r="E84">
        <v>6</v>
      </c>
      <c r="F84">
        <v>80</v>
      </c>
      <c r="G84">
        <v>480</v>
      </c>
      <c r="H84">
        <v>0.09</v>
      </c>
      <c r="I84">
        <v>43.199999999999996</v>
      </c>
      <c r="J84" t="s">
        <v>20</v>
      </c>
    </row>
    <row r="85" spans="1:10" x14ac:dyDescent="0.3">
      <c r="A85">
        <v>84</v>
      </c>
      <c r="B85" s="1">
        <v>43289</v>
      </c>
      <c r="C85" t="s">
        <v>7</v>
      </c>
      <c r="D85" t="s">
        <v>11</v>
      </c>
      <c r="E85">
        <v>9</v>
      </c>
      <c r="F85">
        <v>150</v>
      </c>
      <c r="G85">
        <v>1350</v>
      </c>
      <c r="H85">
        <v>0.1</v>
      </c>
      <c r="I85">
        <v>135</v>
      </c>
      <c r="J85" t="s">
        <v>20</v>
      </c>
    </row>
    <row r="86" spans="1:10" x14ac:dyDescent="0.3">
      <c r="A86">
        <v>85</v>
      </c>
      <c r="B86" s="1">
        <v>43289</v>
      </c>
      <c r="C86" t="s">
        <v>10</v>
      </c>
      <c r="D86" t="s">
        <v>12</v>
      </c>
      <c r="E86">
        <v>14</v>
      </c>
      <c r="F86">
        <v>80</v>
      </c>
      <c r="G86">
        <v>1120</v>
      </c>
      <c r="H86">
        <v>0.11</v>
      </c>
      <c r="I86">
        <v>123.2</v>
      </c>
      <c r="J86" t="s">
        <v>20</v>
      </c>
    </row>
    <row r="87" spans="1:10" x14ac:dyDescent="0.3">
      <c r="A87">
        <v>86</v>
      </c>
      <c r="B87" s="1">
        <v>43289</v>
      </c>
      <c r="C87" t="s">
        <v>10</v>
      </c>
      <c r="D87" t="s">
        <v>11</v>
      </c>
      <c r="E87">
        <v>18</v>
      </c>
      <c r="F87">
        <v>80</v>
      </c>
      <c r="G87">
        <v>1440</v>
      </c>
      <c r="H87">
        <v>0.02</v>
      </c>
      <c r="I87">
        <v>28.8</v>
      </c>
      <c r="J87" t="s">
        <v>20</v>
      </c>
    </row>
    <row r="88" spans="1:10" x14ac:dyDescent="0.3">
      <c r="A88">
        <v>87</v>
      </c>
      <c r="B88" s="1">
        <v>43289</v>
      </c>
      <c r="C88" t="s">
        <v>8</v>
      </c>
      <c r="D88" t="s">
        <v>11</v>
      </c>
      <c r="E88">
        <v>20</v>
      </c>
      <c r="F88">
        <v>40</v>
      </c>
      <c r="G88">
        <v>800</v>
      </c>
      <c r="H88">
        <v>0.04</v>
      </c>
      <c r="I88">
        <v>32</v>
      </c>
      <c r="J88" t="s">
        <v>20</v>
      </c>
    </row>
    <row r="89" spans="1:10" x14ac:dyDescent="0.3">
      <c r="A89">
        <v>88</v>
      </c>
      <c r="B89" s="1">
        <v>43290</v>
      </c>
      <c r="C89" t="s">
        <v>9</v>
      </c>
      <c r="D89" t="s">
        <v>15</v>
      </c>
      <c r="E89">
        <v>8</v>
      </c>
      <c r="F89">
        <v>16</v>
      </c>
      <c r="G89">
        <v>128</v>
      </c>
      <c r="H89">
        <v>0.03</v>
      </c>
      <c r="I89">
        <v>3.84</v>
      </c>
      <c r="J89" t="s">
        <v>20</v>
      </c>
    </row>
    <row r="90" spans="1:10" x14ac:dyDescent="0.3">
      <c r="A90">
        <v>89</v>
      </c>
      <c r="B90" s="1">
        <v>43290</v>
      </c>
      <c r="C90" t="s">
        <v>10</v>
      </c>
      <c r="D90" t="s">
        <v>12</v>
      </c>
      <c r="E90">
        <v>14</v>
      </c>
      <c r="F90">
        <v>80</v>
      </c>
      <c r="G90">
        <v>1120</v>
      </c>
      <c r="H90">
        <v>0.06</v>
      </c>
      <c r="I90">
        <v>67.2</v>
      </c>
      <c r="J90" t="s">
        <v>20</v>
      </c>
    </row>
    <row r="91" spans="1:10" x14ac:dyDescent="0.3">
      <c r="A91">
        <v>90</v>
      </c>
      <c r="B91" s="1">
        <v>43290</v>
      </c>
      <c r="C91" t="s">
        <v>7</v>
      </c>
      <c r="D91" t="s">
        <v>11</v>
      </c>
      <c r="E91">
        <v>20</v>
      </c>
      <c r="F91">
        <v>150</v>
      </c>
      <c r="G91">
        <v>3000</v>
      </c>
      <c r="H91">
        <v>0.01</v>
      </c>
      <c r="I91">
        <v>30</v>
      </c>
      <c r="J91" t="s">
        <v>20</v>
      </c>
    </row>
    <row r="92" spans="1:10" x14ac:dyDescent="0.3">
      <c r="A92">
        <v>91</v>
      </c>
      <c r="B92" s="1">
        <v>43290</v>
      </c>
      <c r="C92" t="s">
        <v>8</v>
      </c>
      <c r="D92" t="s">
        <v>14</v>
      </c>
      <c r="E92">
        <v>15</v>
      </c>
      <c r="F92">
        <v>40</v>
      </c>
      <c r="G92">
        <v>600</v>
      </c>
      <c r="H92">
        <v>0.03</v>
      </c>
      <c r="I92">
        <v>18</v>
      </c>
      <c r="J92" t="s">
        <v>20</v>
      </c>
    </row>
    <row r="93" spans="1:10" x14ac:dyDescent="0.3">
      <c r="A93">
        <v>92</v>
      </c>
      <c r="B93" s="1">
        <v>43290</v>
      </c>
      <c r="C93" t="s">
        <v>8</v>
      </c>
      <c r="D93" t="s">
        <v>12</v>
      </c>
      <c r="E93">
        <v>18</v>
      </c>
      <c r="F93">
        <v>40</v>
      </c>
      <c r="G93">
        <v>720</v>
      </c>
      <c r="H93">
        <v>0.08</v>
      </c>
      <c r="I93">
        <v>57.6</v>
      </c>
      <c r="J93" t="s">
        <v>20</v>
      </c>
    </row>
    <row r="94" spans="1:10" x14ac:dyDescent="0.3">
      <c r="A94">
        <v>93</v>
      </c>
      <c r="B94" s="1">
        <v>43290</v>
      </c>
      <c r="C94" t="s">
        <v>8</v>
      </c>
      <c r="D94" t="s">
        <v>13</v>
      </c>
      <c r="E94">
        <v>11</v>
      </c>
      <c r="F94">
        <v>40</v>
      </c>
      <c r="G94">
        <v>440</v>
      </c>
      <c r="H94">
        <v>0.05</v>
      </c>
      <c r="I94">
        <v>22</v>
      </c>
      <c r="J94" t="s">
        <v>20</v>
      </c>
    </row>
    <row r="95" spans="1:10" x14ac:dyDescent="0.3">
      <c r="A95">
        <v>94</v>
      </c>
      <c r="B95" s="1">
        <v>43291</v>
      </c>
      <c r="C95" t="s">
        <v>8</v>
      </c>
      <c r="D95" t="s">
        <v>13</v>
      </c>
      <c r="E95">
        <v>23</v>
      </c>
      <c r="F95">
        <v>40</v>
      </c>
      <c r="G95">
        <v>920</v>
      </c>
      <c r="H95">
        <v>0.04</v>
      </c>
      <c r="I95">
        <v>36.800000000000004</v>
      </c>
      <c r="J95" t="s">
        <v>20</v>
      </c>
    </row>
    <row r="96" spans="1:10" x14ac:dyDescent="0.3">
      <c r="A96">
        <v>95</v>
      </c>
      <c r="B96" s="1">
        <v>43291</v>
      </c>
      <c r="C96" t="s">
        <v>9</v>
      </c>
      <c r="D96" t="s">
        <v>13</v>
      </c>
      <c r="E96">
        <v>17</v>
      </c>
      <c r="F96">
        <v>16</v>
      </c>
      <c r="G96">
        <v>272</v>
      </c>
      <c r="H96">
        <v>0.1</v>
      </c>
      <c r="I96">
        <v>27.200000000000003</v>
      </c>
      <c r="J96" t="s">
        <v>20</v>
      </c>
    </row>
    <row r="97" spans="1:10" x14ac:dyDescent="0.3">
      <c r="A97">
        <v>96</v>
      </c>
      <c r="B97" s="1">
        <v>43291</v>
      </c>
      <c r="C97" t="s">
        <v>9</v>
      </c>
      <c r="D97" t="s">
        <v>12</v>
      </c>
      <c r="E97">
        <v>4</v>
      </c>
      <c r="F97">
        <v>16</v>
      </c>
      <c r="G97">
        <v>64</v>
      </c>
      <c r="H97">
        <v>7.0000000000000007E-2</v>
      </c>
      <c r="I97">
        <v>4.4800000000000004</v>
      </c>
      <c r="J97" t="s">
        <v>20</v>
      </c>
    </row>
    <row r="98" spans="1:10" x14ac:dyDescent="0.3">
      <c r="A98">
        <v>97</v>
      </c>
      <c r="B98" s="1">
        <v>43291</v>
      </c>
      <c r="C98" t="s">
        <v>10</v>
      </c>
      <c r="D98" t="s">
        <v>15</v>
      </c>
      <c r="E98">
        <v>23</v>
      </c>
      <c r="F98">
        <v>80</v>
      </c>
      <c r="G98">
        <v>1840</v>
      </c>
      <c r="H98">
        <v>0.05</v>
      </c>
      <c r="I98">
        <v>92</v>
      </c>
      <c r="J98" t="s">
        <v>20</v>
      </c>
    </row>
    <row r="99" spans="1:10" x14ac:dyDescent="0.3">
      <c r="A99">
        <v>98</v>
      </c>
      <c r="B99" s="1">
        <v>43291</v>
      </c>
      <c r="C99" t="s">
        <v>6</v>
      </c>
      <c r="D99" t="s">
        <v>15</v>
      </c>
      <c r="E99">
        <v>10</v>
      </c>
      <c r="F99">
        <v>230</v>
      </c>
      <c r="G99">
        <v>2300</v>
      </c>
      <c r="H99">
        <v>0.02</v>
      </c>
      <c r="I99">
        <v>46</v>
      </c>
      <c r="J99" t="s">
        <v>20</v>
      </c>
    </row>
    <row r="100" spans="1:10" x14ac:dyDescent="0.3">
      <c r="A100">
        <v>99</v>
      </c>
      <c r="B100" s="1">
        <v>43291</v>
      </c>
      <c r="C100" t="s">
        <v>9</v>
      </c>
      <c r="D100" t="s">
        <v>15</v>
      </c>
      <c r="E100">
        <v>14</v>
      </c>
      <c r="F100">
        <v>16</v>
      </c>
      <c r="G100">
        <v>224</v>
      </c>
      <c r="H100">
        <v>0.01</v>
      </c>
      <c r="I100">
        <v>2.2400000000000002</v>
      </c>
      <c r="J100" t="s">
        <v>20</v>
      </c>
    </row>
    <row r="101" spans="1:10" x14ac:dyDescent="0.3">
      <c r="A101">
        <v>100</v>
      </c>
      <c r="B101" s="1">
        <v>43291</v>
      </c>
      <c r="C101" t="s">
        <v>8</v>
      </c>
      <c r="D101" t="s">
        <v>12</v>
      </c>
      <c r="E101">
        <v>19</v>
      </c>
      <c r="F101">
        <v>40</v>
      </c>
      <c r="G101">
        <v>760</v>
      </c>
      <c r="H101">
        <v>0.1</v>
      </c>
      <c r="I101">
        <v>76</v>
      </c>
      <c r="J101" t="s">
        <v>20</v>
      </c>
    </row>
    <row r="102" spans="1:10" x14ac:dyDescent="0.3">
      <c r="A102">
        <v>101</v>
      </c>
      <c r="B102" s="1">
        <v>43291</v>
      </c>
      <c r="C102" t="s">
        <v>10</v>
      </c>
      <c r="D102" t="s">
        <v>13</v>
      </c>
      <c r="E102">
        <v>22</v>
      </c>
      <c r="F102">
        <v>80</v>
      </c>
      <c r="G102">
        <v>1760</v>
      </c>
      <c r="H102">
        <v>0.09</v>
      </c>
      <c r="I102">
        <v>158.4</v>
      </c>
      <c r="J102" t="s">
        <v>20</v>
      </c>
    </row>
    <row r="103" spans="1:10" x14ac:dyDescent="0.3">
      <c r="A103">
        <v>102</v>
      </c>
      <c r="B103" s="1">
        <v>43291</v>
      </c>
      <c r="C103" t="s">
        <v>9</v>
      </c>
      <c r="D103" t="s">
        <v>11</v>
      </c>
      <c r="E103">
        <v>18</v>
      </c>
      <c r="F103">
        <v>16</v>
      </c>
      <c r="G103">
        <v>288</v>
      </c>
      <c r="H103">
        <v>0.05</v>
      </c>
      <c r="I103">
        <v>14.4</v>
      </c>
      <c r="J103" t="s">
        <v>20</v>
      </c>
    </row>
    <row r="104" spans="1:10" x14ac:dyDescent="0.3">
      <c r="A104">
        <v>103</v>
      </c>
      <c r="B104" s="1">
        <v>43291</v>
      </c>
      <c r="C104" t="s">
        <v>8</v>
      </c>
      <c r="D104" t="s">
        <v>11</v>
      </c>
      <c r="E104">
        <v>18</v>
      </c>
      <c r="F104">
        <v>40</v>
      </c>
      <c r="G104">
        <v>720</v>
      </c>
      <c r="H104">
        <v>0.11</v>
      </c>
      <c r="I104">
        <v>79.2</v>
      </c>
      <c r="J104" t="s">
        <v>20</v>
      </c>
    </row>
    <row r="105" spans="1:10" x14ac:dyDescent="0.3">
      <c r="A105">
        <v>104</v>
      </c>
      <c r="B105" s="1">
        <v>43291</v>
      </c>
      <c r="C105" t="s">
        <v>8</v>
      </c>
      <c r="D105" t="s">
        <v>13</v>
      </c>
      <c r="E105">
        <v>21</v>
      </c>
      <c r="F105">
        <v>40</v>
      </c>
      <c r="G105">
        <v>840</v>
      </c>
      <c r="H105">
        <v>0.01</v>
      </c>
      <c r="I105">
        <v>8.4</v>
      </c>
      <c r="J105" t="s">
        <v>20</v>
      </c>
    </row>
    <row r="106" spans="1:10" x14ac:dyDescent="0.3">
      <c r="A106">
        <v>105</v>
      </c>
      <c r="B106" s="1">
        <v>43291</v>
      </c>
      <c r="C106" t="s">
        <v>10</v>
      </c>
      <c r="D106" t="s">
        <v>11</v>
      </c>
      <c r="E106">
        <v>6</v>
      </c>
      <c r="F106">
        <v>80</v>
      </c>
      <c r="G106">
        <v>480</v>
      </c>
      <c r="H106">
        <v>7.0000000000000007E-2</v>
      </c>
      <c r="I106">
        <v>33.6</v>
      </c>
      <c r="J106" t="s">
        <v>20</v>
      </c>
    </row>
    <row r="107" spans="1:10" x14ac:dyDescent="0.3">
      <c r="A107">
        <v>106</v>
      </c>
      <c r="B107" s="1">
        <v>43291</v>
      </c>
      <c r="C107" t="s">
        <v>7</v>
      </c>
      <c r="D107" t="s">
        <v>13</v>
      </c>
      <c r="E107">
        <v>17</v>
      </c>
      <c r="F107">
        <v>150</v>
      </c>
      <c r="G107">
        <v>2550</v>
      </c>
      <c r="H107">
        <v>0.02</v>
      </c>
      <c r="I107">
        <v>51</v>
      </c>
      <c r="J107" t="s">
        <v>20</v>
      </c>
    </row>
    <row r="108" spans="1:10" x14ac:dyDescent="0.3">
      <c r="A108">
        <v>107</v>
      </c>
      <c r="B108" s="1">
        <v>43291</v>
      </c>
      <c r="C108" t="s">
        <v>10</v>
      </c>
      <c r="D108" t="s">
        <v>15</v>
      </c>
      <c r="E108">
        <v>16</v>
      </c>
      <c r="F108">
        <v>80</v>
      </c>
      <c r="G108">
        <v>1280</v>
      </c>
      <c r="H108">
        <v>0.02</v>
      </c>
      <c r="I108">
        <v>25.6</v>
      </c>
      <c r="J108" t="s">
        <v>20</v>
      </c>
    </row>
    <row r="109" spans="1:10" x14ac:dyDescent="0.3">
      <c r="A109">
        <v>108</v>
      </c>
      <c r="B109" s="1">
        <v>43291</v>
      </c>
      <c r="C109" t="s">
        <v>8</v>
      </c>
      <c r="D109" t="s">
        <v>12</v>
      </c>
      <c r="E109">
        <v>15</v>
      </c>
      <c r="F109">
        <v>40</v>
      </c>
      <c r="G109">
        <v>600</v>
      </c>
      <c r="H109">
        <v>0.04</v>
      </c>
      <c r="I109">
        <v>24</v>
      </c>
      <c r="J109" t="s">
        <v>20</v>
      </c>
    </row>
    <row r="110" spans="1:10" x14ac:dyDescent="0.3">
      <c r="A110">
        <v>109</v>
      </c>
      <c r="B110" s="1">
        <v>43291</v>
      </c>
      <c r="C110" t="s">
        <v>6</v>
      </c>
      <c r="D110" t="s">
        <v>14</v>
      </c>
      <c r="E110">
        <v>2</v>
      </c>
      <c r="F110">
        <v>230</v>
      </c>
      <c r="G110">
        <v>460</v>
      </c>
      <c r="H110">
        <v>0.08</v>
      </c>
      <c r="I110">
        <v>36.800000000000004</v>
      </c>
      <c r="J110" t="s">
        <v>20</v>
      </c>
    </row>
    <row r="111" spans="1:10" x14ac:dyDescent="0.3">
      <c r="A111">
        <v>110</v>
      </c>
      <c r="B111" s="1">
        <v>43291</v>
      </c>
      <c r="C111" t="s">
        <v>8</v>
      </c>
      <c r="D111" t="s">
        <v>13</v>
      </c>
      <c r="E111">
        <v>3</v>
      </c>
      <c r="F111">
        <v>40</v>
      </c>
      <c r="G111">
        <v>120</v>
      </c>
      <c r="H111">
        <v>0.03</v>
      </c>
      <c r="I111">
        <v>3.5999999999999996</v>
      </c>
      <c r="J111" t="s">
        <v>20</v>
      </c>
    </row>
    <row r="112" spans="1:10" x14ac:dyDescent="0.3">
      <c r="A112">
        <v>111</v>
      </c>
      <c r="B112" s="1">
        <v>43291</v>
      </c>
      <c r="C112" t="s">
        <v>6</v>
      </c>
      <c r="D112" t="s">
        <v>13</v>
      </c>
      <c r="E112">
        <v>21</v>
      </c>
      <c r="F112">
        <v>230</v>
      </c>
      <c r="G112">
        <v>4830</v>
      </c>
      <c r="H112">
        <v>0.05</v>
      </c>
      <c r="I112">
        <v>241.5</v>
      </c>
      <c r="J112" t="s">
        <v>20</v>
      </c>
    </row>
    <row r="113" spans="1:10" x14ac:dyDescent="0.3">
      <c r="A113">
        <v>112</v>
      </c>
      <c r="B113" s="1">
        <v>43291</v>
      </c>
      <c r="C113" t="s">
        <v>7</v>
      </c>
      <c r="D113" t="s">
        <v>11</v>
      </c>
      <c r="E113">
        <v>11</v>
      </c>
      <c r="F113">
        <v>150</v>
      </c>
      <c r="G113">
        <v>1650</v>
      </c>
      <c r="H113">
        <v>0.05</v>
      </c>
      <c r="I113">
        <v>82.5</v>
      </c>
      <c r="J113" t="s">
        <v>20</v>
      </c>
    </row>
    <row r="114" spans="1:10" x14ac:dyDescent="0.3">
      <c r="A114">
        <v>113</v>
      </c>
      <c r="B114" s="1">
        <v>43292</v>
      </c>
      <c r="C114" t="s">
        <v>7</v>
      </c>
      <c r="D114" t="s">
        <v>12</v>
      </c>
      <c r="E114">
        <v>15</v>
      </c>
      <c r="F114">
        <v>150</v>
      </c>
      <c r="G114">
        <v>2250</v>
      </c>
      <c r="H114">
        <v>0.02</v>
      </c>
      <c r="I114">
        <v>45</v>
      </c>
      <c r="J114" t="s">
        <v>20</v>
      </c>
    </row>
    <row r="115" spans="1:10" x14ac:dyDescent="0.3">
      <c r="A115">
        <v>114</v>
      </c>
      <c r="B115" s="1">
        <v>43292</v>
      </c>
      <c r="C115" t="s">
        <v>10</v>
      </c>
      <c r="D115" t="s">
        <v>14</v>
      </c>
      <c r="E115">
        <v>16</v>
      </c>
      <c r="F115">
        <v>80</v>
      </c>
      <c r="G115">
        <v>1280</v>
      </c>
      <c r="H115">
        <v>0.1</v>
      </c>
      <c r="I115">
        <v>128</v>
      </c>
      <c r="J115" t="s">
        <v>20</v>
      </c>
    </row>
    <row r="116" spans="1:10" x14ac:dyDescent="0.3">
      <c r="A116">
        <v>115</v>
      </c>
      <c r="B116" s="1">
        <v>43292</v>
      </c>
      <c r="C116" t="s">
        <v>6</v>
      </c>
      <c r="D116" t="s">
        <v>13</v>
      </c>
      <c r="E116">
        <v>17</v>
      </c>
      <c r="F116">
        <v>230</v>
      </c>
      <c r="G116">
        <v>3910</v>
      </c>
      <c r="H116">
        <v>0.11</v>
      </c>
      <c r="I116">
        <v>430.1</v>
      </c>
      <c r="J116" t="s">
        <v>20</v>
      </c>
    </row>
    <row r="117" spans="1:10" x14ac:dyDescent="0.3">
      <c r="A117">
        <v>116</v>
      </c>
      <c r="B117" s="1">
        <v>43292</v>
      </c>
      <c r="C117" t="s">
        <v>8</v>
      </c>
      <c r="D117" t="s">
        <v>13</v>
      </c>
      <c r="E117">
        <v>16</v>
      </c>
      <c r="F117">
        <v>40</v>
      </c>
      <c r="G117">
        <v>640</v>
      </c>
      <c r="H117">
        <v>0.11</v>
      </c>
      <c r="I117">
        <v>70.400000000000006</v>
      </c>
      <c r="J117" t="s">
        <v>20</v>
      </c>
    </row>
    <row r="118" spans="1:10" x14ac:dyDescent="0.3">
      <c r="A118">
        <v>117</v>
      </c>
      <c r="B118" s="1">
        <v>43292</v>
      </c>
      <c r="C118" t="s">
        <v>10</v>
      </c>
      <c r="D118" t="s">
        <v>14</v>
      </c>
      <c r="E118">
        <v>2</v>
      </c>
      <c r="F118">
        <v>80</v>
      </c>
      <c r="G118">
        <v>160</v>
      </c>
      <c r="H118">
        <v>0.08</v>
      </c>
      <c r="I118">
        <v>12.8</v>
      </c>
      <c r="J118" t="s">
        <v>20</v>
      </c>
    </row>
    <row r="119" spans="1:10" x14ac:dyDescent="0.3">
      <c r="A119">
        <v>118</v>
      </c>
      <c r="B119" s="1">
        <v>43292</v>
      </c>
      <c r="C119" t="s">
        <v>7</v>
      </c>
      <c r="D119" t="s">
        <v>12</v>
      </c>
      <c r="E119">
        <v>22</v>
      </c>
      <c r="F119">
        <v>150</v>
      </c>
      <c r="G119">
        <v>3300</v>
      </c>
      <c r="H119">
        <v>0.02</v>
      </c>
      <c r="I119">
        <v>66</v>
      </c>
      <c r="J119" t="s">
        <v>20</v>
      </c>
    </row>
    <row r="120" spans="1:10" x14ac:dyDescent="0.3">
      <c r="A120">
        <v>119</v>
      </c>
      <c r="B120" s="1">
        <v>43292</v>
      </c>
      <c r="C120" t="s">
        <v>10</v>
      </c>
      <c r="D120" t="s">
        <v>11</v>
      </c>
      <c r="E120">
        <v>16</v>
      </c>
      <c r="F120">
        <v>80</v>
      </c>
      <c r="G120">
        <v>1280</v>
      </c>
      <c r="H120">
        <v>0.03</v>
      </c>
      <c r="I120">
        <v>38.4</v>
      </c>
      <c r="J120" t="s">
        <v>20</v>
      </c>
    </row>
    <row r="121" spans="1:10" x14ac:dyDescent="0.3">
      <c r="A121">
        <v>120</v>
      </c>
      <c r="B121" s="1">
        <v>43293</v>
      </c>
      <c r="C121" t="s">
        <v>9</v>
      </c>
      <c r="D121" t="s">
        <v>11</v>
      </c>
      <c r="E121">
        <v>20</v>
      </c>
      <c r="F121">
        <v>16</v>
      </c>
      <c r="G121">
        <v>320</v>
      </c>
      <c r="H121">
        <v>0.11</v>
      </c>
      <c r="I121">
        <v>35.200000000000003</v>
      </c>
      <c r="J121" t="s">
        <v>20</v>
      </c>
    </row>
    <row r="122" spans="1:10" x14ac:dyDescent="0.3">
      <c r="A122">
        <v>121</v>
      </c>
      <c r="B122" s="1">
        <v>43293</v>
      </c>
      <c r="C122" t="s">
        <v>10</v>
      </c>
      <c r="D122" t="s">
        <v>13</v>
      </c>
      <c r="E122">
        <v>9</v>
      </c>
      <c r="F122">
        <v>80</v>
      </c>
      <c r="G122">
        <v>720</v>
      </c>
      <c r="H122">
        <v>7.0000000000000007E-2</v>
      </c>
      <c r="I122">
        <v>50.400000000000006</v>
      </c>
      <c r="J122" t="s">
        <v>20</v>
      </c>
    </row>
    <row r="123" spans="1:10" x14ac:dyDescent="0.3">
      <c r="A123">
        <v>122</v>
      </c>
      <c r="B123" s="1">
        <v>43293</v>
      </c>
      <c r="C123" t="s">
        <v>6</v>
      </c>
      <c r="D123" t="s">
        <v>13</v>
      </c>
      <c r="E123">
        <v>5</v>
      </c>
      <c r="F123">
        <v>230</v>
      </c>
      <c r="G123">
        <v>1150</v>
      </c>
      <c r="H123">
        <v>0.12</v>
      </c>
      <c r="I123">
        <v>138</v>
      </c>
      <c r="J123" t="s">
        <v>20</v>
      </c>
    </row>
    <row r="124" spans="1:10" x14ac:dyDescent="0.3">
      <c r="A124">
        <v>123</v>
      </c>
      <c r="B124" s="1">
        <v>43293</v>
      </c>
      <c r="C124" t="s">
        <v>9</v>
      </c>
      <c r="D124" t="s">
        <v>11</v>
      </c>
      <c r="E124">
        <v>20</v>
      </c>
      <c r="F124">
        <v>16</v>
      </c>
      <c r="G124">
        <v>320</v>
      </c>
      <c r="H124">
        <v>0.01</v>
      </c>
      <c r="I124">
        <v>3.2</v>
      </c>
      <c r="J124" t="s">
        <v>20</v>
      </c>
    </row>
    <row r="125" spans="1:10" x14ac:dyDescent="0.3">
      <c r="A125">
        <v>124</v>
      </c>
      <c r="B125" s="1">
        <v>43293</v>
      </c>
      <c r="C125" t="s">
        <v>9</v>
      </c>
      <c r="D125" t="s">
        <v>11</v>
      </c>
      <c r="E125">
        <v>16</v>
      </c>
      <c r="F125">
        <v>16</v>
      </c>
      <c r="G125">
        <v>256</v>
      </c>
      <c r="H125">
        <v>0.03</v>
      </c>
      <c r="I125">
        <v>7.68</v>
      </c>
      <c r="J125" t="s">
        <v>20</v>
      </c>
    </row>
    <row r="126" spans="1:10" x14ac:dyDescent="0.3">
      <c r="A126">
        <v>125</v>
      </c>
      <c r="B126" s="1">
        <v>43293</v>
      </c>
      <c r="C126" t="s">
        <v>7</v>
      </c>
      <c r="D126" t="s">
        <v>14</v>
      </c>
      <c r="E126">
        <v>15</v>
      </c>
      <c r="F126">
        <v>150</v>
      </c>
      <c r="G126">
        <v>2250</v>
      </c>
      <c r="H126">
        <v>0.05</v>
      </c>
      <c r="I126">
        <v>112.5</v>
      </c>
      <c r="J126" t="s">
        <v>20</v>
      </c>
    </row>
    <row r="127" spans="1:10" x14ac:dyDescent="0.3">
      <c r="A127">
        <v>126</v>
      </c>
      <c r="B127" s="1">
        <v>43293</v>
      </c>
      <c r="C127" t="s">
        <v>6</v>
      </c>
      <c r="D127" t="s">
        <v>12</v>
      </c>
      <c r="E127">
        <v>19</v>
      </c>
      <c r="F127">
        <v>230</v>
      </c>
      <c r="G127">
        <v>4370</v>
      </c>
      <c r="H127">
        <v>0.11</v>
      </c>
      <c r="I127">
        <v>480.7</v>
      </c>
      <c r="J127" t="s">
        <v>20</v>
      </c>
    </row>
    <row r="128" spans="1:10" x14ac:dyDescent="0.3">
      <c r="A128">
        <v>127</v>
      </c>
      <c r="B128" s="1">
        <v>43294</v>
      </c>
      <c r="C128" t="s">
        <v>7</v>
      </c>
      <c r="D128" t="s">
        <v>15</v>
      </c>
      <c r="E128">
        <v>2</v>
      </c>
      <c r="F128">
        <v>150</v>
      </c>
      <c r="G128">
        <v>300</v>
      </c>
      <c r="H128">
        <v>0.02</v>
      </c>
      <c r="I128">
        <v>6</v>
      </c>
      <c r="J128" t="s">
        <v>20</v>
      </c>
    </row>
    <row r="129" spans="1:10" x14ac:dyDescent="0.3">
      <c r="A129">
        <v>128</v>
      </c>
      <c r="B129" s="1">
        <v>43294</v>
      </c>
      <c r="C129" t="s">
        <v>10</v>
      </c>
      <c r="D129" t="s">
        <v>13</v>
      </c>
      <c r="E129">
        <v>16</v>
      </c>
      <c r="F129">
        <v>80</v>
      </c>
      <c r="G129">
        <v>1280</v>
      </c>
      <c r="H129">
        <v>0.05</v>
      </c>
      <c r="I129">
        <v>64</v>
      </c>
      <c r="J129" t="s">
        <v>20</v>
      </c>
    </row>
    <row r="130" spans="1:10" x14ac:dyDescent="0.3">
      <c r="A130">
        <v>129</v>
      </c>
      <c r="B130" s="1">
        <v>43294</v>
      </c>
      <c r="C130" t="s">
        <v>8</v>
      </c>
      <c r="D130" t="s">
        <v>15</v>
      </c>
      <c r="E130">
        <v>2</v>
      </c>
      <c r="F130">
        <v>40</v>
      </c>
      <c r="G130">
        <v>80</v>
      </c>
      <c r="H130">
        <v>0.03</v>
      </c>
      <c r="I130">
        <v>2.4</v>
      </c>
      <c r="J130" t="s">
        <v>20</v>
      </c>
    </row>
    <row r="131" spans="1:10" x14ac:dyDescent="0.3">
      <c r="A131">
        <v>130</v>
      </c>
      <c r="B131" s="1">
        <v>43294</v>
      </c>
      <c r="C131" t="s">
        <v>10</v>
      </c>
      <c r="D131" t="s">
        <v>12</v>
      </c>
      <c r="E131">
        <v>5</v>
      </c>
      <c r="F131">
        <v>80</v>
      </c>
      <c r="G131">
        <v>400</v>
      </c>
      <c r="H131">
        <v>0.04</v>
      </c>
      <c r="I131">
        <v>16</v>
      </c>
      <c r="J131" t="s">
        <v>20</v>
      </c>
    </row>
    <row r="132" spans="1:10" x14ac:dyDescent="0.3">
      <c r="A132">
        <v>131</v>
      </c>
      <c r="B132" s="1">
        <v>43294</v>
      </c>
      <c r="C132" t="s">
        <v>6</v>
      </c>
      <c r="D132" t="s">
        <v>14</v>
      </c>
      <c r="E132">
        <v>17</v>
      </c>
      <c r="F132">
        <v>230</v>
      </c>
      <c r="G132">
        <v>3910</v>
      </c>
      <c r="H132">
        <v>0.12</v>
      </c>
      <c r="I132">
        <v>469.2</v>
      </c>
      <c r="J132" t="s">
        <v>20</v>
      </c>
    </row>
    <row r="133" spans="1:10" x14ac:dyDescent="0.3">
      <c r="A133">
        <v>132</v>
      </c>
      <c r="B133" s="1">
        <v>43294</v>
      </c>
      <c r="C133" t="s">
        <v>10</v>
      </c>
      <c r="D133" t="s">
        <v>11</v>
      </c>
      <c r="E133">
        <v>8</v>
      </c>
      <c r="F133">
        <v>80</v>
      </c>
      <c r="G133">
        <v>640</v>
      </c>
      <c r="H133">
        <v>0.08</v>
      </c>
      <c r="I133">
        <v>51.2</v>
      </c>
      <c r="J133" t="s">
        <v>20</v>
      </c>
    </row>
    <row r="134" spans="1:10" x14ac:dyDescent="0.3">
      <c r="A134">
        <v>133</v>
      </c>
      <c r="B134" s="1">
        <v>43294</v>
      </c>
      <c r="C134" t="s">
        <v>8</v>
      </c>
      <c r="D134" t="s">
        <v>12</v>
      </c>
      <c r="E134">
        <v>4</v>
      </c>
      <c r="F134">
        <v>40</v>
      </c>
      <c r="G134">
        <v>160</v>
      </c>
      <c r="H134">
        <v>0.06</v>
      </c>
      <c r="I134">
        <v>9.6</v>
      </c>
      <c r="J134" t="s">
        <v>20</v>
      </c>
    </row>
    <row r="135" spans="1:10" x14ac:dyDescent="0.3">
      <c r="A135">
        <v>134</v>
      </c>
      <c r="B135" s="1">
        <v>43294</v>
      </c>
      <c r="C135" t="s">
        <v>9</v>
      </c>
      <c r="D135" t="s">
        <v>15</v>
      </c>
      <c r="E135">
        <v>17</v>
      </c>
      <c r="F135">
        <v>16</v>
      </c>
      <c r="G135">
        <v>272</v>
      </c>
      <c r="H135">
        <v>0.05</v>
      </c>
      <c r="I135">
        <v>13.600000000000001</v>
      </c>
      <c r="J135" t="s">
        <v>20</v>
      </c>
    </row>
    <row r="136" spans="1:10" x14ac:dyDescent="0.3">
      <c r="A136">
        <v>135</v>
      </c>
      <c r="B136" s="1">
        <v>43294</v>
      </c>
      <c r="C136" t="s">
        <v>6</v>
      </c>
      <c r="D136" t="s">
        <v>14</v>
      </c>
      <c r="E136">
        <v>8</v>
      </c>
      <c r="F136">
        <v>230</v>
      </c>
      <c r="G136">
        <v>1840</v>
      </c>
      <c r="H136">
        <v>0.01</v>
      </c>
      <c r="I136">
        <v>18.400000000000002</v>
      </c>
      <c r="J136" t="s">
        <v>20</v>
      </c>
    </row>
    <row r="137" spans="1:10" x14ac:dyDescent="0.3">
      <c r="A137">
        <v>136</v>
      </c>
      <c r="B137" s="1">
        <v>43294</v>
      </c>
      <c r="C137" t="s">
        <v>9</v>
      </c>
      <c r="D137" t="s">
        <v>13</v>
      </c>
      <c r="E137">
        <v>19</v>
      </c>
      <c r="F137">
        <v>16</v>
      </c>
      <c r="G137">
        <v>304</v>
      </c>
      <c r="H137">
        <v>0.02</v>
      </c>
      <c r="I137">
        <v>6.08</v>
      </c>
      <c r="J137" t="s">
        <v>20</v>
      </c>
    </row>
    <row r="138" spans="1:10" x14ac:dyDescent="0.3">
      <c r="A138">
        <v>137</v>
      </c>
      <c r="B138" s="1">
        <v>43295</v>
      </c>
      <c r="C138" t="s">
        <v>8</v>
      </c>
      <c r="D138" t="s">
        <v>11</v>
      </c>
      <c r="E138">
        <v>18</v>
      </c>
      <c r="F138">
        <v>40</v>
      </c>
      <c r="G138">
        <v>720</v>
      </c>
      <c r="H138">
        <v>0.06</v>
      </c>
      <c r="I138">
        <v>43.199999999999996</v>
      </c>
      <c r="J138" t="s">
        <v>20</v>
      </c>
    </row>
    <row r="139" spans="1:10" x14ac:dyDescent="0.3">
      <c r="A139">
        <v>138</v>
      </c>
      <c r="B139" s="1">
        <v>43295</v>
      </c>
      <c r="C139" t="s">
        <v>7</v>
      </c>
      <c r="D139" t="s">
        <v>13</v>
      </c>
      <c r="E139">
        <v>23</v>
      </c>
      <c r="F139">
        <v>150</v>
      </c>
      <c r="G139">
        <v>3450</v>
      </c>
      <c r="H139">
        <v>0.08</v>
      </c>
      <c r="I139">
        <v>276</v>
      </c>
      <c r="J139" t="s">
        <v>20</v>
      </c>
    </row>
    <row r="140" spans="1:10" x14ac:dyDescent="0.3">
      <c r="A140">
        <v>139</v>
      </c>
      <c r="B140" s="1">
        <v>43295</v>
      </c>
      <c r="C140" t="s">
        <v>6</v>
      </c>
      <c r="D140" t="s">
        <v>11</v>
      </c>
      <c r="E140">
        <v>5</v>
      </c>
      <c r="F140">
        <v>230</v>
      </c>
      <c r="G140">
        <v>1150</v>
      </c>
      <c r="H140">
        <v>0.1</v>
      </c>
      <c r="I140">
        <v>115</v>
      </c>
      <c r="J140" t="s">
        <v>20</v>
      </c>
    </row>
    <row r="141" spans="1:10" x14ac:dyDescent="0.3">
      <c r="A141">
        <v>140</v>
      </c>
      <c r="B141" s="1">
        <v>43295</v>
      </c>
      <c r="C141" t="s">
        <v>10</v>
      </c>
      <c r="D141" t="s">
        <v>14</v>
      </c>
      <c r="E141">
        <v>21</v>
      </c>
      <c r="F141">
        <v>80</v>
      </c>
      <c r="G141">
        <v>1680</v>
      </c>
      <c r="H141">
        <v>0.02</v>
      </c>
      <c r="I141">
        <v>33.6</v>
      </c>
      <c r="J141" t="s">
        <v>20</v>
      </c>
    </row>
    <row r="142" spans="1:10" x14ac:dyDescent="0.3">
      <c r="A142">
        <v>141</v>
      </c>
      <c r="B142" s="1">
        <v>43295</v>
      </c>
      <c r="C142" t="s">
        <v>9</v>
      </c>
      <c r="D142" t="s">
        <v>15</v>
      </c>
      <c r="E142">
        <v>6</v>
      </c>
      <c r="F142">
        <v>16</v>
      </c>
      <c r="G142">
        <v>96</v>
      </c>
      <c r="H142">
        <v>7.0000000000000007E-2</v>
      </c>
      <c r="I142">
        <v>6.7200000000000006</v>
      </c>
      <c r="J142" t="s">
        <v>20</v>
      </c>
    </row>
    <row r="143" spans="1:10" x14ac:dyDescent="0.3">
      <c r="A143">
        <v>142</v>
      </c>
      <c r="B143" s="1">
        <v>43295</v>
      </c>
      <c r="C143" t="s">
        <v>8</v>
      </c>
      <c r="D143" t="s">
        <v>11</v>
      </c>
      <c r="E143">
        <v>9</v>
      </c>
      <c r="F143">
        <v>40</v>
      </c>
      <c r="G143">
        <v>360</v>
      </c>
      <c r="H143">
        <v>0.01</v>
      </c>
      <c r="I143">
        <v>3.6</v>
      </c>
      <c r="J143" t="s">
        <v>20</v>
      </c>
    </row>
    <row r="144" spans="1:10" x14ac:dyDescent="0.3">
      <c r="A144">
        <v>143</v>
      </c>
      <c r="B144" s="1">
        <v>43295</v>
      </c>
      <c r="C144" t="s">
        <v>6</v>
      </c>
      <c r="D144" t="s">
        <v>12</v>
      </c>
      <c r="E144">
        <v>9</v>
      </c>
      <c r="F144">
        <v>230</v>
      </c>
      <c r="G144">
        <v>2070</v>
      </c>
      <c r="H144">
        <v>0.03</v>
      </c>
      <c r="I144">
        <v>62.099999999999994</v>
      </c>
      <c r="J144" t="s">
        <v>20</v>
      </c>
    </row>
    <row r="145" spans="1:10" x14ac:dyDescent="0.3">
      <c r="A145">
        <v>144</v>
      </c>
      <c r="B145" s="1">
        <v>43295</v>
      </c>
      <c r="C145" t="s">
        <v>6</v>
      </c>
      <c r="D145" t="s">
        <v>15</v>
      </c>
      <c r="E145">
        <v>5</v>
      </c>
      <c r="F145">
        <v>230</v>
      </c>
      <c r="G145">
        <v>1150</v>
      </c>
      <c r="H145">
        <v>0.1</v>
      </c>
      <c r="I145">
        <v>115</v>
      </c>
      <c r="J145" t="s">
        <v>20</v>
      </c>
    </row>
    <row r="146" spans="1:10" x14ac:dyDescent="0.3">
      <c r="A146">
        <v>145</v>
      </c>
      <c r="B146" s="1">
        <v>43295</v>
      </c>
      <c r="C146" t="s">
        <v>8</v>
      </c>
      <c r="D146" t="s">
        <v>14</v>
      </c>
      <c r="E146">
        <v>7</v>
      </c>
      <c r="F146">
        <v>40</v>
      </c>
      <c r="G146">
        <v>280</v>
      </c>
      <c r="H146">
        <v>0.11</v>
      </c>
      <c r="I146">
        <v>30.8</v>
      </c>
      <c r="J146" t="s">
        <v>20</v>
      </c>
    </row>
    <row r="147" spans="1:10" x14ac:dyDescent="0.3">
      <c r="A147">
        <v>146</v>
      </c>
      <c r="B147" s="1">
        <v>43295</v>
      </c>
      <c r="C147" t="s">
        <v>6</v>
      </c>
      <c r="D147" t="s">
        <v>11</v>
      </c>
      <c r="E147">
        <v>20</v>
      </c>
      <c r="F147">
        <v>230</v>
      </c>
      <c r="G147">
        <v>4600</v>
      </c>
      <c r="H147">
        <v>0.04</v>
      </c>
      <c r="I147">
        <v>184</v>
      </c>
      <c r="J147" t="s">
        <v>20</v>
      </c>
    </row>
    <row r="148" spans="1:10" x14ac:dyDescent="0.3">
      <c r="A148">
        <v>147</v>
      </c>
      <c r="B148" s="1">
        <v>43295</v>
      </c>
      <c r="C148" t="s">
        <v>7</v>
      </c>
      <c r="D148" t="s">
        <v>11</v>
      </c>
      <c r="E148">
        <v>22</v>
      </c>
      <c r="F148">
        <v>150</v>
      </c>
      <c r="G148">
        <v>3300</v>
      </c>
      <c r="H148">
        <v>7.0000000000000007E-2</v>
      </c>
      <c r="I148">
        <v>231.00000000000003</v>
      </c>
      <c r="J148" t="s">
        <v>20</v>
      </c>
    </row>
    <row r="149" spans="1:10" x14ac:dyDescent="0.3">
      <c r="A149">
        <v>148</v>
      </c>
      <c r="B149" s="1">
        <v>43296</v>
      </c>
      <c r="C149" t="s">
        <v>6</v>
      </c>
      <c r="D149" t="s">
        <v>15</v>
      </c>
      <c r="E149">
        <v>6</v>
      </c>
      <c r="F149">
        <v>230</v>
      </c>
      <c r="G149">
        <v>1380</v>
      </c>
      <c r="H149">
        <v>0.05</v>
      </c>
      <c r="I149">
        <v>69</v>
      </c>
      <c r="J149" t="s">
        <v>20</v>
      </c>
    </row>
    <row r="150" spans="1:10" x14ac:dyDescent="0.3">
      <c r="A150">
        <v>149</v>
      </c>
      <c r="B150" s="1">
        <v>43296</v>
      </c>
      <c r="C150" t="s">
        <v>6</v>
      </c>
      <c r="D150" t="s">
        <v>15</v>
      </c>
      <c r="E150">
        <v>15</v>
      </c>
      <c r="F150">
        <v>230</v>
      </c>
      <c r="G150">
        <v>3450</v>
      </c>
      <c r="H150">
        <v>0.11</v>
      </c>
      <c r="I150">
        <v>379.5</v>
      </c>
      <c r="J150" t="s">
        <v>20</v>
      </c>
    </row>
    <row r="151" spans="1:10" x14ac:dyDescent="0.3">
      <c r="A151">
        <v>150</v>
      </c>
      <c r="B151" s="1">
        <v>43296</v>
      </c>
      <c r="C151" t="s">
        <v>8</v>
      </c>
      <c r="D151" t="s">
        <v>12</v>
      </c>
      <c r="E151">
        <v>8</v>
      </c>
      <c r="F151">
        <v>40</v>
      </c>
      <c r="G151">
        <v>320</v>
      </c>
      <c r="H151">
        <v>0.09</v>
      </c>
      <c r="I151">
        <v>28.799999999999997</v>
      </c>
      <c r="J151" t="s">
        <v>20</v>
      </c>
    </row>
    <row r="152" spans="1:10" x14ac:dyDescent="0.3">
      <c r="A152">
        <v>151</v>
      </c>
      <c r="B152" s="1">
        <v>43296</v>
      </c>
      <c r="C152" t="s">
        <v>8</v>
      </c>
      <c r="D152" t="s">
        <v>11</v>
      </c>
      <c r="E152">
        <v>5</v>
      </c>
      <c r="F152">
        <v>40</v>
      </c>
      <c r="G152">
        <v>200</v>
      </c>
      <c r="H152">
        <v>0.06</v>
      </c>
      <c r="I152">
        <v>12</v>
      </c>
      <c r="J152" t="s">
        <v>20</v>
      </c>
    </row>
    <row r="153" spans="1:10" x14ac:dyDescent="0.3">
      <c r="A153">
        <v>152</v>
      </c>
      <c r="B153" s="1">
        <v>43296</v>
      </c>
      <c r="C153" t="s">
        <v>10</v>
      </c>
      <c r="D153" t="s">
        <v>13</v>
      </c>
      <c r="E153">
        <v>6</v>
      </c>
      <c r="F153">
        <v>80</v>
      </c>
      <c r="G153">
        <v>480</v>
      </c>
      <c r="H153">
        <v>0.09</v>
      </c>
      <c r="I153">
        <v>43.199999999999996</v>
      </c>
      <c r="J153" t="s">
        <v>20</v>
      </c>
    </row>
    <row r="154" spans="1:10" x14ac:dyDescent="0.3">
      <c r="A154">
        <v>153</v>
      </c>
      <c r="B154" s="1">
        <v>43296</v>
      </c>
      <c r="C154" t="s">
        <v>8</v>
      </c>
      <c r="D154" t="s">
        <v>14</v>
      </c>
      <c r="E154">
        <v>22</v>
      </c>
      <c r="F154">
        <v>40</v>
      </c>
      <c r="G154">
        <v>880</v>
      </c>
      <c r="H154">
        <v>0.01</v>
      </c>
      <c r="I154">
        <v>8.8000000000000007</v>
      </c>
      <c r="J154" t="s">
        <v>20</v>
      </c>
    </row>
    <row r="155" spans="1:10" x14ac:dyDescent="0.3">
      <c r="A155">
        <v>154</v>
      </c>
      <c r="B155" s="1">
        <v>43296</v>
      </c>
      <c r="C155" t="s">
        <v>9</v>
      </c>
      <c r="D155" t="s">
        <v>11</v>
      </c>
      <c r="E155">
        <v>7</v>
      </c>
      <c r="F155">
        <v>16</v>
      </c>
      <c r="G155">
        <v>112</v>
      </c>
      <c r="H155">
        <v>0.08</v>
      </c>
      <c r="I155">
        <v>8.9600000000000009</v>
      </c>
      <c r="J155" t="s">
        <v>20</v>
      </c>
    </row>
    <row r="156" spans="1:10" x14ac:dyDescent="0.3">
      <c r="A156">
        <v>155</v>
      </c>
      <c r="B156" s="1">
        <v>43296</v>
      </c>
      <c r="C156" t="s">
        <v>7</v>
      </c>
      <c r="D156" t="s">
        <v>15</v>
      </c>
      <c r="E156">
        <v>22</v>
      </c>
      <c r="F156">
        <v>150</v>
      </c>
      <c r="G156">
        <v>3300</v>
      </c>
      <c r="H156">
        <v>0.04</v>
      </c>
      <c r="I156">
        <v>132</v>
      </c>
      <c r="J156" t="s">
        <v>20</v>
      </c>
    </row>
    <row r="157" spans="1:10" x14ac:dyDescent="0.3">
      <c r="A157">
        <v>156</v>
      </c>
      <c r="B157" s="1">
        <v>43296</v>
      </c>
      <c r="C157" t="s">
        <v>9</v>
      </c>
      <c r="D157" t="s">
        <v>14</v>
      </c>
      <c r="E157">
        <v>15</v>
      </c>
      <c r="F157">
        <v>16</v>
      </c>
      <c r="G157">
        <v>240</v>
      </c>
      <c r="H157">
        <v>0.12</v>
      </c>
      <c r="I157">
        <v>28.799999999999997</v>
      </c>
      <c r="J157" t="s">
        <v>20</v>
      </c>
    </row>
    <row r="158" spans="1:10" x14ac:dyDescent="0.3">
      <c r="A158">
        <v>157</v>
      </c>
      <c r="B158" s="1">
        <v>43296</v>
      </c>
      <c r="C158" t="s">
        <v>10</v>
      </c>
      <c r="D158" t="s">
        <v>15</v>
      </c>
      <c r="E158">
        <v>20</v>
      </c>
      <c r="F158">
        <v>80</v>
      </c>
      <c r="G158">
        <v>1600</v>
      </c>
      <c r="H158">
        <v>7.0000000000000007E-2</v>
      </c>
      <c r="I158">
        <v>112.00000000000001</v>
      </c>
      <c r="J158" t="s">
        <v>20</v>
      </c>
    </row>
    <row r="159" spans="1:10" x14ac:dyDescent="0.3">
      <c r="A159">
        <v>158</v>
      </c>
      <c r="B159" s="1">
        <v>43296</v>
      </c>
      <c r="C159" t="s">
        <v>10</v>
      </c>
      <c r="D159" t="s">
        <v>15</v>
      </c>
      <c r="E159">
        <v>7</v>
      </c>
      <c r="F159">
        <v>80</v>
      </c>
      <c r="G159">
        <v>560</v>
      </c>
      <c r="H159">
        <v>0.05</v>
      </c>
      <c r="I159">
        <v>28</v>
      </c>
      <c r="J159" t="s">
        <v>20</v>
      </c>
    </row>
    <row r="160" spans="1:10" x14ac:dyDescent="0.3">
      <c r="A160">
        <v>159</v>
      </c>
      <c r="B160" s="1">
        <v>43296</v>
      </c>
      <c r="C160" t="s">
        <v>10</v>
      </c>
      <c r="D160" t="s">
        <v>12</v>
      </c>
      <c r="E160">
        <v>10</v>
      </c>
      <c r="F160">
        <v>80</v>
      </c>
      <c r="G160">
        <v>800</v>
      </c>
      <c r="H160">
        <v>0.11</v>
      </c>
      <c r="I160">
        <v>88</v>
      </c>
      <c r="J160" t="s">
        <v>20</v>
      </c>
    </row>
    <row r="161" spans="1:10" x14ac:dyDescent="0.3">
      <c r="A161">
        <v>160</v>
      </c>
      <c r="B161" s="1">
        <v>43296</v>
      </c>
      <c r="C161" t="s">
        <v>10</v>
      </c>
      <c r="D161" t="s">
        <v>12</v>
      </c>
      <c r="E161">
        <v>2</v>
      </c>
      <c r="F161">
        <v>80</v>
      </c>
      <c r="G161">
        <v>160</v>
      </c>
      <c r="H161">
        <v>7.0000000000000007E-2</v>
      </c>
      <c r="I161">
        <v>11.200000000000001</v>
      </c>
      <c r="J161" t="s">
        <v>20</v>
      </c>
    </row>
    <row r="162" spans="1:10" x14ac:dyDescent="0.3">
      <c r="A162">
        <v>161</v>
      </c>
      <c r="B162" s="1">
        <v>43296</v>
      </c>
      <c r="C162" t="s">
        <v>9</v>
      </c>
      <c r="D162" t="s">
        <v>13</v>
      </c>
      <c r="E162">
        <v>23</v>
      </c>
      <c r="F162">
        <v>16</v>
      </c>
      <c r="G162">
        <v>368</v>
      </c>
      <c r="H162">
        <v>0.01</v>
      </c>
      <c r="I162">
        <v>3.68</v>
      </c>
      <c r="J162" t="s">
        <v>20</v>
      </c>
    </row>
    <row r="163" spans="1:10" x14ac:dyDescent="0.3">
      <c r="A163">
        <v>162</v>
      </c>
      <c r="B163" s="1">
        <v>43296</v>
      </c>
      <c r="C163" t="s">
        <v>6</v>
      </c>
      <c r="D163" t="s">
        <v>12</v>
      </c>
      <c r="E163">
        <v>12</v>
      </c>
      <c r="F163">
        <v>230</v>
      </c>
      <c r="G163">
        <v>2760</v>
      </c>
      <c r="H163">
        <v>0.03</v>
      </c>
      <c r="I163">
        <v>82.8</v>
      </c>
      <c r="J163" t="s">
        <v>20</v>
      </c>
    </row>
    <row r="164" spans="1:10" x14ac:dyDescent="0.3">
      <c r="A164">
        <v>163</v>
      </c>
      <c r="B164" s="1">
        <v>43297</v>
      </c>
      <c r="C164" t="s">
        <v>6</v>
      </c>
      <c r="D164" t="s">
        <v>11</v>
      </c>
      <c r="E164">
        <v>7</v>
      </c>
      <c r="F164">
        <v>230</v>
      </c>
      <c r="G164">
        <v>1610</v>
      </c>
      <c r="H164">
        <v>0.08</v>
      </c>
      <c r="I164">
        <v>128.80000000000001</v>
      </c>
      <c r="J164" t="s">
        <v>20</v>
      </c>
    </row>
    <row r="165" spans="1:10" x14ac:dyDescent="0.3">
      <c r="A165">
        <v>164</v>
      </c>
      <c r="B165" s="1">
        <v>43297</v>
      </c>
      <c r="C165" t="s">
        <v>8</v>
      </c>
      <c r="D165" t="s">
        <v>14</v>
      </c>
      <c r="E165">
        <v>11</v>
      </c>
      <c r="F165">
        <v>40</v>
      </c>
      <c r="G165">
        <v>440</v>
      </c>
      <c r="H165">
        <v>0.06</v>
      </c>
      <c r="I165">
        <v>26.4</v>
      </c>
      <c r="J165" t="s">
        <v>20</v>
      </c>
    </row>
    <row r="166" spans="1:10" x14ac:dyDescent="0.3">
      <c r="A166">
        <v>165</v>
      </c>
      <c r="B166" s="1">
        <v>43297</v>
      </c>
      <c r="C166" t="s">
        <v>6</v>
      </c>
      <c r="D166" t="s">
        <v>12</v>
      </c>
      <c r="E166">
        <v>7</v>
      </c>
      <c r="F166">
        <v>230</v>
      </c>
      <c r="G166">
        <v>1610</v>
      </c>
      <c r="H166">
        <v>0.08</v>
      </c>
      <c r="I166">
        <v>128.80000000000001</v>
      </c>
      <c r="J166" t="s">
        <v>20</v>
      </c>
    </row>
    <row r="167" spans="1:10" x14ac:dyDescent="0.3">
      <c r="A167">
        <v>166</v>
      </c>
      <c r="B167" s="1">
        <v>43297</v>
      </c>
      <c r="C167" t="s">
        <v>10</v>
      </c>
      <c r="D167" t="s">
        <v>11</v>
      </c>
      <c r="E167">
        <v>8</v>
      </c>
      <c r="F167">
        <v>80</v>
      </c>
      <c r="G167">
        <v>640</v>
      </c>
      <c r="H167">
        <v>0.09</v>
      </c>
      <c r="I167">
        <v>57.599999999999994</v>
      </c>
      <c r="J167" t="s">
        <v>20</v>
      </c>
    </row>
    <row r="168" spans="1:10" x14ac:dyDescent="0.3">
      <c r="A168">
        <v>167</v>
      </c>
      <c r="B168" s="1">
        <v>43297</v>
      </c>
      <c r="C168" t="s">
        <v>10</v>
      </c>
      <c r="D168" t="s">
        <v>14</v>
      </c>
      <c r="E168">
        <v>16</v>
      </c>
      <c r="F168">
        <v>80</v>
      </c>
      <c r="G168">
        <v>1280</v>
      </c>
      <c r="H168">
        <v>7.0000000000000007E-2</v>
      </c>
      <c r="I168">
        <v>89.600000000000009</v>
      </c>
      <c r="J168" t="s">
        <v>20</v>
      </c>
    </row>
    <row r="169" spans="1:10" x14ac:dyDescent="0.3">
      <c r="A169">
        <v>168</v>
      </c>
      <c r="B169" s="1">
        <v>43297</v>
      </c>
      <c r="C169" t="s">
        <v>10</v>
      </c>
      <c r="D169" t="s">
        <v>15</v>
      </c>
      <c r="E169">
        <v>16</v>
      </c>
      <c r="F169">
        <v>80</v>
      </c>
      <c r="G169">
        <v>1280</v>
      </c>
      <c r="H169">
        <v>0.04</v>
      </c>
      <c r="I169">
        <v>51.2</v>
      </c>
      <c r="J169" t="s">
        <v>20</v>
      </c>
    </row>
    <row r="170" spans="1:10" x14ac:dyDescent="0.3">
      <c r="A170">
        <v>169</v>
      </c>
      <c r="B170" s="1">
        <v>43297</v>
      </c>
      <c r="C170" t="s">
        <v>9</v>
      </c>
      <c r="D170" t="s">
        <v>15</v>
      </c>
      <c r="E170">
        <v>9</v>
      </c>
      <c r="F170">
        <v>16</v>
      </c>
      <c r="G170">
        <v>144</v>
      </c>
      <c r="H170">
        <v>0.05</v>
      </c>
      <c r="I170">
        <v>7.2</v>
      </c>
      <c r="J170" t="s">
        <v>20</v>
      </c>
    </row>
    <row r="171" spans="1:10" x14ac:dyDescent="0.3">
      <c r="A171">
        <v>170</v>
      </c>
      <c r="B171" s="1">
        <v>43297</v>
      </c>
      <c r="C171" t="s">
        <v>7</v>
      </c>
      <c r="D171" t="s">
        <v>13</v>
      </c>
      <c r="E171">
        <v>11</v>
      </c>
      <c r="F171">
        <v>150</v>
      </c>
      <c r="G171">
        <v>1650</v>
      </c>
      <c r="H171">
        <v>0.09</v>
      </c>
      <c r="I171">
        <v>148.5</v>
      </c>
      <c r="J171" t="s">
        <v>20</v>
      </c>
    </row>
    <row r="172" spans="1:10" x14ac:dyDescent="0.3">
      <c r="A172">
        <v>171</v>
      </c>
      <c r="B172" s="1">
        <v>43297</v>
      </c>
      <c r="C172" t="s">
        <v>9</v>
      </c>
      <c r="D172" t="s">
        <v>11</v>
      </c>
      <c r="E172">
        <v>4</v>
      </c>
      <c r="F172">
        <v>16</v>
      </c>
      <c r="G172">
        <v>64</v>
      </c>
      <c r="H172">
        <v>0.12</v>
      </c>
      <c r="I172">
        <v>7.68</v>
      </c>
      <c r="J172" t="s">
        <v>20</v>
      </c>
    </row>
    <row r="173" spans="1:10" x14ac:dyDescent="0.3">
      <c r="A173">
        <v>172</v>
      </c>
      <c r="B173" s="1">
        <v>43297</v>
      </c>
      <c r="C173" t="s">
        <v>8</v>
      </c>
      <c r="D173" t="s">
        <v>14</v>
      </c>
      <c r="E173">
        <v>15</v>
      </c>
      <c r="F173">
        <v>40</v>
      </c>
      <c r="G173">
        <v>600</v>
      </c>
      <c r="H173">
        <v>0.03</v>
      </c>
      <c r="I173">
        <v>18</v>
      </c>
      <c r="J173" t="s">
        <v>20</v>
      </c>
    </row>
    <row r="174" spans="1:10" x14ac:dyDescent="0.3">
      <c r="A174">
        <v>173</v>
      </c>
      <c r="B174" s="1">
        <v>43297</v>
      </c>
      <c r="C174" t="s">
        <v>8</v>
      </c>
      <c r="D174" t="s">
        <v>13</v>
      </c>
      <c r="E174">
        <v>20</v>
      </c>
      <c r="F174">
        <v>40</v>
      </c>
      <c r="G174">
        <v>800</v>
      </c>
      <c r="H174">
        <v>0.03</v>
      </c>
      <c r="I174">
        <v>24</v>
      </c>
      <c r="J174" t="s">
        <v>20</v>
      </c>
    </row>
    <row r="175" spans="1:10" x14ac:dyDescent="0.3">
      <c r="A175">
        <v>174</v>
      </c>
      <c r="B175" s="1">
        <v>43298</v>
      </c>
      <c r="C175" t="s">
        <v>7</v>
      </c>
      <c r="D175" t="s">
        <v>15</v>
      </c>
      <c r="E175">
        <v>9</v>
      </c>
      <c r="F175">
        <v>150</v>
      </c>
      <c r="G175">
        <v>1350</v>
      </c>
      <c r="H175">
        <v>0.06</v>
      </c>
      <c r="I175">
        <v>81</v>
      </c>
      <c r="J175" t="s">
        <v>20</v>
      </c>
    </row>
    <row r="176" spans="1:10" x14ac:dyDescent="0.3">
      <c r="A176">
        <v>175</v>
      </c>
      <c r="B176" s="1">
        <v>43298</v>
      </c>
      <c r="C176" t="s">
        <v>8</v>
      </c>
      <c r="D176" t="s">
        <v>12</v>
      </c>
      <c r="E176">
        <v>23</v>
      </c>
      <c r="F176">
        <v>40</v>
      </c>
      <c r="G176">
        <v>920</v>
      </c>
      <c r="H176">
        <v>0.06</v>
      </c>
      <c r="I176">
        <v>55.199999999999996</v>
      </c>
      <c r="J176" t="s">
        <v>20</v>
      </c>
    </row>
    <row r="177" spans="1:10" x14ac:dyDescent="0.3">
      <c r="A177">
        <v>176</v>
      </c>
      <c r="B177" s="1">
        <v>43298</v>
      </c>
      <c r="C177" t="s">
        <v>10</v>
      </c>
      <c r="D177" t="s">
        <v>13</v>
      </c>
      <c r="E177">
        <v>13</v>
      </c>
      <c r="F177">
        <v>80</v>
      </c>
      <c r="G177">
        <v>1040</v>
      </c>
      <c r="H177">
        <v>0.05</v>
      </c>
      <c r="I177">
        <v>52</v>
      </c>
      <c r="J177" t="s">
        <v>20</v>
      </c>
    </row>
    <row r="178" spans="1:10" x14ac:dyDescent="0.3">
      <c r="A178">
        <v>177</v>
      </c>
      <c r="B178" s="1">
        <v>43298</v>
      </c>
      <c r="C178" t="s">
        <v>9</v>
      </c>
      <c r="D178" t="s">
        <v>11</v>
      </c>
      <c r="E178">
        <v>22</v>
      </c>
      <c r="F178">
        <v>16</v>
      </c>
      <c r="G178">
        <v>352</v>
      </c>
      <c r="H178">
        <v>0.01</v>
      </c>
      <c r="I178">
        <v>3.52</v>
      </c>
      <c r="J178" t="s">
        <v>20</v>
      </c>
    </row>
    <row r="179" spans="1:10" x14ac:dyDescent="0.3">
      <c r="A179">
        <v>178</v>
      </c>
      <c r="B179" s="1">
        <v>43298</v>
      </c>
      <c r="C179" t="s">
        <v>8</v>
      </c>
      <c r="D179" t="s">
        <v>11</v>
      </c>
      <c r="E179">
        <v>19</v>
      </c>
      <c r="F179">
        <v>40</v>
      </c>
      <c r="G179">
        <v>760</v>
      </c>
      <c r="H179">
        <v>0.04</v>
      </c>
      <c r="I179">
        <v>30.400000000000002</v>
      </c>
      <c r="J179" t="s">
        <v>20</v>
      </c>
    </row>
    <row r="180" spans="1:10" x14ac:dyDescent="0.3">
      <c r="A180">
        <v>179</v>
      </c>
      <c r="B180" s="1">
        <v>43298</v>
      </c>
      <c r="C180" t="s">
        <v>10</v>
      </c>
      <c r="D180" t="s">
        <v>14</v>
      </c>
      <c r="E180">
        <v>4</v>
      </c>
      <c r="F180">
        <v>80</v>
      </c>
      <c r="G180">
        <v>320</v>
      </c>
      <c r="H180">
        <v>0.11</v>
      </c>
      <c r="I180">
        <v>35.200000000000003</v>
      </c>
      <c r="J180" t="s">
        <v>20</v>
      </c>
    </row>
    <row r="181" spans="1:10" x14ac:dyDescent="0.3">
      <c r="A181">
        <v>180</v>
      </c>
      <c r="B181" s="1">
        <v>43298</v>
      </c>
      <c r="C181" t="s">
        <v>9</v>
      </c>
      <c r="D181" t="s">
        <v>11</v>
      </c>
      <c r="E181">
        <v>12</v>
      </c>
      <c r="F181">
        <v>16</v>
      </c>
      <c r="G181">
        <v>192</v>
      </c>
      <c r="H181">
        <v>0.11</v>
      </c>
      <c r="I181">
        <v>21.12</v>
      </c>
      <c r="J181" t="s">
        <v>20</v>
      </c>
    </row>
    <row r="182" spans="1:10" x14ac:dyDescent="0.3">
      <c r="A182">
        <v>181</v>
      </c>
      <c r="B182" s="1">
        <v>43298</v>
      </c>
      <c r="C182" t="s">
        <v>7</v>
      </c>
      <c r="D182" t="s">
        <v>12</v>
      </c>
      <c r="E182">
        <v>16</v>
      </c>
      <c r="F182">
        <v>150</v>
      </c>
      <c r="G182">
        <v>2400</v>
      </c>
      <c r="H182">
        <v>0.08</v>
      </c>
      <c r="I182">
        <v>192</v>
      </c>
      <c r="J182" t="s">
        <v>20</v>
      </c>
    </row>
    <row r="183" spans="1:10" x14ac:dyDescent="0.3">
      <c r="A183">
        <v>182</v>
      </c>
      <c r="B183" s="1">
        <v>43298</v>
      </c>
      <c r="C183" t="s">
        <v>10</v>
      </c>
      <c r="D183" t="s">
        <v>11</v>
      </c>
      <c r="E183">
        <v>7</v>
      </c>
      <c r="F183">
        <v>80</v>
      </c>
      <c r="G183">
        <v>560</v>
      </c>
      <c r="H183">
        <v>0.02</v>
      </c>
      <c r="I183">
        <v>11.200000000000001</v>
      </c>
      <c r="J183" t="s">
        <v>20</v>
      </c>
    </row>
    <row r="184" spans="1:10" x14ac:dyDescent="0.3">
      <c r="A184">
        <v>183</v>
      </c>
      <c r="B184" s="1">
        <v>43298</v>
      </c>
      <c r="C184" t="s">
        <v>8</v>
      </c>
      <c r="D184" t="s">
        <v>13</v>
      </c>
      <c r="E184">
        <v>20</v>
      </c>
      <c r="F184">
        <v>40</v>
      </c>
      <c r="G184">
        <v>800</v>
      </c>
      <c r="H184">
        <v>7.0000000000000007E-2</v>
      </c>
      <c r="I184">
        <v>56.000000000000007</v>
      </c>
      <c r="J184" t="s">
        <v>20</v>
      </c>
    </row>
    <row r="185" spans="1:10" x14ac:dyDescent="0.3">
      <c r="A185">
        <v>184</v>
      </c>
      <c r="B185" s="1">
        <v>43298</v>
      </c>
      <c r="C185" t="s">
        <v>10</v>
      </c>
      <c r="D185" t="s">
        <v>12</v>
      </c>
      <c r="E185">
        <v>15</v>
      </c>
      <c r="F185">
        <v>80</v>
      </c>
      <c r="G185">
        <v>1200</v>
      </c>
      <c r="H185">
        <v>0.12</v>
      </c>
      <c r="I185">
        <v>144</v>
      </c>
      <c r="J185" t="s">
        <v>20</v>
      </c>
    </row>
    <row r="186" spans="1:10" x14ac:dyDescent="0.3">
      <c r="A186">
        <v>185</v>
      </c>
      <c r="B186" s="1">
        <v>43298</v>
      </c>
      <c r="C186" t="s">
        <v>8</v>
      </c>
      <c r="D186" t="s">
        <v>11</v>
      </c>
      <c r="E186">
        <v>5</v>
      </c>
      <c r="F186">
        <v>40</v>
      </c>
      <c r="G186">
        <v>200</v>
      </c>
      <c r="H186">
        <v>0.09</v>
      </c>
      <c r="I186">
        <v>18</v>
      </c>
      <c r="J186" t="s">
        <v>20</v>
      </c>
    </row>
    <row r="187" spans="1:10" x14ac:dyDescent="0.3">
      <c r="A187">
        <v>186</v>
      </c>
      <c r="B187" s="1">
        <v>43298</v>
      </c>
      <c r="C187" t="s">
        <v>9</v>
      </c>
      <c r="D187" t="s">
        <v>13</v>
      </c>
      <c r="E187">
        <v>12</v>
      </c>
      <c r="F187">
        <v>16</v>
      </c>
      <c r="G187">
        <v>192</v>
      </c>
      <c r="H187">
        <v>0.04</v>
      </c>
      <c r="I187">
        <v>7.68</v>
      </c>
      <c r="J187" t="s">
        <v>20</v>
      </c>
    </row>
    <row r="188" spans="1:10" x14ac:dyDescent="0.3">
      <c r="A188">
        <v>187</v>
      </c>
      <c r="B188" s="1">
        <v>43299</v>
      </c>
      <c r="C188" t="s">
        <v>7</v>
      </c>
      <c r="D188" t="s">
        <v>14</v>
      </c>
      <c r="E188">
        <v>3</v>
      </c>
      <c r="F188">
        <v>150</v>
      </c>
      <c r="G188">
        <v>450</v>
      </c>
      <c r="H188">
        <v>0.01</v>
      </c>
      <c r="I188">
        <v>4.5</v>
      </c>
      <c r="J188" t="s">
        <v>20</v>
      </c>
    </row>
    <row r="189" spans="1:10" x14ac:dyDescent="0.3">
      <c r="A189">
        <v>188</v>
      </c>
      <c r="B189" s="1">
        <v>43299</v>
      </c>
      <c r="C189" t="s">
        <v>8</v>
      </c>
      <c r="D189" t="s">
        <v>13</v>
      </c>
      <c r="E189">
        <v>7</v>
      </c>
      <c r="F189">
        <v>40</v>
      </c>
      <c r="G189">
        <v>280</v>
      </c>
      <c r="H189">
        <v>0.12</v>
      </c>
      <c r="I189">
        <v>33.6</v>
      </c>
      <c r="J189" t="s">
        <v>20</v>
      </c>
    </row>
    <row r="190" spans="1:10" x14ac:dyDescent="0.3">
      <c r="A190">
        <v>189</v>
      </c>
      <c r="B190" s="1">
        <v>43299</v>
      </c>
      <c r="C190" t="s">
        <v>10</v>
      </c>
      <c r="D190" t="s">
        <v>12</v>
      </c>
      <c r="E190">
        <v>2</v>
      </c>
      <c r="F190">
        <v>80</v>
      </c>
      <c r="G190">
        <v>160</v>
      </c>
      <c r="H190">
        <v>0.04</v>
      </c>
      <c r="I190">
        <v>6.4</v>
      </c>
      <c r="J190" t="s">
        <v>20</v>
      </c>
    </row>
    <row r="191" spans="1:10" x14ac:dyDescent="0.3">
      <c r="A191">
        <v>190</v>
      </c>
      <c r="B191" s="1">
        <v>43299</v>
      </c>
      <c r="C191" t="s">
        <v>8</v>
      </c>
      <c r="D191" t="s">
        <v>14</v>
      </c>
      <c r="E191">
        <v>6</v>
      </c>
      <c r="F191">
        <v>40</v>
      </c>
      <c r="G191">
        <v>240</v>
      </c>
      <c r="H191">
        <v>7.0000000000000007E-2</v>
      </c>
      <c r="I191">
        <v>16.8</v>
      </c>
      <c r="J191" t="s">
        <v>20</v>
      </c>
    </row>
    <row r="192" spans="1:10" x14ac:dyDescent="0.3">
      <c r="A192">
        <v>191</v>
      </c>
      <c r="B192" s="1">
        <v>43299</v>
      </c>
      <c r="C192" t="s">
        <v>9</v>
      </c>
      <c r="D192" t="s">
        <v>15</v>
      </c>
      <c r="E192">
        <v>6</v>
      </c>
      <c r="F192">
        <v>16</v>
      </c>
      <c r="G192">
        <v>96</v>
      </c>
      <c r="H192">
        <v>0.06</v>
      </c>
      <c r="I192">
        <v>5.76</v>
      </c>
      <c r="J192" t="s">
        <v>20</v>
      </c>
    </row>
    <row r="193" spans="1:10" x14ac:dyDescent="0.3">
      <c r="A193">
        <v>192</v>
      </c>
      <c r="B193" s="1">
        <v>43299</v>
      </c>
      <c r="C193" t="s">
        <v>9</v>
      </c>
      <c r="D193" t="s">
        <v>11</v>
      </c>
      <c r="E193">
        <v>7</v>
      </c>
      <c r="F193">
        <v>16</v>
      </c>
      <c r="G193">
        <v>112</v>
      </c>
      <c r="H193">
        <v>0.02</v>
      </c>
      <c r="I193">
        <v>2.2400000000000002</v>
      </c>
      <c r="J193" t="s">
        <v>20</v>
      </c>
    </row>
    <row r="194" spans="1:10" x14ac:dyDescent="0.3">
      <c r="A194">
        <v>193</v>
      </c>
      <c r="B194" s="1">
        <v>43299</v>
      </c>
      <c r="C194" t="s">
        <v>9</v>
      </c>
      <c r="D194" t="s">
        <v>12</v>
      </c>
      <c r="E194">
        <v>20</v>
      </c>
      <c r="F194">
        <v>16</v>
      </c>
      <c r="G194">
        <v>320</v>
      </c>
      <c r="H194">
        <v>0.06</v>
      </c>
      <c r="I194">
        <v>19.2</v>
      </c>
      <c r="J194" t="s">
        <v>20</v>
      </c>
    </row>
    <row r="195" spans="1:10" x14ac:dyDescent="0.3">
      <c r="A195">
        <v>194</v>
      </c>
      <c r="B195" s="1">
        <v>43299</v>
      </c>
      <c r="C195" t="s">
        <v>9</v>
      </c>
      <c r="D195" t="s">
        <v>12</v>
      </c>
      <c r="E195">
        <v>21</v>
      </c>
      <c r="F195">
        <v>16</v>
      </c>
      <c r="G195">
        <v>336</v>
      </c>
      <c r="H195">
        <v>0.02</v>
      </c>
      <c r="I195">
        <v>6.72</v>
      </c>
      <c r="J195" t="s">
        <v>20</v>
      </c>
    </row>
    <row r="196" spans="1:10" x14ac:dyDescent="0.3">
      <c r="A196">
        <v>195</v>
      </c>
      <c r="B196" s="1">
        <v>43299</v>
      </c>
      <c r="C196" t="s">
        <v>10</v>
      </c>
      <c r="D196" t="s">
        <v>14</v>
      </c>
      <c r="E196">
        <v>21</v>
      </c>
      <c r="F196">
        <v>80</v>
      </c>
      <c r="G196">
        <v>1680</v>
      </c>
      <c r="H196">
        <v>0.05</v>
      </c>
      <c r="I196">
        <v>84</v>
      </c>
      <c r="J196" t="s">
        <v>20</v>
      </c>
    </row>
    <row r="197" spans="1:10" x14ac:dyDescent="0.3">
      <c r="A197">
        <v>196</v>
      </c>
      <c r="B197" s="1">
        <v>43299</v>
      </c>
      <c r="C197" t="s">
        <v>9</v>
      </c>
      <c r="D197" t="s">
        <v>14</v>
      </c>
      <c r="E197">
        <v>10</v>
      </c>
      <c r="F197">
        <v>16</v>
      </c>
      <c r="G197">
        <v>160</v>
      </c>
      <c r="H197">
        <v>0.01</v>
      </c>
      <c r="I197">
        <v>1.6</v>
      </c>
      <c r="J197" t="s">
        <v>20</v>
      </c>
    </row>
    <row r="198" spans="1:10" x14ac:dyDescent="0.3">
      <c r="A198">
        <v>197</v>
      </c>
      <c r="B198" s="1">
        <v>43300</v>
      </c>
      <c r="C198" t="s">
        <v>6</v>
      </c>
      <c r="D198" t="s">
        <v>14</v>
      </c>
      <c r="E198">
        <v>2</v>
      </c>
      <c r="F198">
        <v>230</v>
      </c>
      <c r="G198">
        <v>460</v>
      </c>
      <c r="H198">
        <v>0.09</v>
      </c>
      <c r="I198">
        <v>41.4</v>
      </c>
      <c r="J198" t="s">
        <v>20</v>
      </c>
    </row>
    <row r="199" spans="1:10" x14ac:dyDescent="0.3">
      <c r="A199">
        <v>198</v>
      </c>
      <c r="B199" s="1">
        <v>43300</v>
      </c>
      <c r="C199" t="s">
        <v>7</v>
      </c>
      <c r="D199" t="s">
        <v>11</v>
      </c>
      <c r="E199">
        <v>20</v>
      </c>
      <c r="F199">
        <v>150</v>
      </c>
      <c r="G199">
        <v>3000</v>
      </c>
      <c r="H199">
        <v>0.03</v>
      </c>
      <c r="I199">
        <v>90</v>
      </c>
      <c r="J199" t="s">
        <v>20</v>
      </c>
    </row>
    <row r="200" spans="1:10" x14ac:dyDescent="0.3">
      <c r="A200">
        <v>199</v>
      </c>
      <c r="B200" s="1">
        <v>43300</v>
      </c>
      <c r="C200" t="s">
        <v>8</v>
      </c>
      <c r="D200" t="s">
        <v>11</v>
      </c>
      <c r="E200">
        <v>23</v>
      </c>
      <c r="F200">
        <v>40</v>
      </c>
      <c r="G200">
        <v>920</v>
      </c>
      <c r="H200">
        <v>0.03</v>
      </c>
      <c r="I200">
        <v>27.599999999999998</v>
      </c>
      <c r="J200" t="s">
        <v>20</v>
      </c>
    </row>
    <row r="201" spans="1:10" x14ac:dyDescent="0.3">
      <c r="A201">
        <v>200</v>
      </c>
      <c r="B201" s="1">
        <v>43300</v>
      </c>
      <c r="C201" t="s">
        <v>10</v>
      </c>
      <c r="D201" t="s">
        <v>14</v>
      </c>
      <c r="E201">
        <v>17</v>
      </c>
      <c r="F201">
        <v>80</v>
      </c>
      <c r="G201">
        <v>1360</v>
      </c>
      <c r="H201">
        <v>0.05</v>
      </c>
      <c r="I201">
        <v>68</v>
      </c>
      <c r="J201" t="s">
        <v>20</v>
      </c>
    </row>
    <row r="202" spans="1:10" x14ac:dyDescent="0.3">
      <c r="A202">
        <v>201</v>
      </c>
      <c r="B202" s="1">
        <v>43300</v>
      </c>
      <c r="C202" t="s">
        <v>6</v>
      </c>
      <c r="D202" t="s">
        <v>14</v>
      </c>
      <c r="E202">
        <v>11</v>
      </c>
      <c r="F202">
        <v>230</v>
      </c>
      <c r="G202">
        <v>2530</v>
      </c>
      <c r="H202">
        <v>0.12</v>
      </c>
      <c r="I202">
        <v>303.59999999999997</v>
      </c>
      <c r="J202" t="s">
        <v>20</v>
      </c>
    </row>
    <row r="203" spans="1:10" x14ac:dyDescent="0.3">
      <c r="A203">
        <v>202</v>
      </c>
      <c r="B203" s="1">
        <v>43300</v>
      </c>
      <c r="C203" t="s">
        <v>7</v>
      </c>
      <c r="D203" t="s">
        <v>12</v>
      </c>
      <c r="E203">
        <v>10</v>
      </c>
      <c r="F203">
        <v>150</v>
      </c>
      <c r="G203">
        <v>1500</v>
      </c>
      <c r="H203">
        <v>0.01</v>
      </c>
      <c r="I203">
        <v>15</v>
      </c>
      <c r="J203" t="s">
        <v>20</v>
      </c>
    </row>
    <row r="204" spans="1:10" x14ac:dyDescent="0.3">
      <c r="A204">
        <v>203</v>
      </c>
      <c r="B204" s="1">
        <v>43300</v>
      </c>
      <c r="C204" t="s">
        <v>10</v>
      </c>
      <c r="D204" t="s">
        <v>12</v>
      </c>
      <c r="E204">
        <v>17</v>
      </c>
      <c r="F204">
        <v>80</v>
      </c>
      <c r="G204">
        <v>1360</v>
      </c>
      <c r="H204">
        <v>0.03</v>
      </c>
      <c r="I204">
        <v>40.799999999999997</v>
      </c>
      <c r="J204" t="s">
        <v>20</v>
      </c>
    </row>
    <row r="205" spans="1:10" x14ac:dyDescent="0.3">
      <c r="A205">
        <v>204</v>
      </c>
      <c r="B205" s="1">
        <v>43301</v>
      </c>
      <c r="C205" t="s">
        <v>6</v>
      </c>
      <c r="D205" t="s">
        <v>11</v>
      </c>
      <c r="E205">
        <v>9</v>
      </c>
      <c r="F205">
        <v>230</v>
      </c>
      <c r="G205">
        <v>2070</v>
      </c>
      <c r="H205">
        <v>7.0000000000000007E-2</v>
      </c>
      <c r="I205">
        <v>144.9</v>
      </c>
      <c r="J205" t="s">
        <v>20</v>
      </c>
    </row>
    <row r="206" spans="1:10" x14ac:dyDescent="0.3">
      <c r="A206">
        <v>205</v>
      </c>
      <c r="B206" s="1">
        <v>43301</v>
      </c>
      <c r="C206" t="s">
        <v>6</v>
      </c>
      <c r="D206" t="s">
        <v>11</v>
      </c>
      <c r="E206">
        <v>11</v>
      </c>
      <c r="F206">
        <v>230</v>
      </c>
      <c r="G206">
        <v>2530</v>
      </c>
      <c r="H206">
        <v>0.02</v>
      </c>
      <c r="I206">
        <v>50.6</v>
      </c>
      <c r="J206" t="s">
        <v>20</v>
      </c>
    </row>
    <row r="207" spans="1:10" x14ac:dyDescent="0.3">
      <c r="A207">
        <v>206</v>
      </c>
      <c r="B207" s="1">
        <v>43301</v>
      </c>
      <c r="C207" t="s">
        <v>8</v>
      </c>
      <c r="D207" t="s">
        <v>15</v>
      </c>
      <c r="E207">
        <v>2</v>
      </c>
      <c r="F207">
        <v>40</v>
      </c>
      <c r="G207">
        <v>80</v>
      </c>
      <c r="H207">
        <v>0.02</v>
      </c>
      <c r="I207">
        <v>1.6</v>
      </c>
      <c r="J207" t="s">
        <v>20</v>
      </c>
    </row>
    <row r="208" spans="1:10" x14ac:dyDescent="0.3">
      <c r="A208">
        <v>207</v>
      </c>
      <c r="B208" s="1">
        <v>43301</v>
      </c>
      <c r="C208" t="s">
        <v>6</v>
      </c>
      <c r="D208" t="s">
        <v>13</v>
      </c>
      <c r="E208">
        <v>3</v>
      </c>
      <c r="F208">
        <v>230</v>
      </c>
      <c r="G208">
        <v>690</v>
      </c>
      <c r="H208">
        <v>0.1</v>
      </c>
      <c r="I208">
        <v>69</v>
      </c>
      <c r="J208" t="s">
        <v>20</v>
      </c>
    </row>
    <row r="209" spans="1:10" x14ac:dyDescent="0.3">
      <c r="A209">
        <v>208</v>
      </c>
      <c r="B209" s="1">
        <v>43301</v>
      </c>
      <c r="C209" t="s">
        <v>8</v>
      </c>
      <c r="D209" t="s">
        <v>13</v>
      </c>
      <c r="E209">
        <v>7</v>
      </c>
      <c r="F209">
        <v>40</v>
      </c>
      <c r="G209">
        <v>280</v>
      </c>
      <c r="H209">
        <v>0.05</v>
      </c>
      <c r="I209">
        <v>14</v>
      </c>
      <c r="J209" t="s">
        <v>20</v>
      </c>
    </row>
    <row r="210" spans="1:10" x14ac:dyDescent="0.3">
      <c r="A210">
        <v>209</v>
      </c>
      <c r="B210" s="1">
        <v>43301</v>
      </c>
      <c r="C210" t="s">
        <v>7</v>
      </c>
      <c r="D210" t="s">
        <v>12</v>
      </c>
      <c r="E210">
        <v>20</v>
      </c>
      <c r="F210">
        <v>150</v>
      </c>
      <c r="G210">
        <v>3000</v>
      </c>
      <c r="H210">
        <v>0.09</v>
      </c>
      <c r="I210">
        <v>270</v>
      </c>
      <c r="J210" t="s">
        <v>20</v>
      </c>
    </row>
    <row r="211" spans="1:10" x14ac:dyDescent="0.3">
      <c r="A211">
        <v>210</v>
      </c>
      <c r="B211" s="1">
        <v>43301</v>
      </c>
      <c r="C211" t="s">
        <v>8</v>
      </c>
      <c r="D211" t="s">
        <v>15</v>
      </c>
      <c r="E211">
        <v>4</v>
      </c>
      <c r="F211">
        <v>40</v>
      </c>
      <c r="G211">
        <v>160</v>
      </c>
      <c r="H211">
        <v>0.11</v>
      </c>
      <c r="I211">
        <v>17.600000000000001</v>
      </c>
      <c r="J211" t="s">
        <v>20</v>
      </c>
    </row>
    <row r="212" spans="1:10" x14ac:dyDescent="0.3">
      <c r="A212">
        <v>211</v>
      </c>
      <c r="B212" s="1">
        <v>43302</v>
      </c>
      <c r="C212" t="s">
        <v>6</v>
      </c>
      <c r="D212" t="s">
        <v>15</v>
      </c>
      <c r="E212">
        <v>2</v>
      </c>
      <c r="F212">
        <v>230</v>
      </c>
      <c r="G212">
        <v>460</v>
      </c>
      <c r="H212">
        <v>0.09</v>
      </c>
      <c r="I212">
        <v>41.4</v>
      </c>
      <c r="J212" t="s">
        <v>20</v>
      </c>
    </row>
    <row r="213" spans="1:10" x14ac:dyDescent="0.3">
      <c r="A213">
        <v>212</v>
      </c>
      <c r="B213" s="1">
        <v>43302</v>
      </c>
      <c r="C213" t="s">
        <v>8</v>
      </c>
      <c r="D213" t="s">
        <v>12</v>
      </c>
      <c r="E213">
        <v>7</v>
      </c>
      <c r="F213">
        <v>40</v>
      </c>
      <c r="G213">
        <v>280</v>
      </c>
      <c r="H213">
        <v>0.01</v>
      </c>
      <c r="I213">
        <v>2.8000000000000003</v>
      </c>
      <c r="J213" t="s">
        <v>20</v>
      </c>
    </row>
    <row r="214" spans="1:10" x14ac:dyDescent="0.3">
      <c r="A214">
        <v>213</v>
      </c>
      <c r="B214" s="1">
        <v>43302</v>
      </c>
      <c r="C214" t="s">
        <v>8</v>
      </c>
      <c r="D214" t="s">
        <v>11</v>
      </c>
      <c r="E214">
        <v>2</v>
      </c>
      <c r="F214">
        <v>40</v>
      </c>
      <c r="G214">
        <v>80</v>
      </c>
      <c r="H214">
        <v>0.12</v>
      </c>
      <c r="I214">
        <v>9.6</v>
      </c>
      <c r="J214" t="s">
        <v>20</v>
      </c>
    </row>
    <row r="215" spans="1:10" x14ac:dyDescent="0.3">
      <c r="A215">
        <v>214</v>
      </c>
      <c r="B215" s="1">
        <v>43302</v>
      </c>
      <c r="C215" t="s">
        <v>10</v>
      </c>
      <c r="D215" t="s">
        <v>12</v>
      </c>
      <c r="E215">
        <v>3</v>
      </c>
      <c r="F215">
        <v>80</v>
      </c>
      <c r="G215">
        <v>240</v>
      </c>
      <c r="H215">
        <v>0.02</v>
      </c>
      <c r="I215">
        <v>4.8</v>
      </c>
      <c r="J215" t="s">
        <v>20</v>
      </c>
    </row>
    <row r="216" spans="1:10" x14ac:dyDescent="0.3">
      <c r="A216">
        <v>215</v>
      </c>
      <c r="B216" s="1">
        <v>43302</v>
      </c>
      <c r="C216" t="s">
        <v>9</v>
      </c>
      <c r="D216" t="s">
        <v>11</v>
      </c>
      <c r="E216">
        <v>18</v>
      </c>
      <c r="F216">
        <v>16</v>
      </c>
      <c r="G216">
        <v>288</v>
      </c>
      <c r="H216">
        <v>0.11</v>
      </c>
      <c r="I216">
        <v>31.68</v>
      </c>
      <c r="J216" t="s">
        <v>20</v>
      </c>
    </row>
    <row r="217" spans="1:10" x14ac:dyDescent="0.3">
      <c r="A217">
        <v>216</v>
      </c>
      <c r="B217" s="1">
        <v>43302</v>
      </c>
      <c r="C217" t="s">
        <v>10</v>
      </c>
      <c r="D217" t="s">
        <v>12</v>
      </c>
      <c r="E217">
        <v>5</v>
      </c>
      <c r="F217">
        <v>80</v>
      </c>
      <c r="G217">
        <v>400</v>
      </c>
      <c r="H217">
        <v>7.0000000000000007E-2</v>
      </c>
      <c r="I217">
        <v>28.000000000000004</v>
      </c>
      <c r="J217" t="s">
        <v>20</v>
      </c>
    </row>
    <row r="218" spans="1:10" x14ac:dyDescent="0.3">
      <c r="A218">
        <v>217</v>
      </c>
      <c r="B218" s="1">
        <v>43302</v>
      </c>
      <c r="C218" t="s">
        <v>9</v>
      </c>
      <c r="D218" t="s">
        <v>15</v>
      </c>
      <c r="E218">
        <v>3</v>
      </c>
      <c r="F218">
        <v>16</v>
      </c>
      <c r="G218">
        <v>48</v>
      </c>
      <c r="H218">
        <v>0.05</v>
      </c>
      <c r="I218">
        <v>2.4000000000000004</v>
      </c>
      <c r="J218" t="s">
        <v>20</v>
      </c>
    </row>
    <row r="219" spans="1:10" x14ac:dyDescent="0.3">
      <c r="A219">
        <v>218</v>
      </c>
      <c r="B219" s="1">
        <v>43302</v>
      </c>
      <c r="C219" t="s">
        <v>10</v>
      </c>
      <c r="D219" t="s">
        <v>14</v>
      </c>
      <c r="E219">
        <v>7</v>
      </c>
      <c r="F219">
        <v>80</v>
      </c>
      <c r="G219">
        <v>560</v>
      </c>
      <c r="H219">
        <v>0.02</v>
      </c>
      <c r="I219">
        <v>11.200000000000001</v>
      </c>
      <c r="J219" t="s">
        <v>20</v>
      </c>
    </row>
    <row r="220" spans="1:10" x14ac:dyDescent="0.3">
      <c r="A220">
        <v>219</v>
      </c>
      <c r="B220" s="1">
        <v>43302</v>
      </c>
      <c r="C220" t="s">
        <v>7</v>
      </c>
      <c r="D220" t="s">
        <v>14</v>
      </c>
      <c r="E220">
        <v>15</v>
      </c>
      <c r="F220">
        <v>150</v>
      </c>
      <c r="G220">
        <v>2250</v>
      </c>
      <c r="H220">
        <v>0.08</v>
      </c>
      <c r="I220">
        <v>180</v>
      </c>
      <c r="J220" t="s">
        <v>20</v>
      </c>
    </row>
    <row r="221" spans="1:10" x14ac:dyDescent="0.3">
      <c r="A221">
        <v>220</v>
      </c>
      <c r="B221" s="1">
        <v>43302</v>
      </c>
      <c r="C221" t="s">
        <v>10</v>
      </c>
      <c r="D221" t="s">
        <v>15</v>
      </c>
      <c r="E221">
        <v>10</v>
      </c>
      <c r="F221">
        <v>80</v>
      </c>
      <c r="G221">
        <v>800</v>
      </c>
      <c r="H221">
        <v>0.11</v>
      </c>
      <c r="I221">
        <v>88</v>
      </c>
      <c r="J221" t="s">
        <v>20</v>
      </c>
    </row>
    <row r="222" spans="1:10" x14ac:dyDescent="0.3">
      <c r="A222">
        <v>221</v>
      </c>
      <c r="B222" s="1">
        <v>43302</v>
      </c>
      <c r="C222" t="s">
        <v>6</v>
      </c>
      <c r="D222" t="s">
        <v>13</v>
      </c>
      <c r="E222">
        <v>13</v>
      </c>
      <c r="F222">
        <v>230</v>
      </c>
      <c r="G222">
        <v>2990</v>
      </c>
      <c r="H222">
        <v>0.06</v>
      </c>
      <c r="I222">
        <v>179.4</v>
      </c>
      <c r="J222" t="s">
        <v>20</v>
      </c>
    </row>
    <row r="223" spans="1:10" x14ac:dyDescent="0.3">
      <c r="A223">
        <v>222</v>
      </c>
      <c r="B223" s="1">
        <v>43302</v>
      </c>
      <c r="C223" t="s">
        <v>8</v>
      </c>
      <c r="D223" t="s">
        <v>11</v>
      </c>
      <c r="E223">
        <v>7</v>
      </c>
      <c r="F223">
        <v>40</v>
      </c>
      <c r="G223">
        <v>280</v>
      </c>
      <c r="H223">
        <v>0.1</v>
      </c>
      <c r="I223">
        <v>28</v>
      </c>
      <c r="J223" t="s">
        <v>20</v>
      </c>
    </row>
    <row r="224" spans="1:10" x14ac:dyDescent="0.3">
      <c r="A224">
        <v>223</v>
      </c>
      <c r="B224" s="1">
        <v>43302</v>
      </c>
      <c r="C224" t="s">
        <v>9</v>
      </c>
      <c r="D224" t="s">
        <v>15</v>
      </c>
      <c r="E224">
        <v>6</v>
      </c>
      <c r="F224">
        <v>16</v>
      </c>
      <c r="G224">
        <v>96</v>
      </c>
      <c r="H224">
        <v>0.01</v>
      </c>
      <c r="I224">
        <v>0.96</v>
      </c>
      <c r="J224" t="s">
        <v>20</v>
      </c>
    </row>
    <row r="225" spans="1:10" x14ac:dyDescent="0.3">
      <c r="A225">
        <v>224</v>
      </c>
      <c r="B225" s="1">
        <v>43303</v>
      </c>
      <c r="C225" t="s">
        <v>8</v>
      </c>
      <c r="D225" t="s">
        <v>15</v>
      </c>
      <c r="E225">
        <v>11</v>
      </c>
      <c r="F225">
        <v>40</v>
      </c>
      <c r="G225">
        <v>440</v>
      </c>
      <c r="H225">
        <v>0.05</v>
      </c>
      <c r="I225">
        <v>22</v>
      </c>
      <c r="J225" t="s">
        <v>20</v>
      </c>
    </row>
    <row r="226" spans="1:10" x14ac:dyDescent="0.3">
      <c r="A226">
        <v>225</v>
      </c>
      <c r="B226" s="1">
        <v>43303</v>
      </c>
      <c r="C226" t="s">
        <v>10</v>
      </c>
      <c r="D226" t="s">
        <v>14</v>
      </c>
      <c r="E226">
        <v>8</v>
      </c>
      <c r="F226">
        <v>80</v>
      </c>
      <c r="G226">
        <v>640</v>
      </c>
      <c r="H226">
        <v>0.06</v>
      </c>
      <c r="I226">
        <v>38.4</v>
      </c>
      <c r="J226" t="s">
        <v>20</v>
      </c>
    </row>
    <row r="227" spans="1:10" x14ac:dyDescent="0.3">
      <c r="A227">
        <v>226</v>
      </c>
      <c r="B227" s="1">
        <v>43303</v>
      </c>
      <c r="C227" t="s">
        <v>10</v>
      </c>
      <c r="D227" t="s">
        <v>11</v>
      </c>
      <c r="E227">
        <v>9</v>
      </c>
      <c r="F227">
        <v>80</v>
      </c>
      <c r="G227">
        <v>720</v>
      </c>
      <c r="H227">
        <v>0.04</v>
      </c>
      <c r="I227">
        <v>28.8</v>
      </c>
      <c r="J227" t="s">
        <v>20</v>
      </c>
    </row>
    <row r="228" spans="1:10" x14ac:dyDescent="0.3">
      <c r="A228">
        <v>227</v>
      </c>
      <c r="B228" s="1">
        <v>43303</v>
      </c>
      <c r="C228" t="s">
        <v>8</v>
      </c>
      <c r="D228" t="s">
        <v>13</v>
      </c>
      <c r="E228">
        <v>4</v>
      </c>
      <c r="F228">
        <v>40</v>
      </c>
      <c r="G228">
        <v>160</v>
      </c>
      <c r="H228">
        <v>0.09</v>
      </c>
      <c r="I228">
        <v>14.399999999999999</v>
      </c>
      <c r="J228" t="s">
        <v>20</v>
      </c>
    </row>
    <row r="229" spans="1:10" x14ac:dyDescent="0.3">
      <c r="A229">
        <v>228</v>
      </c>
      <c r="B229" s="1">
        <v>43303</v>
      </c>
      <c r="C229" t="s">
        <v>10</v>
      </c>
      <c r="D229" t="s">
        <v>12</v>
      </c>
      <c r="E229">
        <v>13</v>
      </c>
      <c r="F229">
        <v>80</v>
      </c>
      <c r="G229">
        <v>1040</v>
      </c>
      <c r="H229">
        <v>0.06</v>
      </c>
      <c r="I229">
        <v>62.4</v>
      </c>
      <c r="J229" t="s">
        <v>20</v>
      </c>
    </row>
    <row r="230" spans="1:10" x14ac:dyDescent="0.3">
      <c r="A230">
        <v>229</v>
      </c>
      <c r="B230" s="1">
        <v>43303</v>
      </c>
      <c r="C230" t="s">
        <v>7</v>
      </c>
      <c r="D230" t="s">
        <v>13</v>
      </c>
      <c r="E230">
        <v>4</v>
      </c>
      <c r="F230">
        <v>150</v>
      </c>
      <c r="G230">
        <v>600</v>
      </c>
      <c r="H230">
        <v>0.05</v>
      </c>
      <c r="I230">
        <v>30</v>
      </c>
      <c r="J230" t="s">
        <v>20</v>
      </c>
    </row>
    <row r="231" spans="1:10" x14ac:dyDescent="0.3">
      <c r="A231">
        <v>230</v>
      </c>
      <c r="B231" s="1">
        <v>43303</v>
      </c>
      <c r="C231" t="s">
        <v>6</v>
      </c>
      <c r="D231" t="s">
        <v>15</v>
      </c>
      <c r="E231">
        <v>14</v>
      </c>
      <c r="F231">
        <v>230</v>
      </c>
      <c r="G231">
        <v>3220</v>
      </c>
      <c r="H231">
        <v>0.12</v>
      </c>
      <c r="I231">
        <v>386.4</v>
      </c>
      <c r="J231" t="s">
        <v>20</v>
      </c>
    </row>
    <row r="232" spans="1:10" x14ac:dyDescent="0.3">
      <c r="A232">
        <v>231</v>
      </c>
      <c r="B232" s="1">
        <v>43303</v>
      </c>
      <c r="C232" t="s">
        <v>7</v>
      </c>
      <c r="D232" t="s">
        <v>13</v>
      </c>
      <c r="E232">
        <v>13</v>
      </c>
      <c r="F232">
        <v>150</v>
      </c>
      <c r="G232">
        <v>1950</v>
      </c>
      <c r="H232">
        <v>0.11</v>
      </c>
      <c r="I232">
        <v>214.5</v>
      </c>
      <c r="J232" t="s">
        <v>20</v>
      </c>
    </row>
    <row r="233" spans="1:10" x14ac:dyDescent="0.3">
      <c r="A233">
        <v>232</v>
      </c>
      <c r="B233" s="1">
        <v>43303</v>
      </c>
      <c r="C233" t="s">
        <v>7</v>
      </c>
      <c r="D233" t="s">
        <v>12</v>
      </c>
      <c r="E233">
        <v>16</v>
      </c>
      <c r="F233">
        <v>150</v>
      </c>
      <c r="G233">
        <v>2400</v>
      </c>
      <c r="H233">
        <v>0.03</v>
      </c>
      <c r="I233">
        <v>72</v>
      </c>
      <c r="J233" t="s">
        <v>20</v>
      </c>
    </row>
    <row r="234" spans="1:10" x14ac:dyDescent="0.3">
      <c r="A234">
        <v>233</v>
      </c>
      <c r="B234" s="1">
        <v>43303</v>
      </c>
      <c r="C234" t="s">
        <v>9</v>
      </c>
      <c r="D234" t="s">
        <v>11</v>
      </c>
      <c r="E234">
        <v>7</v>
      </c>
      <c r="F234">
        <v>16</v>
      </c>
      <c r="G234">
        <v>112</v>
      </c>
      <c r="H234">
        <v>0.12</v>
      </c>
      <c r="I234">
        <v>13.44</v>
      </c>
      <c r="J234" t="s">
        <v>20</v>
      </c>
    </row>
    <row r="235" spans="1:10" x14ac:dyDescent="0.3">
      <c r="A235">
        <v>234</v>
      </c>
      <c r="B235" s="1">
        <v>43303</v>
      </c>
      <c r="C235" t="s">
        <v>7</v>
      </c>
      <c r="D235" t="s">
        <v>14</v>
      </c>
      <c r="E235">
        <v>9</v>
      </c>
      <c r="F235">
        <v>150</v>
      </c>
      <c r="G235">
        <v>1350</v>
      </c>
      <c r="H235">
        <v>0.02</v>
      </c>
      <c r="I235">
        <v>27</v>
      </c>
      <c r="J235" t="s">
        <v>20</v>
      </c>
    </row>
    <row r="236" spans="1:10" x14ac:dyDescent="0.3">
      <c r="A236">
        <v>235</v>
      </c>
      <c r="B236" s="1">
        <v>43303</v>
      </c>
      <c r="C236" t="s">
        <v>9</v>
      </c>
      <c r="D236" t="s">
        <v>11</v>
      </c>
      <c r="E236">
        <v>10</v>
      </c>
      <c r="F236">
        <v>16</v>
      </c>
      <c r="G236">
        <v>160</v>
      </c>
      <c r="H236">
        <v>0.08</v>
      </c>
      <c r="I236">
        <v>12.8</v>
      </c>
      <c r="J236" t="s">
        <v>20</v>
      </c>
    </row>
    <row r="237" spans="1:10" x14ac:dyDescent="0.3">
      <c r="A237">
        <v>236</v>
      </c>
      <c r="B237" s="1">
        <v>43303</v>
      </c>
      <c r="C237" t="s">
        <v>10</v>
      </c>
      <c r="D237" t="s">
        <v>14</v>
      </c>
      <c r="E237">
        <v>15</v>
      </c>
      <c r="F237">
        <v>80</v>
      </c>
      <c r="G237">
        <v>1200</v>
      </c>
      <c r="H237">
        <v>0.08</v>
      </c>
      <c r="I237">
        <v>96</v>
      </c>
      <c r="J237" t="s">
        <v>20</v>
      </c>
    </row>
    <row r="238" spans="1:10" x14ac:dyDescent="0.3">
      <c r="A238">
        <v>237</v>
      </c>
      <c r="B238" s="1">
        <v>43303</v>
      </c>
      <c r="C238" t="s">
        <v>10</v>
      </c>
      <c r="D238" t="s">
        <v>13</v>
      </c>
      <c r="E238">
        <v>9</v>
      </c>
      <c r="F238">
        <v>80</v>
      </c>
      <c r="G238">
        <v>720</v>
      </c>
      <c r="H238">
        <v>0.06</v>
      </c>
      <c r="I238">
        <v>43.199999999999996</v>
      </c>
      <c r="J238" t="s">
        <v>20</v>
      </c>
    </row>
    <row r="239" spans="1:10" x14ac:dyDescent="0.3">
      <c r="A239">
        <v>238</v>
      </c>
      <c r="B239" s="1">
        <v>43304</v>
      </c>
      <c r="C239" t="s">
        <v>9</v>
      </c>
      <c r="D239" t="s">
        <v>14</v>
      </c>
      <c r="E239">
        <v>7</v>
      </c>
      <c r="F239">
        <v>16</v>
      </c>
      <c r="G239">
        <v>112</v>
      </c>
      <c r="H239">
        <v>0.08</v>
      </c>
      <c r="I239">
        <v>8.9600000000000009</v>
      </c>
      <c r="J239" t="s">
        <v>20</v>
      </c>
    </row>
    <row r="240" spans="1:10" x14ac:dyDescent="0.3">
      <c r="A240">
        <v>239</v>
      </c>
      <c r="B240" s="1">
        <v>43304</v>
      </c>
      <c r="C240" t="s">
        <v>7</v>
      </c>
      <c r="D240" t="s">
        <v>13</v>
      </c>
      <c r="E240">
        <v>7</v>
      </c>
      <c r="F240">
        <v>150</v>
      </c>
      <c r="G240">
        <v>1050</v>
      </c>
      <c r="H240">
        <v>0.03</v>
      </c>
      <c r="I240">
        <v>31.5</v>
      </c>
      <c r="J240" t="s">
        <v>20</v>
      </c>
    </row>
    <row r="241" spans="1:10" x14ac:dyDescent="0.3">
      <c r="A241">
        <v>240</v>
      </c>
      <c r="B241" s="1">
        <v>43304</v>
      </c>
      <c r="C241" t="s">
        <v>6</v>
      </c>
      <c r="D241" t="s">
        <v>14</v>
      </c>
      <c r="E241">
        <v>16</v>
      </c>
      <c r="F241">
        <v>230</v>
      </c>
      <c r="G241">
        <v>3680</v>
      </c>
      <c r="H241">
        <v>0.11</v>
      </c>
      <c r="I241">
        <v>404.8</v>
      </c>
      <c r="J241" t="s">
        <v>20</v>
      </c>
    </row>
    <row r="242" spans="1:10" x14ac:dyDescent="0.3">
      <c r="A242">
        <v>241</v>
      </c>
      <c r="B242" s="1">
        <v>43304</v>
      </c>
      <c r="C242" t="s">
        <v>9</v>
      </c>
      <c r="D242" t="s">
        <v>14</v>
      </c>
      <c r="E242">
        <v>18</v>
      </c>
      <c r="F242">
        <v>16</v>
      </c>
      <c r="G242">
        <v>288</v>
      </c>
      <c r="H242">
        <v>0.04</v>
      </c>
      <c r="I242">
        <v>11.52</v>
      </c>
      <c r="J242" t="s">
        <v>20</v>
      </c>
    </row>
    <row r="243" spans="1:10" x14ac:dyDescent="0.3">
      <c r="A243">
        <v>242</v>
      </c>
      <c r="B243" s="1">
        <v>43304</v>
      </c>
      <c r="C243" t="s">
        <v>6</v>
      </c>
      <c r="D243" t="s">
        <v>13</v>
      </c>
      <c r="E243">
        <v>20</v>
      </c>
      <c r="F243">
        <v>230</v>
      </c>
      <c r="G243">
        <v>4600</v>
      </c>
      <c r="H243">
        <v>0.11</v>
      </c>
      <c r="I243">
        <v>506</v>
      </c>
      <c r="J243" t="s">
        <v>20</v>
      </c>
    </row>
    <row r="244" spans="1:10" x14ac:dyDescent="0.3">
      <c r="A244">
        <v>243</v>
      </c>
      <c r="B244" s="1">
        <v>43304</v>
      </c>
      <c r="C244" t="s">
        <v>7</v>
      </c>
      <c r="D244" t="s">
        <v>11</v>
      </c>
      <c r="E244">
        <v>7</v>
      </c>
      <c r="F244">
        <v>150</v>
      </c>
      <c r="G244">
        <v>1050</v>
      </c>
      <c r="H244">
        <v>0.02</v>
      </c>
      <c r="I244">
        <v>21</v>
      </c>
      <c r="J244" t="s">
        <v>20</v>
      </c>
    </row>
    <row r="245" spans="1:10" x14ac:dyDescent="0.3">
      <c r="A245">
        <v>244</v>
      </c>
      <c r="B245" s="1">
        <v>43304</v>
      </c>
      <c r="C245" t="s">
        <v>9</v>
      </c>
      <c r="D245" t="s">
        <v>15</v>
      </c>
      <c r="E245">
        <v>11</v>
      </c>
      <c r="F245">
        <v>16</v>
      </c>
      <c r="G245">
        <v>176</v>
      </c>
      <c r="H245">
        <v>0.12</v>
      </c>
      <c r="I245">
        <v>21.119999999999997</v>
      </c>
      <c r="J245" t="s">
        <v>20</v>
      </c>
    </row>
    <row r="246" spans="1:10" x14ac:dyDescent="0.3">
      <c r="A246">
        <v>245</v>
      </c>
      <c r="B246" s="1">
        <v>43304</v>
      </c>
      <c r="C246" t="s">
        <v>8</v>
      </c>
      <c r="D246" t="s">
        <v>15</v>
      </c>
      <c r="E246">
        <v>12</v>
      </c>
      <c r="F246">
        <v>40</v>
      </c>
      <c r="G246">
        <v>480</v>
      </c>
      <c r="H246">
        <v>0.02</v>
      </c>
      <c r="I246">
        <v>9.6</v>
      </c>
      <c r="J246" t="s">
        <v>20</v>
      </c>
    </row>
    <row r="247" spans="1:10" x14ac:dyDescent="0.3">
      <c r="A247">
        <v>246</v>
      </c>
      <c r="B247" s="1">
        <v>43304</v>
      </c>
      <c r="C247" t="s">
        <v>7</v>
      </c>
      <c r="D247" t="s">
        <v>13</v>
      </c>
      <c r="E247">
        <v>7</v>
      </c>
      <c r="F247">
        <v>150</v>
      </c>
      <c r="G247">
        <v>1050</v>
      </c>
      <c r="H247">
        <v>0.02</v>
      </c>
      <c r="I247">
        <v>21</v>
      </c>
      <c r="J247" t="s">
        <v>20</v>
      </c>
    </row>
    <row r="248" spans="1:10" x14ac:dyDescent="0.3">
      <c r="A248">
        <v>247</v>
      </c>
      <c r="B248" s="1">
        <v>43304</v>
      </c>
      <c r="C248" t="s">
        <v>10</v>
      </c>
      <c r="D248" t="s">
        <v>15</v>
      </c>
      <c r="E248">
        <v>14</v>
      </c>
      <c r="F248">
        <v>80</v>
      </c>
      <c r="G248">
        <v>1120</v>
      </c>
      <c r="H248">
        <v>0.1</v>
      </c>
      <c r="I248">
        <v>112</v>
      </c>
      <c r="J248" t="s">
        <v>20</v>
      </c>
    </row>
    <row r="249" spans="1:10" x14ac:dyDescent="0.3">
      <c r="A249">
        <v>248</v>
      </c>
      <c r="B249" s="1">
        <v>43304</v>
      </c>
      <c r="C249" t="s">
        <v>6</v>
      </c>
      <c r="D249" t="s">
        <v>15</v>
      </c>
      <c r="E249">
        <v>12</v>
      </c>
      <c r="F249">
        <v>230</v>
      </c>
      <c r="G249">
        <v>2760</v>
      </c>
      <c r="H249">
        <v>0.06</v>
      </c>
      <c r="I249">
        <v>165.6</v>
      </c>
      <c r="J249" t="s">
        <v>20</v>
      </c>
    </row>
    <row r="250" spans="1:10" x14ac:dyDescent="0.3">
      <c r="A250">
        <v>249</v>
      </c>
      <c r="B250" s="1">
        <v>43305</v>
      </c>
      <c r="C250" t="s">
        <v>10</v>
      </c>
      <c r="D250" t="s">
        <v>12</v>
      </c>
      <c r="E250">
        <v>21</v>
      </c>
      <c r="F250">
        <v>80</v>
      </c>
      <c r="G250">
        <v>1680</v>
      </c>
      <c r="H250">
        <v>0.04</v>
      </c>
      <c r="I250">
        <v>67.2</v>
      </c>
      <c r="J250" t="s">
        <v>20</v>
      </c>
    </row>
    <row r="251" spans="1:10" x14ac:dyDescent="0.3">
      <c r="A251">
        <v>250</v>
      </c>
      <c r="B251" s="1">
        <v>43305</v>
      </c>
      <c r="C251" t="s">
        <v>7</v>
      </c>
      <c r="D251" t="s">
        <v>11</v>
      </c>
      <c r="E251">
        <v>8</v>
      </c>
      <c r="F251">
        <v>150</v>
      </c>
      <c r="G251">
        <v>1200</v>
      </c>
      <c r="H251">
        <v>0.09</v>
      </c>
      <c r="I251">
        <v>108</v>
      </c>
      <c r="J251" t="s">
        <v>20</v>
      </c>
    </row>
    <row r="252" spans="1:10" x14ac:dyDescent="0.3">
      <c r="A252">
        <v>251</v>
      </c>
      <c r="B252" s="1">
        <v>43305</v>
      </c>
      <c r="C252" t="s">
        <v>10</v>
      </c>
      <c r="D252" t="s">
        <v>12</v>
      </c>
      <c r="E252">
        <v>16</v>
      </c>
      <c r="F252">
        <v>80</v>
      </c>
      <c r="G252">
        <v>1280</v>
      </c>
      <c r="H252">
        <v>0.04</v>
      </c>
      <c r="I252">
        <v>51.2</v>
      </c>
      <c r="J252" t="s">
        <v>20</v>
      </c>
    </row>
    <row r="253" spans="1:10" x14ac:dyDescent="0.3">
      <c r="A253">
        <v>252</v>
      </c>
      <c r="B253" s="1">
        <v>43305</v>
      </c>
      <c r="C253" t="s">
        <v>6</v>
      </c>
      <c r="D253" t="s">
        <v>12</v>
      </c>
      <c r="E253">
        <v>14</v>
      </c>
      <c r="F253">
        <v>230</v>
      </c>
      <c r="G253">
        <v>3220</v>
      </c>
      <c r="H253">
        <v>0.05</v>
      </c>
      <c r="I253">
        <v>161</v>
      </c>
      <c r="J253" t="s">
        <v>20</v>
      </c>
    </row>
    <row r="254" spans="1:10" x14ac:dyDescent="0.3">
      <c r="A254">
        <v>253</v>
      </c>
      <c r="B254" s="1">
        <v>43305</v>
      </c>
      <c r="C254" t="s">
        <v>8</v>
      </c>
      <c r="D254" t="s">
        <v>15</v>
      </c>
      <c r="E254">
        <v>2</v>
      </c>
      <c r="F254">
        <v>40</v>
      </c>
      <c r="G254">
        <v>80</v>
      </c>
      <c r="H254">
        <v>0.03</v>
      </c>
      <c r="I254">
        <v>2.4</v>
      </c>
      <c r="J254" t="s">
        <v>20</v>
      </c>
    </row>
    <row r="255" spans="1:10" x14ac:dyDescent="0.3">
      <c r="A255">
        <v>254</v>
      </c>
      <c r="B255" s="1">
        <v>43305</v>
      </c>
      <c r="C255" t="s">
        <v>7</v>
      </c>
      <c r="D255" t="s">
        <v>11</v>
      </c>
      <c r="E255">
        <v>4</v>
      </c>
      <c r="F255">
        <v>150</v>
      </c>
      <c r="G255">
        <v>600</v>
      </c>
      <c r="H255">
        <v>0.1</v>
      </c>
      <c r="I255">
        <v>60</v>
      </c>
      <c r="J255" t="s">
        <v>20</v>
      </c>
    </row>
    <row r="256" spans="1:10" x14ac:dyDescent="0.3">
      <c r="A256">
        <v>255</v>
      </c>
      <c r="B256" s="1">
        <v>43305</v>
      </c>
      <c r="C256" t="s">
        <v>10</v>
      </c>
      <c r="D256" t="s">
        <v>15</v>
      </c>
      <c r="E256">
        <v>6</v>
      </c>
      <c r="F256">
        <v>80</v>
      </c>
      <c r="G256">
        <v>480</v>
      </c>
      <c r="H256">
        <v>0.01</v>
      </c>
      <c r="I256">
        <v>4.8</v>
      </c>
      <c r="J256" t="s">
        <v>20</v>
      </c>
    </row>
    <row r="257" spans="1:10" x14ac:dyDescent="0.3">
      <c r="A257">
        <v>256</v>
      </c>
      <c r="B257" s="1">
        <v>43305</v>
      </c>
      <c r="C257" t="s">
        <v>8</v>
      </c>
      <c r="D257" t="s">
        <v>15</v>
      </c>
      <c r="E257">
        <v>6</v>
      </c>
      <c r="F257">
        <v>40</v>
      </c>
      <c r="G257">
        <v>240</v>
      </c>
      <c r="H257">
        <v>0.06</v>
      </c>
      <c r="I257">
        <v>14.399999999999999</v>
      </c>
      <c r="J257" t="s">
        <v>20</v>
      </c>
    </row>
    <row r="258" spans="1:10" x14ac:dyDescent="0.3">
      <c r="A258">
        <v>257</v>
      </c>
      <c r="B258" s="1">
        <v>43305</v>
      </c>
      <c r="C258" t="s">
        <v>7</v>
      </c>
      <c r="D258" t="s">
        <v>11</v>
      </c>
      <c r="E258">
        <v>20</v>
      </c>
      <c r="F258">
        <v>150</v>
      </c>
      <c r="G258">
        <v>3000</v>
      </c>
      <c r="H258">
        <v>0.04</v>
      </c>
      <c r="I258">
        <v>120</v>
      </c>
      <c r="J258" t="s">
        <v>20</v>
      </c>
    </row>
    <row r="259" spans="1:10" x14ac:dyDescent="0.3">
      <c r="A259">
        <v>258</v>
      </c>
      <c r="B259" s="1">
        <v>43305</v>
      </c>
      <c r="C259" t="s">
        <v>8</v>
      </c>
      <c r="D259" t="s">
        <v>15</v>
      </c>
      <c r="E259">
        <v>18</v>
      </c>
      <c r="F259">
        <v>40</v>
      </c>
      <c r="G259">
        <v>720</v>
      </c>
      <c r="H259">
        <v>0.03</v>
      </c>
      <c r="I259">
        <v>21.599999999999998</v>
      </c>
      <c r="J259" t="s">
        <v>20</v>
      </c>
    </row>
    <row r="260" spans="1:10" x14ac:dyDescent="0.3">
      <c r="A260">
        <v>259</v>
      </c>
      <c r="B260" s="1">
        <v>43305</v>
      </c>
      <c r="C260" t="s">
        <v>6</v>
      </c>
      <c r="D260" t="s">
        <v>14</v>
      </c>
      <c r="E260">
        <v>18</v>
      </c>
      <c r="F260">
        <v>230</v>
      </c>
      <c r="G260">
        <v>4140</v>
      </c>
      <c r="H260">
        <v>0.01</v>
      </c>
      <c r="I260">
        <v>41.4</v>
      </c>
      <c r="J260" t="s">
        <v>20</v>
      </c>
    </row>
    <row r="261" spans="1:10" x14ac:dyDescent="0.3">
      <c r="A261">
        <v>260</v>
      </c>
      <c r="B261" s="1">
        <v>43305</v>
      </c>
      <c r="C261" t="s">
        <v>6</v>
      </c>
      <c r="D261" t="s">
        <v>15</v>
      </c>
      <c r="E261">
        <v>15</v>
      </c>
      <c r="F261">
        <v>230</v>
      </c>
      <c r="G261">
        <v>3450</v>
      </c>
      <c r="H261">
        <v>0.04</v>
      </c>
      <c r="I261">
        <v>138</v>
      </c>
      <c r="J261" t="s">
        <v>20</v>
      </c>
    </row>
    <row r="262" spans="1:10" x14ac:dyDescent="0.3">
      <c r="A262">
        <v>261</v>
      </c>
      <c r="B262" s="1">
        <v>43305</v>
      </c>
      <c r="C262" t="s">
        <v>9</v>
      </c>
      <c r="D262" t="s">
        <v>12</v>
      </c>
      <c r="E262">
        <v>22</v>
      </c>
      <c r="F262">
        <v>16</v>
      </c>
      <c r="G262">
        <v>352</v>
      </c>
      <c r="H262">
        <v>0.01</v>
      </c>
      <c r="I262">
        <v>3.52</v>
      </c>
      <c r="J262" t="s">
        <v>20</v>
      </c>
    </row>
    <row r="263" spans="1:10" x14ac:dyDescent="0.3">
      <c r="A263">
        <v>262</v>
      </c>
      <c r="B263" s="1">
        <v>43305</v>
      </c>
      <c r="C263" t="s">
        <v>7</v>
      </c>
      <c r="D263" t="s">
        <v>11</v>
      </c>
      <c r="E263">
        <v>17</v>
      </c>
      <c r="F263">
        <v>150</v>
      </c>
      <c r="G263">
        <v>2550</v>
      </c>
      <c r="H263">
        <v>0.12</v>
      </c>
      <c r="I263">
        <v>306</v>
      </c>
      <c r="J263" t="s">
        <v>20</v>
      </c>
    </row>
    <row r="264" spans="1:10" x14ac:dyDescent="0.3">
      <c r="A264">
        <v>263</v>
      </c>
      <c r="B264" s="1">
        <v>43306</v>
      </c>
      <c r="C264" t="s">
        <v>9</v>
      </c>
      <c r="D264" t="s">
        <v>12</v>
      </c>
      <c r="E264">
        <v>5</v>
      </c>
      <c r="F264">
        <v>16</v>
      </c>
      <c r="G264">
        <v>80</v>
      </c>
      <c r="H264">
        <v>0.11</v>
      </c>
      <c r="I264">
        <v>8.8000000000000007</v>
      </c>
      <c r="J264" t="s">
        <v>20</v>
      </c>
    </row>
    <row r="265" spans="1:10" x14ac:dyDescent="0.3">
      <c r="A265">
        <v>264</v>
      </c>
      <c r="B265" s="1">
        <v>43306</v>
      </c>
      <c r="C265" t="s">
        <v>7</v>
      </c>
      <c r="D265" t="s">
        <v>11</v>
      </c>
      <c r="E265">
        <v>23</v>
      </c>
      <c r="F265">
        <v>150</v>
      </c>
      <c r="G265">
        <v>3450</v>
      </c>
      <c r="H265">
        <v>0.1</v>
      </c>
      <c r="I265">
        <v>345</v>
      </c>
      <c r="J265" t="s">
        <v>20</v>
      </c>
    </row>
    <row r="266" spans="1:10" x14ac:dyDescent="0.3">
      <c r="A266">
        <v>265</v>
      </c>
      <c r="B266" s="1">
        <v>43306</v>
      </c>
      <c r="C266" t="s">
        <v>7</v>
      </c>
      <c r="D266" t="s">
        <v>14</v>
      </c>
      <c r="E266">
        <v>22</v>
      </c>
      <c r="F266">
        <v>150</v>
      </c>
      <c r="G266">
        <v>3300</v>
      </c>
      <c r="H266">
        <v>0.05</v>
      </c>
      <c r="I266">
        <v>165</v>
      </c>
      <c r="J266" t="s">
        <v>20</v>
      </c>
    </row>
    <row r="267" spans="1:10" x14ac:dyDescent="0.3">
      <c r="A267">
        <v>266</v>
      </c>
      <c r="B267" s="1">
        <v>43306</v>
      </c>
      <c r="C267" t="s">
        <v>9</v>
      </c>
      <c r="D267" t="s">
        <v>13</v>
      </c>
      <c r="E267">
        <v>15</v>
      </c>
      <c r="F267">
        <v>16</v>
      </c>
      <c r="G267">
        <v>240</v>
      </c>
      <c r="H267">
        <v>0.01</v>
      </c>
      <c r="I267">
        <v>2.4</v>
      </c>
      <c r="J267" t="s">
        <v>20</v>
      </c>
    </row>
    <row r="268" spans="1:10" x14ac:dyDescent="0.3">
      <c r="A268">
        <v>267</v>
      </c>
      <c r="B268" s="1">
        <v>43306</v>
      </c>
      <c r="C268" t="s">
        <v>8</v>
      </c>
      <c r="D268" t="s">
        <v>14</v>
      </c>
      <c r="E268">
        <v>7</v>
      </c>
      <c r="F268">
        <v>40</v>
      </c>
      <c r="G268">
        <v>280</v>
      </c>
      <c r="H268">
        <v>7.0000000000000007E-2</v>
      </c>
      <c r="I268">
        <v>19.600000000000001</v>
      </c>
      <c r="J268" t="s">
        <v>20</v>
      </c>
    </row>
    <row r="269" spans="1:10" x14ac:dyDescent="0.3">
      <c r="A269">
        <v>268</v>
      </c>
      <c r="B269" s="1">
        <v>43306</v>
      </c>
      <c r="C269" t="s">
        <v>10</v>
      </c>
      <c r="D269" t="s">
        <v>13</v>
      </c>
      <c r="E269">
        <v>22</v>
      </c>
      <c r="F269">
        <v>80</v>
      </c>
      <c r="G269">
        <v>1760</v>
      </c>
      <c r="H269">
        <v>0.11</v>
      </c>
      <c r="I269">
        <v>193.6</v>
      </c>
      <c r="J269" t="s">
        <v>20</v>
      </c>
    </row>
    <row r="270" spans="1:10" x14ac:dyDescent="0.3">
      <c r="A270">
        <v>269</v>
      </c>
      <c r="B270" s="1">
        <v>43306</v>
      </c>
      <c r="C270" t="s">
        <v>7</v>
      </c>
      <c r="D270" t="s">
        <v>15</v>
      </c>
      <c r="E270">
        <v>11</v>
      </c>
      <c r="F270">
        <v>150</v>
      </c>
      <c r="G270">
        <v>1650</v>
      </c>
      <c r="H270">
        <v>0.05</v>
      </c>
      <c r="I270">
        <v>82.5</v>
      </c>
      <c r="J270" t="s">
        <v>20</v>
      </c>
    </row>
    <row r="271" spans="1:10" x14ac:dyDescent="0.3">
      <c r="A271">
        <v>270</v>
      </c>
      <c r="B271" s="1">
        <v>43306</v>
      </c>
      <c r="C271" t="s">
        <v>8</v>
      </c>
      <c r="D271" t="s">
        <v>12</v>
      </c>
      <c r="E271">
        <v>21</v>
      </c>
      <c r="F271">
        <v>40</v>
      </c>
      <c r="G271">
        <v>840</v>
      </c>
      <c r="H271">
        <v>0.03</v>
      </c>
      <c r="I271">
        <v>25.2</v>
      </c>
      <c r="J271" t="s">
        <v>20</v>
      </c>
    </row>
    <row r="272" spans="1:10" x14ac:dyDescent="0.3">
      <c r="A272">
        <v>271</v>
      </c>
      <c r="B272" s="1">
        <v>43306</v>
      </c>
      <c r="C272" t="s">
        <v>10</v>
      </c>
      <c r="D272" t="s">
        <v>14</v>
      </c>
      <c r="E272">
        <v>23</v>
      </c>
      <c r="F272">
        <v>80</v>
      </c>
      <c r="G272">
        <v>1840</v>
      </c>
      <c r="H272">
        <v>0.11</v>
      </c>
      <c r="I272">
        <v>202.4</v>
      </c>
      <c r="J272" t="s">
        <v>20</v>
      </c>
    </row>
    <row r="273" spans="1:10" x14ac:dyDescent="0.3">
      <c r="A273">
        <v>272</v>
      </c>
      <c r="B273" s="1">
        <v>43306</v>
      </c>
      <c r="C273" t="s">
        <v>6</v>
      </c>
      <c r="D273" t="s">
        <v>15</v>
      </c>
      <c r="E273">
        <v>7</v>
      </c>
      <c r="F273">
        <v>230</v>
      </c>
      <c r="G273">
        <v>1610</v>
      </c>
      <c r="H273">
        <v>0.01</v>
      </c>
      <c r="I273">
        <v>16.100000000000001</v>
      </c>
      <c r="J273" t="s">
        <v>20</v>
      </c>
    </row>
    <row r="274" spans="1:10" x14ac:dyDescent="0.3">
      <c r="A274">
        <v>273</v>
      </c>
      <c r="B274" s="1">
        <v>43306</v>
      </c>
      <c r="C274" t="s">
        <v>6</v>
      </c>
      <c r="D274" t="s">
        <v>11</v>
      </c>
      <c r="E274">
        <v>16</v>
      </c>
      <c r="F274">
        <v>230</v>
      </c>
      <c r="G274">
        <v>3680</v>
      </c>
      <c r="H274">
        <v>7.0000000000000007E-2</v>
      </c>
      <c r="I274">
        <v>257.60000000000002</v>
      </c>
      <c r="J274" t="s">
        <v>20</v>
      </c>
    </row>
    <row r="275" spans="1:10" x14ac:dyDescent="0.3">
      <c r="A275">
        <v>274</v>
      </c>
      <c r="B275" s="1">
        <v>43306</v>
      </c>
      <c r="C275" t="s">
        <v>10</v>
      </c>
      <c r="D275" t="s">
        <v>12</v>
      </c>
      <c r="E275">
        <v>14</v>
      </c>
      <c r="F275">
        <v>80</v>
      </c>
      <c r="G275">
        <v>1120</v>
      </c>
      <c r="H275">
        <v>0.11</v>
      </c>
      <c r="I275">
        <v>123.2</v>
      </c>
      <c r="J275" t="s">
        <v>20</v>
      </c>
    </row>
    <row r="276" spans="1:10" x14ac:dyDescent="0.3">
      <c r="A276">
        <v>275</v>
      </c>
      <c r="B276" s="1">
        <v>43306</v>
      </c>
      <c r="C276" t="s">
        <v>7</v>
      </c>
      <c r="D276" t="s">
        <v>15</v>
      </c>
      <c r="E276">
        <v>22</v>
      </c>
      <c r="F276">
        <v>150</v>
      </c>
      <c r="G276">
        <v>3300</v>
      </c>
      <c r="H276">
        <v>0.09</v>
      </c>
      <c r="I276">
        <v>297</v>
      </c>
      <c r="J276" t="s">
        <v>20</v>
      </c>
    </row>
    <row r="277" spans="1:10" x14ac:dyDescent="0.3">
      <c r="A277">
        <v>276</v>
      </c>
      <c r="B277" s="1">
        <v>43306</v>
      </c>
      <c r="C277" t="s">
        <v>7</v>
      </c>
      <c r="D277" t="s">
        <v>14</v>
      </c>
      <c r="E277">
        <v>4</v>
      </c>
      <c r="F277">
        <v>150</v>
      </c>
      <c r="G277">
        <v>600</v>
      </c>
      <c r="H277">
        <v>0.12</v>
      </c>
      <c r="I277">
        <v>72</v>
      </c>
      <c r="J277" t="s">
        <v>20</v>
      </c>
    </row>
    <row r="278" spans="1:10" x14ac:dyDescent="0.3">
      <c r="A278">
        <v>277</v>
      </c>
      <c r="B278" s="1">
        <v>43306</v>
      </c>
      <c r="C278" t="s">
        <v>7</v>
      </c>
      <c r="D278" t="s">
        <v>11</v>
      </c>
      <c r="E278">
        <v>3</v>
      </c>
      <c r="F278">
        <v>150</v>
      </c>
      <c r="G278">
        <v>450</v>
      </c>
      <c r="H278">
        <v>0.03</v>
      </c>
      <c r="I278">
        <v>13.5</v>
      </c>
      <c r="J278" t="s">
        <v>20</v>
      </c>
    </row>
    <row r="279" spans="1:10" x14ac:dyDescent="0.3">
      <c r="A279">
        <v>278</v>
      </c>
      <c r="B279" s="1">
        <v>43306</v>
      </c>
      <c r="C279" t="s">
        <v>8</v>
      </c>
      <c r="D279" t="s">
        <v>13</v>
      </c>
      <c r="E279">
        <v>17</v>
      </c>
      <c r="F279">
        <v>40</v>
      </c>
      <c r="G279">
        <v>680</v>
      </c>
      <c r="H279">
        <v>0.02</v>
      </c>
      <c r="I279">
        <v>13.6</v>
      </c>
      <c r="J279" t="s">
        <v>20</v>
      </c>
    </row>
    <row r="280" spans="1:10" x14ac:dyDescent="0.3">
      <c r="A280">
        <v>279</v>
      </c>
      <c r="B280" s="1">
        <v>43306</v>
      </c>
      <c r="C280" t="s">
        <v>10</v>
      </c>
      <c r="D280" t="s">
        <v>13</v>
      </c>
      <c r="E280">
        <v>22</v>
      </c>
      <c r="F280">
        <v>80</v>
      </c>
      <c r="G280">
        <v>1760</v>
      </c>
      <c r="H280">
        <v>0.1</v>
      </c>
      <c r="I280">
        <v>176</v>
      </c>
      <c r="J280" t="s">
        <v>20</v>
      </c>
    </row>
    <row r="281" spans="1:10" x14ac:dyDescent="0.3">
      <c r="A281">
        <v>280</v>
      </c>
      <c r="B281" s="1">
        <v>43306</v>
      </c>
      <c r="C281" t="s">
        <v>7</v>
      </c>
      <c r="D281" t="s">
        <v>13</v>
      </c>
      <c r="E281">
        <v>18</v>
      </c>
      <c r="F281">
        <v>150</v>
      </c>
      <c r="G281">
        <v>2700</v>
      </c>
      <c r="H281">
        <v>0.12</v>
      </c>
      <c r="I281">
        <v>324</v>
      </c>
      <c r="J281" t="s">
        <v>20</v>
      </c>
    </row>
    <row r="282" spans="1:10" x14ac:dyDescent="0.3">
      <c r="A282">
        <v>281</v>
      </c>
      <c r="B282" s="1">
        <v>43307</v>
      </c>
      <c r="C282" t="s">
        <v>7</v>
      </c>
      <c r="D282" t="s">
        <v>11</v>
      </c>
      <c r="E282">
        <v>4</v>
      </c>
      <c r="F282">
        <v>150</v>
      </c>
      <c r="G282">
        <v>600</v>
      </c>
      <c r="H282">
        <v>0.06</v>
      </c>
      <c r="I282">
        <v>36</v>
      </c>
      <c r="J282" t="s">
        <v>20</v>
      </c>
    </row>
    <row r="283" spans="1:10" x14ac:dyDescent="0.3">
      <c r="A283">
        <v>282</v>
      </c>
      <c r="B283" s="1">
        <v>43307</v>
      </c>
      <c r="C283" t="s">
        <v>6</v>
      </c>
      <c r="D283" t="s">
        <v>12</v>
      </c>
      <c r="E283">
        <v>22</v>
      </c>
      <c r="F283">
        <v>230</v>
      </c>
      <c r="G283">
        <v>5060</v>
      </c>
      <c r="H283">
        <v>0.04</v>
      </c>
      <c r="I283">
        <v>202.4</v>
      </c>
      <c r="J283" t="s">
        <v>20</v>
      </c>
    </row>
    <row r="284" spans="1:10" x14ac:dyDescent="0.3">
      <c r="A284">
        <v>283</v>
      </c>
      <c r="B284" s="1">
        <v>43307</v>
      </c>
      <c r="C284" t="s">
        <v>7</v>
      </c>
      <c r="D284" t="s">
        <v>12</v>
      </c>
      <c r="E284">
        <v>15</v>
      </c>
      <c r="F284">
        <v>150</v>
      </c>
      <c r="G284">
        <v>2250</v>
      </c>
      <c r="H284">
        <v>0.12</v>
      </c>
      <c r="I284">
        <v>270</v>
      </c>
      <c r="J284" t="s">
        <v>20</v>
      </c>
    </row>
    <row r="285" spans="1:10" x14ac:dyDescent="0.3">
      <c r="A285">
        <v>284</v>
      </c>
      <c r="B285" s="1">
        <v>43307</v>
      </c>
      <c r="C285" t="s">
        <v>10</v>
      </c>
      <c r="D285" t="s">
        <v>11</v>
      </c>
      <c r="E285">
        <v>17</v>
      </c>
      <c r="F285">
        <v>80</v>
      </c>
      <c r="G285">
        <v>1360</v>
      </c>
      <c r="H285">
        <v>7.0000000000000007E-2</v>
      </c>
      <c r="I285">
        <v>95.2</v>
      </c>
      <c r="J285" t="s">
        <v>20</v>
      </c>
    </row>
    <row r="286" spans="1:10" x14ac:dyDescent="0.3">
      <c r="A286">
        <v>285</v>
      </c>
      <c r="B286" s="1">
        <v>43307</v>
      </c>
      <c r="C286" t="s">
        <v>8</v>
      </c>
      <c r="D286" t="s">
        <v>13</v>
      </c>
      <c r="E286">
        <v>10</v>
      </c>
      <c r="F286">
        <v>40</v>
      </c>
      <c r="G286">
        <v>400</v>
      </c>
      <c r="H286">
        <v>0.03</v>
      </c>
      <c r="I286">
        <v>12</v>
      </c>
      <c r="J286" t="s">
        <v>20</v>
      </c>
    </row>
    <row r="287" spans="1:10" x14ac:dyDescent="0.3">
      <c r="A287">
        <v>286</v>
      </c>
      <c r="B287" s="1">
        <v>43307</v>
      </c>
      <c r="C287" t="s">
        <v>8</v>
      </c>
      <c r="D287" t="s">
        <v>11</v>
      </c>
      <c r="E287">
        <v>23</v>
      </c>
      <c r="F287">
        <v>40</v>
      </c>
      <c r="G287">
        <v>920</v>
      </c>
      <c r="H287">
        <v>7.0000000000000007E-2</v>
      </c>
      <c r="I287">
        <v>64.400000000000006</v>
      </c>
      <c r="J287" t="s">
        <v>20</v>
      </c>
    </row>
    <row r="288" spans="1:10" x14ac:dyDescent="0.3">
      <c r="A288">
        <v>287</v>
      </c>
      <c r="B288" s="1">
        <v>43307</v>
      </c>
      <c r="C288" t="s">
        <v>9</v>
      </c>
      <c r="D288" t="s">
        <v>12</v>
      </c>
      <c r="E288">
        <v>22</v>
      </c>
      <c r="F288">
        <v>16</v>
      </c>
      <c r="G288">
        <v>352</v>
      </c>
      <c r="H288">
        <v>0.04</v>
      </c>
      <c r="I288">
        <v>14.08</v>
      </c>
      <c r="J288" t="s">
        <v>20</v>
      </c>
    </row>
    <row r="289" spans="1:10" x14ac:dyDescent="0.3">
      <c r="A289">
        <v>288</v>
      </c>
      <c r="B289" s="1">
        <v>43307</v>
      </c>
      <c r="C289" t="s">
        <v>10</v>
      </c>
      <c r="D289" t="s">
        <v>15</v>
      </c>
      <c r="E289">
        <v>8</v>
      </c>
      <c r="F289">
        <v>80</v>
      </c>
      <c r="G289">
        <v>640</v>
      </c>
      <c r="H289">
        <v>0.02</v>
      </c>
      <c r="I289">
        <v>12.8</v>
      </c>
      <c r="J289" t="s">
        <v>20</v>
      </c>
    </row>
    <row r="290" spans="1:10" x14ac:dyDescent="0.3">
      <c r="A290">
        <v>289</v>
      </c>
      <c r="B290" s="1">
        <v>43307</v>
      </c>
      <c r="C290" t="s">
        <v>9</v>
      </c>
      <c r="D290" t="s">
        <v>12</v>
      </c>
      <c r="E290">
        <v>4</v>
      </c>
      <c r="F290">
        <v>16</v>
      </c>
      <c r="G290">
        <v>64</v>
      </c>
      <c r="H290">
        <v>0.09</v>
      </c>
      <c r="I290">
        <v>5.76</v>
      </c>
      <c r="J290" t="s">
        <v>20</v>
      </c>
    </row>
    <row r="291" spans="1:10" x14ac:dyDescent="0.3">
      <c r="A291">
        <v>290</v>
      </c>
      <c r="B291" s="1">
        <v>43307</v>
      </c>
      <c r="C291" t="s">
        <v>8</v>
      </c>
      <c r="D291" t="s">
        <v>14</v>
      </c>
      <c r="E291">
        <v>11</v>
      </c>
      <c r="F291">
        <v>40</v>
      </c>
      <c r="G291">
        <v>440</v>
      </c>
      <c r="H291">
        <v>0.09</v>
      </c>
      <c r="I291">
        <v>39.6</v>
      </c>
      <c r="J291" t="s">
        <v>20</v>
      </c>
    </row>
    <row r="292" spans="1:10" x14ac:dyDescent="0.3">
      <c r="A292">
        <v>291</v>
      </c>
      <c r="B292" s="1">
        <v>43307</v>
      </c>
      <c r="C292" t="s">
        <v>6</v>
      </c>
      <c r="D292" t="s">
        <v>15</v>
      </c>
      <c r="E292">
        <v>18</v>
      </c>
      <c r="F292">
        <v>230</v>
      </c>
      <c r="G292">
        <v>4140</v>
      </c>
      <c r="H292">
        <v>0.01</v>
      </c>
      <c r="I292">
        <v>41.4</v>
      </c>
      <c r="J292" t="s">
        <v>20</v>
      </c>
    </row>
    <row r="293" spans="1:10" x14ac:dyDescent="0.3">
      <c r="A293">
        <v>292</v>
      </c>
      <c r="B293" s="1">
        <v>43308</v>
      </c>
      <c r="C293" t="s">
        <v>6</v>
      </c>
      <c r="D293" t="s">
        <v>12</v>
      </c>
      <c r="E293">
        <v>11</v>
      </c>
      <c r="F293">
        <v>230</v>
      </c>
      <c r="G293">
        <v>2530</v>
      </c>
      <c r="H293">
        <v>0.1</v>
      </c>
      <c r="I293">
        <v>253</v>
      </c>
      <c r="J293" t="s">
        <v>20</v>
      </c>
    </row>
    <row r="294" spans="1:10" x14ac:dyDescent="0.3">
      <c r="A294">
        <v>293</v>
      </c>
      <c r="B294" s="1">
        <v>43308</v>
      </c>
      <c r="C294" t="s">
        <v>6</v>
      </c>
      <c r="D294" t="s">
        <v>11</v>
      </c>
      <c r="E294">
        <v>15</v>
      </c>
      <c r="F294">
        <v>230</v>
      </c>
      <c r="G294">
        <v>3450</v>
      </c>
      <c r="H294">
        <v>0.05</v>
      </c>
      <c r="I294">
        <v>172.5</v>
      </c>
      <c r="J294" t="s">
        <v>20</v>
      </c>
    </row>
    <row r="295" spans="1:10" x14ac:dyDescent="0.3">
      <c r="A295">
        <v>294</v>
      </c>
      <c r="B295" s="1">
        <v>43308</v>
      </c>
      <c r="C295" t="s">
        <v>8</v>
      </c>
      <c r="D295" t="s">
        <v>13</v>
      </c>
      <c r="E295">
        <v>7</v>
      </c>
      <c r="F295">
        <v>40</v>
      </c>
      <c r="G295">
        <v>280</v>
      </c>
      <c r="H295">
        <v>0.04</v>
      </c>
      <c r="I295">
        <v>11.200000000000001</v>
      </c>
      <c r="J295" t="s">
        <v>20</v>
      </c>
    </row>
    <row r="296" spans="1:10" x14ac:dyDescent="0.3">
      <c r="A296">
        <v>295</v>
      </c>
      <c r="B296" s="1">
        <v>43308</v>
      </c>
      <c r="C296" t="s">
        <v>7</v>
      </c>
      <c r="D296" t="s">
        <v>15</v>
      </c>
      <c r="E296">
        <v>20</v>
      </c>
      <c r="F296">
        <v>150</v>
      </c>
      <c r="G296">
        <v>3000</v>
      </c>
      <c r="H296">
        <v>0.12</v>
      </c>
      <c r="I296">
        <v>360</v>
      </c>
      <c r="J296" t="s">
        <v>20</v>
      </c>
    </row>
    <row r="297" spans="1:10" x14ac:dyDescent="0.3">
      <c r="A297">
        <v>296</v>
      </c>
      <c r="B297" s="1">
        <v>43308</v>
      </c>
      <c r="C297" t="s">
        <v>10</v>
      </c>
      <c r="D297" t="s">
        <v>15</v>
      </c>
      <c r="E297">
        <v>5</v>
      </c>
      <c r="F297">
        <v>80</v>
      </c>
      <c r="G297">
        <v>400</v>
      </c>
      <c r="H297">
        <v>0.09</v>
      </c>
      <c r="I297">
        <v>36</v>
      </c>
      <c r="J297" t="s">
        <v>20</v>
      </c>
    </row>
    <row r="298" spans="1:10" x14ac:dyDescent="0.3">
      <c r="A298">
        <v>297</v>
      </c>
      <c r="B298" s="1">
        <v>43308</v>
      </c>
      <c r="C298" t="s">
        <v>10</v>
      </c>
      <c r="D298" t="s">
        <v>14</v>
      </c>
      <c r="E298">
        <v>14</v>
      </c>
      <c r="F298">
        <v>80</v>
      </c>
      <c r="G298">
        <v>1120</v>
      </c>
      <c r="H298">
        <v>0.05</v>
      </c>
      <c r="I298">
        <v>56</v>
      </c>
      <c r="J298" t="s">
        <v>20</v>
      </c>
    </row>
    <row r="299" spans="1:10" x14ac:dyDescent="0.3">
      <c r="A299">
        <v>298</v>
      </c>
      <c r="B299" s="1">
        <v>43308</v>
      </c>
      <c r="C299" t="s">
        <v>6</v>
      </c>
      <c r="D299" t="s">
        <v>14</v>
      </c>
      <c r="E299">
        <v>7</v>
      </c>
      <c r="F299">
        <v>230</v>
      </c>
      <c r="G299">
        <v>1610</v>
      </c>
      <c r="H299">
        <v>0.06</v>
      </c>
      <c r="I299">
        <v>96.6</v>
      </c>
      <c r="J299" t="s">
        <v>20</v>
      </c>
    </row>
    <row r="300" spans="1:10" x14ac:dyDescent="0.3">
      <c r="A300">
        <v>299</v>
      </c>
      <c r="B300" s="1">
        <v>43308</v>
      </c>
      <c r="C300" t="s">
        <v>8</v>
      </c>
      <c r="D300" t="s">
        <v>14</v>
      </c>
      <c r="E300">
        <v>13</v>
      </c>
      <c r="F300">
        <v>40</v>
      </c>
      <c r="G300">
        <v>520</v>
      </c>
      <c r="H300">
        <v>0.06</v>
      </c>
      <c r="I300">
        <v>31.2</v>
      </c>
      <c r="J300" t="s">
        <v>20</v>
      </c>
    </row>
    <row r="301" spans="1:10" x14ac:dyDescent="0.3">
      <c r="A301">
        <v>300</v>
      </c>
      <c r="B301" s="1">
        <v>43309</v>
      </c>
      <c r="C301" t="s">
        <v>9</v>
      </c>
      <c r="D301" t="s">
        <v>12</v>
      </c>
      <c r="E301">
        <v>15</v>
      </c>
      <c r="F301">
        <v>16</v>
      </c>
      <c r="G301">
        <v>240</v>
      </c>
      <c r="H301">
        <v>0.02</v>
      </c>
      <c r="I301">
        <v>4.8</v>
      </c>
      <c r="J301" t="s">
        <v>20</v>
      </c>
    </row>
    <row r="302" spans="1:10" x14ac:dyDescent="0.3">
      <c r="A302">
        <v>301</v>
      </c>
      <c r="B302" s="1">
        <v>43309</v>
      </c>
      <c r="C302" t="s">
        <v>9</v>
      </c>
      <c r="D302" t="s">
        <v>14</v>
      </c>
      <c r="E302">
        <v>5</v>
      </c>
      <c r="F302">
        <v>16</v>
      </c>
      <c r="G302">
        <v>80</v>
      </c>
      <c r="H302">
        <v>0.09</v>
      </c>
      <c r="I302">
        <v>7.1999999999999993</v>
      </c>
      <c r="J302" t="s">
        <v>20</v>
      </c>
    </row>
    <row r="303" spans="1:10" x14ac:dyDescent="0.3">
      <c r="A303">
        <v>302</v>
      </c>
      <c r="B303" s="1">
        <v>43309</v>
      </c>
      <c r="C303" t="s">
        <v>9</v>
      </c>
      <c r="D303" t="s">
        <v>11</v>
      </c>
      <c r="E303">
        <v>22</v>
      </c>
      <c r="F303">
        <v>16</v>
      </c>
      <c r="G303">
        <v>352</v>
      </c>
      <c r="H303">
        <v>0.06</v>
      </c>
      <c r="I303">
        <v>21.119999999999997</v>
      </c>
      <c r="J303" t="s">
        <v>20</v>
      </c>
    </row>
    <row r="304" spans="1:10" x14ac:dyDescent="0.3">
      <c r="A304">
        <v>303</v>
      </c>
      <c r="B304" s="1">
        <v>43309</v>
      </c>
      <c r="C304" t="s">
        <v>7</v>
      </c>
      <c r="D304" t="s">
        <v>15</v>
      </c>
      <c r="E304">
        <v>15</v>
      </c>
      <c r="F304">
        <v>150</v>
      </c>
      <c r="G304">
        <v>2250</v>
      </c>
      <c r="H304">
        <v>0.05</v>
      </c>
      <c r="I304">
        <v>112.5</v>
      </c>
      <c r="J304" t="s">
        <v>20</v>
      </c>
    </row>
    <row r="305" spans="1:10" x14ac:dyDescent="0.3">
      <c r="A305">
        <v>304</v>
      </c>
      <c r="B305" s="1">
        <v>43309</v>
      </c>
      <c r="C305" t="s">
        <v>6</v>
      </c>
      <c r="D305" t="s">
        <v>15</v>
      </c>
      <c r="E305">
        <v>5</v>
      </c>
      <c r="F305">
        <v>230</v>
      </c>
      <c r="G305">
        <v>1150</v>
      </c>
      <c r="H305">
        <v>0.01</v>
      </c>
      <c r="I305">
        <v>11.5</v>
      </c>
      <c r="J305" t="s">
        <v>20</v>
      </c>
    </row>
    <row r="306" spans="1:10" x14ac:dyDescent="0.3">
      <c r="A306">
        <v>305</v>
      </c>
      <c r="B306" s="1">
        <v>43309</v>
      </c>
      <c r="C306" t="s">
        <v>8</v>
      </c>
      <c r="D306" t="s">
        <v>11</v>
      </c>
      <c r="E306">
        <v>11</v>
      </c>
      <c r="F306">
        <v>40</v>
      </c>
      <c r="G306">
        <v>440</v>
      </c>
      <c r="H306">
        <v>0.04</v>
      </c>
      <c r="I306">
        <v>17.600000000000001</v>
      </c>
      <c r="J306" t="s">
        <v>20</v>
      </c>
    </row>
    <row r="307" spans="1:10" x14ac:dyDescent="0.3">
      <c r="A307">
        <v>306</v>
      </c>
      <c r="B307" s="1">
        <v>43309</v>
      </c>
      <c r="C307" t="s">
        <v>7</v>
      </c>
      <c r="D307" t="s">
        <v>12</v>
      </c>
      <c r="E307">
        <v>13</v>
      </c>
      <c r="F307">
        <v>150</v>
      </c>
      <c r="G307">
        <v>1950</v>
      </c>
      <c r="H307">
        <v>0.08</v>
      </c>
      <c r="I307">
        <v>156</v>
      </c>
      <c r="J307" t="s">
        <v>20</v>
      </c>
    </row>
    <row r="308" spans="1:10" x14ac:dyDescent="0.3">
      <c r="A308">
        <v>307</v>
      </c>
      <c r="B308" s="1">
        <v>43309</v>
      </c>
      <c r="C308" t="s">
        <v>9</v>
      </c>
      <c r="D308" t="s">
        <v>13</v>
      </c>
      <c r="E308">
        <v>13</v>
      </c>
      <c r="F308">
        <v>16</v>
      </c>
      <c r="G308">
        <v>208</v>
      </c>
      <c r="H308">
        <v>7.0000000000000007E-2</v>
      </c>
      <c r="I308">
        <v>14.560000000000002</v>
      </c>
      <c r="J308" t="s">
        <v>20</v>
      </c>
    </row>
    <row r="309" spans="1:10" x14ac:dyDescent="0.3">
      <c r="A309">
        <v>308</v>
      </c>
      <c r="B309" s="1">
        <v>43309</v>
      </c>
      <c r="C309" t="s">
        <v>9</v>
      </c>
      <c r="D309" t="s">
        <v>13</v>
      </c>
      <c r="E309">
        <v>3</v>
      </c>
      <c r="F309">
        <v>16</v>
      </c>
      <c r="G309">
        <v>48</v>
      </c>
      <c r="H309">
        <v>0.03</v>
      </c>
      <c r="I309">
        <v>1.44</v>
      </c>
      <c r="J309" t="s">
        <v>20</v>
      </c>
    </row>
    <row r="310" spans="1:10" x14ac:dyDescent="0.3">
      <c r="A310">
        <v>309</v>
      </c>
      <c r="B310" s="1">
        <v>43310</v>
      </c>
      <c r="C310" t="s">
        <v>7</v>
      </c>
      <c r="D310" t="s">
        <v>12</v>
      </c>
      <c r="E310">
        <v>2</v>
      </c>
      <c r="F310">
        <v>150</v>
      </c>
      <c r="G310">
        <v>300</v>
      </c>
      <c r="H310">
        <v>0.09</v>
      </c>
      <c r="I310">
        <v>27</v>
      </c>
      <c r="J310" t="s">
        <v>20</v>
      </c>
    </row>
    <row r="311" spans="1:10" x14ac:dyDescent="0.3">
      <c r="A311">
        <v>310</v>
      </c>
      <c r="B311" s="1">
        <v>43310</v>
      </c>
      <c r="C311" t="s">
        <v>6</v>
      </c>
      <c r="D311" t="s">
        <v>15</v>
      </c>
      <c r="E311">
        <v>14</v>
      </c>
      <c r="F311">
        <v>230</v>
      </c>
      <c r="G311">
        <v>3220</v>
      </c>
      <c r="H311">
        <v>0.03</v>
      </c>
      <c r="I311">
        <v>96.6</v>
      </c>
      <c r="J311" t="s">
        <v>20</v>
      </c>
    </row>
    <row r="312" spans="1:10" x14ac:dyDescent="0.3">
      <c r="A312">
        <v>311</v>
      </c>
      <c r="B312" s="1">
        <v>43310</v>
      </c>
      <c r="C312" t="s">
        <v>8</v>
      </c>
      <c r="D312" t="s">
        <v>15</v>
      </c>
      <c r="E312">
        <v>11</v>
      </c>
      <c r="F312">
        <v>40</v>
      </c>
      <c r="G312">
        <v>440</v>
      </c>
      <c r="H312">
        <v>0.12</v>
      </c>
      <c r="I312">
        <v>52.8</v>
      </c>
      <c r="J312" t="s">
        <v>20</v>
      </c>
    </row>
    <row r="313" spans="1:10" x14ac:dyDescent="0.3">
      <c r="A313">
        <v>312</v>
      </c>
      <c r="B313" s="1">
        <v>43310</v>
      </c>
      <c r="C313" t="s">
        <v>9</v>
      </c>
      <c r="D313" t="s">
        <v>13</v>
      </c>
      <c r="E313">
        <v>3</v>
      </c>
      <c r="F313">
        <v>16</v>
      </c>
      <c r="G313">
        <v>48</v>
      </c>
      <c r="H313">
        <v>0.06</v>
      </c>
      <c r="I313">
        <v>2.88</v>
      </c>
      <c r="J313" t="s">
        <v>20</v>
      </c>
    </row>
    <row r="314" spans="1:10" x14ac:dyDescent="0.3">
      <c r="A314">
        <v>313</v>
      </c>
      <c r="B314" s="1">
        <v>43310</v>
      </c>
      <c r="C314" t="s">
        <v>8</v>
      </c>
      <c r="D314" t="s">
        <v>13</v>
      </c>
      <c r="E314">
        <v>18</v>
      </c>
      <c r="F314">
        <v>40</v>
      </c>
      <c r="G314">
        <v>720</v>
      </c>
      <c r="H314">
        <v>0.06</v>
      </c>
      <c r="I314">
        <v>43.199999999999996</v>
      </c>
      <c r="J314" t="s">
        <v>20</v>
      </c>
    </row>
    <row r="315" spans="1:10" x14ac:dyDescent="0.3">
      <c r="A315">
        <v>314</v>
      </c>
      <c r="B315" s="1">
        <v>43310</v>
      </c>
      <c r="C315" t="s">
        <v>6</v>
      </c>
      <c r="D315" t="s">
        <v>13</v>
      </c>
      <c r="E315">
        <v>7</v>
      </c>
      <c r="F315">
        <v>230</v>
      </c>
      <c r="G315">
        <v>1610</v>
      </c>
      <c r="H315">
        <v>0.05</v>
      </c>
      <c r="I315">
        <v>80.5</v>
      </c>
      <c r="J315" t="s">
        <v>20</v>
      </c>
    </row>
    <row r="316" spans="1:10" x14ac:dyDescent="0.3">
      <c r="A316">
        <v>315</v>
      </c>
      <c r="B316" s="1">
        <v>43310</v>
      </c>
      <c r="C316" t="s">
        <v>8</v>
      </c>
      <c r="D316" t="s">
        <v>13</v>
      </c>
      <c r="E316">
        <v>23</v>
      </c>
      <c r="F316">
        <v>40</v>
      </c>
      <c r="G316">
        <v>920</v>
      </c>
      <c r="H316">
        <v>0.05</v>
      </c>
      <c r="I316">
        <v>46</v>
      </c>
      <c r="J316" t="s">
        <v>20</v>
      </c>
    </row>
    <row r="317" spans="1:10" x14ac:dyDescent="0.3">
      <c r="A317">
        <v>316</v>
      </c>
      <c r="B317" s="1">
        <v>43311</v>
      </c>
      <c r="C317" t="s">
        <v>6</v>
      </c>
      <c r="D317" t="s">
        <v>13</v>
      </c>
      <c r="E317">
        <v>2</v>
      </c>
      <c r="F317">
        <v>230</v>
      </c>
      <c r="G317">
        <v>460</v>
      </c>
      <c r="H317">
        <v>0.08</v>
      </c>
      <c r="I317">
        <v>36.800000000000004</v>
      </c>
      <c r="J317" t="s">
        <v>20</v>
      </c>
    </row>
    <row r="318" spans="1:10" x14ac:dyDescent="0.3">
      <c r="A318">
        <v>317</v>
      </c>
      <c r="B318" s="1">
        <v>43311</v>
      </c>
      <c r="C318" t="s">
        <v>8</v>
      </c>
      <c r="D318" t="s">
        <v>14</v>
      </c>
      <c r="E318">
        <v>18</v>
      </c>
      <c r="F318">
        <v>40</v>
      </c>
      <c r="G318">
        <v>720</v>
      </c>
      <c r="H318">
        <v>0.04</v>
      </c>
      <c r="I318">
        <v>28.8</v>
      </c>
      <c r="J318" t="s">
        <v>20</v>
      </c>
    </row>
    <row r="319" spans="1:10" x14ac:dyDescent="0.3">
      <c r="A319">
        <v>318</v>
      </c>
      <c r="B319" s="1">
        <v>43311</v>
      </c>
      <c r="C319" t="s">
        <v>6</v>
      </c>
      <c r="D319" t="s">
        <v>12</v>
      </c>
      <c r="E319">
        <v>7</v>
      </c>
      <c r="F319">
        <v>230</v>
      </c>
      <c r="G319">
        <v>1610</v>
      </c>
      <c r="H319">
        <v>0.05</v>
      </c>
      <c r="I319">
        <v>80.5</v>
      </c>
      <c r="J319" t="s">
        <v>20</v>
      </c>
    </row>
    <row r="320" spans="1:10" x14ac:dyDescent="0.3">
      <c r="A320">
        <v>319</v>
      </c>
      <c r="B320" s="1">
        <v>43311</v>
      </c>
      <c r="C320" t="s">
        <v>8</v>
      </c>
      <c r="D320" t="s">
        <v>13</v>
      </c>
      <c r="E320">
        <v>14</v>
      </c>
      <c r="F320">
        <v>40</v>
      </c>
      <c r="G320">
        <v>560</v>
      </c>
      <c r="H320">
        <v>0.11</v>
      </c>
      <c r="I320">
        <v>61.6</v>
      </c>
      <c r="J320" t="s">
        <v>20</v>
      </c>
    </row>
    <row r="321" spans="1:10" x14ac:dyDescent="0.3">
      <c r="A321">
        <v>320</v>
      </c>
      <c r="B321" s="1">
        <v>43311</v>
      </c>
      <c r="C321" t="s">
        <v>7</v>
      </c>
      <c r="D321" t="s">
        <v>12</v>
      </c>
      <c r="E321">
        <v>13</v>
      </c>
      <c r="F321">
        <v>150</v>
      </c>
      <c r="G321">
        <v>1950</v>
      </c>
      <c r="H321">
        <v>0.02</v>
      </c>
      <c r="I321">
        <v>39</v>
      </c>
      <c r="J321" t="s">
        <v>20</v>
      </c>
    </row>
    <row r="322" spans="1:10" x14ac:dyDescent="0.3">
      <c r="A322">
        <v>321</v>
      </c>
      <c r="B322" s="1">
        <v>43311</v>
      </c>
      <c r="C322" t="s">
        <v>10</v>
      </c>
      <c r="D322" t="s">
        <v>11</v>
      </c>
      <c r="E322">
        <v>12</v>
      </c>
      <c r="F322">
        <v>80</v>
      </c>
      <c r="G322">
        <v>960</v>
      </c>
      <c r="H322">
        <v>0.04</v>
      </c>
      <c r="I322">
        <v>38.4</v>
      </c>
      <c r="J322" t="s">
        <v>20</v>
      </c>
    </row>
    <row r="323" spans="1:10" x14ac:dyDescent="0.3">
      <c r="A323">
        <v>322</v>
      </c>
      <c r="B323" s="1">
        <v>43311</v>
      </c>
      <c r="C323" t="s">
        <v>6</v>
      </c>
      <c r="D323" t="s">
        <v>13</v>
      </c>
      <c r="E323">
        <v>20</v>
      </c>
      <c r="F323">
        <v>230</v>
      </c>
      <c r="G323">
        <v>4600</v>
      </c>
      <c r="H323">
        <v>0.09</v>
      </c>
      <c r="I323">
        <v>414</v>
      </c>
      <c r="J323" t="s">
        <v>20</v>
      </c>
    </row>
    <row r="324" spans="1:10" x14ac:dyDescent="0.3">
      <c r="A324">
        <v>323</v>
      </c>
      <c r="B324" s="1">
        <v>43311</v>
      </c>
      <c r="C324" t="s">
        <v>8</v>
      </c>
      <c r="D324" t="s">
        <v>13</v>
      </c>
      <c r="E324">
        <v>5</v>
      </c>
      <c r="F324">
        <v>40</v>
      </c>
      <c r="G324">
        <v>200</v>
      </c>
      <c r="H324">
        <v>0.03</v>
      </c>
      <c r="I324">
        <v>6</v>
      </c>
      <c r="J324" t="s">
        <v>20</v>
      </c>
    </row>
    <row r="325" spans="1:10" x14ac:dyDescent="0.3">
      <c r="A325">
        <v>324</v>
      </c>
      <c r="B325" s="1">
        <v>43311</v>
      </c>
      <c r="C325" t="s">
        <v>9</v>
      </c>
      <c r="D325" t="s">
        <v>13</v>
      </c>
      <c r="E325">
        <v>2</v>
      </c>
      <c r="F325">
        <v>16</v>
      </c>
      <c r="G325">
        <v>32</v>
      </c>
      <c r="H325">
        <v>0.04</v>
      </c>
      <c r="I325">
        <v>1.28</v>
      </c>
      <c r="J325" t="s">
        <v>20</v>
      </c>
    </row>
    <row r="326" spans="1:10" x14ac:dyDescent="0.3">
      <c r="A326">
        <v>1001</v>
      </c>
      <c r="B326" s="1">
        <v>43282</v>
      </c>
      <c r="C326" t="s">
        <v>10</v>
      </c>
      <c r="D326" t="s">
        <v>15</v>
      </c>
      <c r="E326">
        <v>10</v>
      </c>
      <c r="F326">
        <v>80</v>
      </c>
      <c r="G326">
        <v>800</v>
      </c>
      <c r="H326">
        <v>0.08</v>
      </c>
      <c r="I326">
        <v>64</v>
      </c>
      <c r="J326" t="s">
        <v>21</v>
      </c>
    </row>
    <row r="327" spans="1:10" x14ac:dyDescent="0.3">
      <c r="A327">
        <v>1002</v>
      </c>
      <c r="B327" s="1">
        <v>43282</v>
      </c>
      <c r="C327" t="s">
        <v>8</v>
      </c>
      <c r="D327" t="s">
        <v>14</v>
      </c>
      <c r="E327">
        <v>18</v>
      </c>
      <c r="F327">
        <v>40</v>
      </c>
      <c r="G327">
        <v>720</v>
      </c>
      <c r="H327">
        <v>0.06</v>
      </c>
      <c r="I327">
        <v>43.199999999999996</v>
      </c>
      <c r="J327" t="s">
        <v>21</v>
      </c>
    </row>
    <row r="328" spans="1:10" x14ac:dyDescent="0.3">
      <c r="A328">
        <v>1003</v>
      </c>
      <c r="B328" s="1">
        <v>43282</v>
      </c>
      <c r="C328" t="s">
        <v>6</v>
      </c>
      <c r="D328" t="s">
        <v>12</v>
      </c>
      <c r="E328">
        <v>7</v>
      </c>
      <c r="F328">
        <v>230</v>
      </c>
      <c r="G328">
        <v>1610</v>
      </c>
      <c r="H328">
        <v>0.08</v>
      </c>
      <c r="I328">
        <v>128.80000000000001</v>
      </c>
      <c r="J328" t="s">
        <v>21</v>
      </c>
    </row>
    <row r="329" spans="1:10" x14ac:dyDescent="0.3">
      <c r="A329">
        <v>1004</v>
      </c>
      <c r="B329" s="1">
        <v>43282</v>
      </c>
      <c r="C329" t="s">
        <v>8</v>
      </c>
      <c r="D329" t="s">
        <v>14</v>
      </c>
      <c r="E329">
        <v>15</v>
      </c>
      <c r="F329">
        <v>40</v>
      </c>
      <c r="G329">
        <v>600</v>
      </c>
      <c r="H329">
        <v>0.03</v>
      </c>
      <c r="I329">
        <v>18</v>
      </c>
      <c r="J329" t="s">
        <v>21</v>
      </c>
    </row>
    <row r="330" spans="1:10" x14ac:dyDescent="0.3">
      <c r="A330">
        <v>1005</v>
      </c>
      <c r="B330" s="1">
        <v>43282</v>
      </c>
      <c r="C330" t="s">
        <v>9</v>
      </c>
      <c r="D330" t="s">
        <v>15</v>
      </c>
      <c r="E330">
        <v>6</v>
      </c>
      <c r="F330">
        <v>16</v>
      </c>
      <c r="G330">
        <v>96</v>
      </c>
      <c r="H330">
        <v>0.01</v>
      </c>
      <c r="I330">
        <v>0.96</v>
      </c>
      <c r="J330" t="s">
        <v>21</v>
      </c>
    </row>
    <row r="331" spans="1:10" x14ac:dyDescent="0.3">
      <c r="A331">
        <v>1006</v>
      </c>
      <c r="B331" s="1">
        <v>43282</v>
      </c>
      <c r="C331" t="s">
        <v>7</v>
      </c>
      <c r="D331" t="s">
        <v>14</v>
      </c>
      <c r="E331">
        <v>9</v>
      </c>
      <c r="F331">
        <v>150</v>
      </c>
      <c r="G331">
        <v>1350</v>
      </c>
      <c r="H331">
        <v>0.02</v>
      </c>
      <c r="I331">
        <v>27</v>
      </c>
      <c r="J331" t="s">
        <v>21</v>
      </c>
    </row>
    <row r="332" spans="1:10" x14ac:dyDescent="0.3">
      <c r="A332">
        <v>1007</v>
      </c>
      <c r="B332" s="1">
        <v>43282</v>
      </c>
      <c r="C332" t="s">
        <v>9</v>
      </c>
      <c r="D332" t="s">
        <v>13</v>
      </c>
      <c r="E332">
        <v>15</v>
      </c>
      <c r="F332">
        <v>16</v>
      </c>
      <c r="G332">
        <v>240</v>
      </c>
      <c r="H332">
        <v>0.01</v>
      </c>
      <c r="I332">
        <v>2.4</v>
      </c>
      <c r="J332" t="s">
        <v>21</v>
      </c>
    </row>
    <row r="333" spans="1:10" x14ac:dyDescent="0.3">
      <c r="A333">
        <v>1008</v>
      </c>
      <c r="B333" s="1">
        <v>43282</v>
      </c>
      <c r="C333" t="s">
        <v>10</v>
      </c>
      <c r="D333" t="s">
        <v>13</v>
      </c>
      <c r="E333">
        <v>22</v>
      </c>
      <c r="F333">
        <v>80</v>
      </c>
      <c r="G333">
        <v>1760</v>
      </c>
      <c r="H333">
        <v>0.11</v>
      </c>
      <c r="I333">
        <v>193.6</v>
      </c>
      <c r="J333" t="s">
        <v>21</v>
      </c>
    </row>
    <row r="334" spans="1:10" x14ac:dyDescent="0.3">
      <c r="A334">
        <v>1009</v>
      </c>
      <c r="B334" s="1">
        <v>43282</v>
      </c>
      <c r="C334" t="s">
        <v>7</v>
      </c>
      <c r="D334" t="s">
        <v>12</v>
      </c>
      <c r="E334">
        <v>13</v>
      </c>
      <c r="F334">
        <v>150</v>
      </c>
      <c r="G334">
        <v>1950</v>
      </c>
      <c r="H334">
        <v>0.02</v>
      </c>
      <c r="I334">
        <v>39</v>
      </c>
      <c r="J334" t="s">
        <v>21</v>
      </c>
    </row>
    <row r="335" spans="1:10" x14ac:dyDescent="0.3">
      <c r="A335">
        <v>1010</v>
      </c>
      <c r="B335" s="1">
        <v>43283</v>
      </c>
      <c r="C335" t="s">
        <v>9</v>
      </c>
      <c r="D335" t="s">
        <v>15</v>
      </c>
      <c r="E335">
        <v>12</v>
      </c>
      <c r="F335">
        <v>16</v>
      </c>
      <c r="G335">
        <v>192</v>
      </c>
      <c r="H335">
        <v>0.03</v>
      </c>
      <c r="I335">
        <v>5.76</v>
      </c>
      <c r="J335" t="s">
        <v>21</v>
      </c>
    </row>
    <row r="336" spans="1:10" x14ac:dyDescent="0.3">
      <c r="A336">
        <v>1011</v>
      </c>
      <c r="B336" s="1">
        <v>43283</v>
      </c>
      <c r="C336" t="s">
        <v>8</v>
      </c>
      <c r="D336" t="s">
        <v>14</v>
      </c>
      <c r="E336">
        <v>4</v>
      </c>
      <c r="F336">
        <v>40</v>
      </c>
      <c r="G336">
        <v>160</v>
      </c>
      <c r="H336">
        <v>0.05</v>
      </c>
      <c r="I336">
        <v>8</v>
      </c>
      <c r="J336" t="s">
        <v>21</v>
      </c>
    </row>
    <row r="337" spans="1:10" x14ac:dyDescent="0.3">
      <c r="A337">
        <v>1012</v>
      </c>
      <c r="B337" s="1">
        <v>43283</v>
      </c>
      <c r="C337" t="s">
        <v>6</v>
      </c>
      <c r="D337" t="s">
        <v>12</v>
      </c>
      <c r="E337">
        <v>19</v>
      </c>
      <c r="F337">
        <v>230</v>
      </c>
      <c r="G337">
        <v>4370</v>
      </c>
      <c r="H337">
        <v>0.11</v>
      </c>
      <c r="I337">
        <v>480.7</v>
      </c>
      <c r="J337" t="s">
        <v>21</v>
      </c>
    </row>
    <row r="338" spans="1:10" x14ac:dyDescent="0.3">
      <c r="A338">
        <v>1013</v>
      </c>
      <c r="B338" s="1">
        <v>43283</v>
      </c>
      <c r="C338" t="s">
        <v>8</v>
      </c>
      <c r="D338" t="s">
        <v>12</v>
      </c>
      <c r="E338">
        <v>4</v>
      </c>
      <c r="F338">
        <v>40</v>
      </c>
      <c r="G338">
        <v>160</v>
      </c>
      <c r="H338">
        <v>0.06</v>
      </c>
      <c r="I338">
        <v>9.6</v>
      </c>
      <c r="J338" t="s">
        <v>21</v>
      </c>
    </row>
    <row r="339" spans="1:10" x14ac:dyDescent="0.3">
      <c r="A339">
        <v>1014</v>
      </c>
      <c r="B339" s="1">
        <v>43283</v>
      </c>
      <c r="C339" t="s">
        <v>9</v>
      </c>
      <c r="D339" t="s">
        <v>15</v>
      </c>
      <c r="E339">
        <v>6</v>
      </c>
      <c r="F339">
        <v>16</v>
      </c>
      <c r="G339">
        <v>96</v>
      </c>
      <c r="H339">
        <v>7.0000000000000007E-2</v>
      </c>
      <c r="I339">
        <v>6.7200000000000006</v>
      </c>
      <c r="J339" t="s">
        <v>21</v>
      </c>
    </row>
    <row r="340" spans="1:10" x14ac:dyDescent="0.3">
      <c r="A340">
        <v>1015</v>
      </c>
      <c r="B340" s="1">
        <v>43283</v>
      </c>
      <c r="C340" t="s">
        <v>6</v>
      </c>
      <c r="D340" t="s">
        <v>15</v>
      </c>
      <c r="E340">
        <v>15</v>
      </c>
      <c r="F340">
        <v>230</v>
      </c>
      <c r="G340">
        <v>3450</v>
      </c>
      <c r="H340">
        <v>0.11</v>
      </c>
      <c r="I340">
        <v>379.5</v>
      </c>
      <c r="J340" t="s">
        <v>21</v>
      </c>
    </row>
    <row r="341" spans="1:10" x14ac:dyDescent="0.3">
      <c r="A341">
        <v>1016</v>
      </c>
      <c r="B341" s="1">
        <v>43283</v>
      </c>
      <c r="C341" t="s">
        <v>10</v>
      </c>
      <c r="D341" t="s">
        <v>15</v>
      </c>
      <c r="E341">
        <v>16</v>
      </c>
      <c r="F341">
        <v>80</v>
      </c>
      <c r="G341">
        <v>1280</v>
      </c>
      <c r="H341">
        <v>0.04</v>
      </c>
      <c r="I341">
        <v>51.2</v>
      </c>
      <c r="J341" t="s">
        <v>21</v>
      </c>
    </row>
    <row r="342" spans="1:10" x14ac:dyDescent="0.3">
      <c r="A342">
        <v>1017</v>
      </c>
      <c r="B342" s="1">
        <v>43283</v>
      </c>
      <c r="C342" t="s">
        <v>8</v>
      </c>
      <c r="D342" t="s">
        <v>11</v>
      </c>
      <c r="E342">
        <v>7</v>
      </c>
      <c r="F342">
        <v>40</v>
      </c>
      <c r="G342">
        <v>280</v>
      </c>
      <c r="H342">
        <v>0.1</v>
      </c>
      <c r="I342">
        <v>28</v>
      </c>
      <c r="J342" t="s">
        <v>21</v>
      </c>
    </row>
    <row r="343" spans="1:10" x14ac:dyDescent="0.3">
      <c r="A343">
        <v>1018</v>
      </c>
      <c r="B343" s="1">
        <v>43283</v>
      </c>
      <c r="C343" t="s">
        <v>8</v>
      </c>
      <c r="D343" t="s">
        <v>15</v>
      </c>
      <c r="E343">
        <v>11</v>
      </c>
      <c r="F343">
        <v>40</v>
      </c>
      <c r="G343">
        <v>440</v>
      </c>
      <c r="H343">
        <v>0.05</v>
      </c>
      <c r="I343">
        <v>22</v>
      </c>
      <c r="J343" t="s">
        <v>21</v>
      </c>
    </row>
    <row r="344" spans="1:10" x14ac:dyDescent="0.3">
      <c r="A344">
        <v>1019</v>
      </c>
      <c r="B344" s="1">
        <v>43283</v>
      </c>
      <c r="C344" t="s">
        <v>10</v>
      </c>
      <c r="D344" t="s">
        <v>13</v>
      </c>
      <c r="E344">
        <v>9</v>
      </c>
      <c r="F344">
        <v>80</v>
      </c>
      <c r="G344">
        <v>720</v>
      </c>
      <c r="H344">
        <v>0.06</v>
      </c>
      <c r="I344">
        <v>43.199999999999996</v>
      </c>
      <c r="J344" t="s">
        <v>21</v>
      </c>
    </row>
    <row r="345" spans="1:10" x14ac:dyDescent="0.3">
      <c r="A345">
        <v>1020</v>
      </c>
      <c r="B345" s="1">
        <v>43283</v>
      </c>
      <c r="C345" t="s">
        <v>10</v>
      </c>
      <c r="D345" t="s">
        <v>12</v>
      </c>
      <c r="E345">
        <v>21</v>
      </c>
      <c r="F345">
        <v>80</v>
      </c>
      <c r="G345">
        <v>1680</v>
      </c>
      <c r="H345">
        <v>0.04</v>
      </c>
      <c r="I345">
        <v>67.2</v>
      </c>
      <c r="J345" t="s">
        <v>21</v>
      </c>
    </row>
    <row r="346" spans="1:10" x14ac:dyDescent="0.3">
      <c r="A346">
        <v>1021</v>
      </c>
      <c r="B346" s="1">
        <v>43283</v>
      </c>
      <c r="C346" t="s">
        <v>8</v>
      </c>
      <c r="D346" t="s">
        <v>15</v>
      </c>
      <c r="E346">
        <v>2</v>
      </c>
      <c r="F346">
        <v>40</v>
      </c>
      <c r="G346">
        <v>80</v>
      </c>
      <c r="H346">
        <v>0.03</v>
      </c>
      <c r="I346">
        <v>2.4</v>
      </c>
      <c r="J346" t="s">
        <v>21</v>
      </c>
    </row>
    <row r="347" spans="1:10" x14ac:dyDescent="0.3">
      <c r="A347">
        <v>1022</v>
      </c>
      <c r="B347" s="1">
        <v>43284</v>
      </c>
      <c r="C347" t="s">
        <v>9</v>
      </c>
      <c r="D347" t="s">
        <v>15</v>
      </c>
      <c r="E347">
        <v>17</v>
      </c>
      <c r="F347">
        <v>16</v>
      </c>
      <c r="G347">
        <v>272</v>
      </c>
      <c r="H347">
        <v>0.05</v>
      </c>
      <c r="I347">
        <v>13.600000000000001</v>
      </c>
      <c r="J347" t="s">
        <v>21</v>
      </c>
    </row>
    <row r="348" spans="1:10" x14ac:dyDescent="0.3">
      <c r="A348">
        <v>1023</v>
      </c>
      <c r="B348" s="1">
        <v>43284</v>
      </c>
      <c r="C348" t="s">
        <v>8</v>
      </c>
      <c r="D348" t="s">
        <v>11</v>
      </c>
      <c r="E348">
        <v>18</v>
      </c>
      <c r="F348">
        <v>40</v>
      </c>
      <c r="G348">
        <v>720</v>
      </c>
      <c r="H348">
        <v>0.06</v>
      </c>
      <c r="I348">
        <v>43.199999999999996</v>
      </c>
      <c r="J348" t="s">
        <v>21</v>
      </c>
    </row>
    <row r="349" spans="1:10" x14ac:dyDescent="0.3">
      <c r="A349">
        <v>1024</v>
      </c>
      <c r="B349" s="1">
        <v>43284</v>
      </c>
      <c r="C349" t="s">
        <v>8</v>
      </c>
      <c r="D349" t="s">
        <v>11</v>
      </c>
      <c r="E349">
        <v>9</v>
      </c>
      <c r="F349">
        <v>40</v>
      </c>
      <c r="G349">
        <v>360</v>
      </c>
      <c r="H349">
        <v>0.01</v>
      </c>
      <c r="I349">
        <v>3.6</v>
      </c>
      <c r="J349" t="s">
        <v>21</v>
      </c>
    </row>
    <row r="350" spans="1:10" x14ac:dyDescent="0.3">
      <c r="A350">
        <v>1025</v>
      </c>
      <c r="B350" s="1">
        <v>43284</v>
      </c>
      <c r="C350" t="s">
        <v>8</v>
      </c>
      <c r="D350" t="s">
        <v>12</v>
      </c>
      <c r="E350">
        <v>7</v>
      </c>
      <c r="F350">
        <v>40</v>
      </c>
      <c r="G350">
        <v>280</v>
      </c>
      <c r="H350">
        <v>0.01</v>
      </c>
      <c r="I350">
        <v>2.8000000000000003</v>
      </c>
      <c r="J350" t="s">
        <v>21</v>
      </c>
    </row>
    <row r="351" spans="1:10" x14ac:dyDescent="0.3">
      <c r="A351">
        <v>1026</v>
      </c>
      <c r="B351" s="1">
        <v>43284</v>
      </c>
      <c r="C351" t="s">
        <v>6</v>
      </c>
      <c r="D351" t="s">
        <v>15</v>
      </c>
      <c r="E351">
        <v>12</v>
      </c>
      <c r="F351">
        <v>230</v>
      </c>
      <c r="G351">
        <v>2760</v>
      </c>
      <c r="H351">
        <v>0.06</v>
      </c>
      <c r="I351">
        <v>165.6</v>
      </c>
      <c r="J351" t="s">
        <v>21</v>
      </c>
    </row>
    <row r="352" spans="1:10" x14ac:dyDescent="0.3">
      <c r="A352">
        <v>1027</v>
      </c>
      <c r="B352" s="1">
        <v>43284</v>
      </c>
      <c r="C352" t="s">
        <v>9</v>
      </c>
      <c r="D352" t="s">
        <v>12</v>
      </c>
      <c r="E352">
        <v>22</v>
      </c>
      <c r="F352">
        <v>16</v>
      </c>
      <c r="G352">
        <v>352</v>
      </c>
      <c r="H352">
        <v>0.04</v>
      </c>
      <c r="I352">
        <v>14.08</v>
      </c>
      <c r="J352" t="s">
        <v>21</v>
      </c>
    </row>
    <row r="353" spans="1:10" x14ac:dyDescent="0.3">
      <c r="A353">
        <v>1028</v>
      </c>
      <c r="B353" s="1">
        <v>43285</v>
      </c>
      <c r="C353" t="s">
        <v>7</v>
      </c>
      <c r="D353" t="s">
        <v>11</v>
      </c>
      <c r="E353">
        <v>5</v>
      </c>
      <c r="F353">
        <v>150</v>
      </c>
      <c r="G353">
        <v>750</v>
      </c>
      <c r="H353">
        <v>0.11</v>
      </c>
      <c r="I353">
        <v>82.5</v>
      </c>
      <c r="J353" t="s">
        <v>21</v>
      </c>
    </row>
    <row r="354" spans="1:10" x14ac:dyDescent="0.3">
      <c r="A354">
        <v>1029</v>
      </c>
      <c r="B354" s="1">
        <v>43285</v>
      </c>
      <c r="C354" t="s">
        <v>10</v>
      </c>
      <c r="D354" t="s">
        <v>12</v>
      </c>
      <c r="E354">
        <v>14</v>
      </c>
      <c r="F354">
        <v>80</v>
      </c>
      <c r="G354">
        <v>1120</v>
      </c>
      <c r="H354">
        <v>0.11</v>
      </c>
      <c r="I354">
        <v>123.2</v>
      </c>
      <c r="J354" t="s">
        <v>21</v>
      </c>
    </row>
    <row r="355" spans="1:10" x14ac:dyDescent="0.3">
      <c r="A355">
        <v>1030</v>
      </c>
      <c r="B355" s="1">
        <v>43285</v>
      </c>
      <c r="C355" t="s">
        <v>9</v>
      </c>
      <c r="D355" t="s">
        <v>15</v>
      </c>
      <c r="E355">
        <v>8</v>
      </c>
      <c r="F355">
        <v>16</v>
      </c>
      <c r="G355">
        <v>128</v>
      </c>
      <c r="H355">
        <v>0.03</v>
      </c>
      <c r="I355">
        <v>3.84</v>
      </c>
      <c r="J355" t="s">
        <v>21</v>
      </c>
    </row>
    <row r="356" spans="1:10" x14ac:dyDescent="0.3">
      <c r="A356">
        <v>1031</v>
      </c>
      <c r="B356" s="1">
        <v>43285</v>
      </c>
      <c r="C356" t="s">
        <v>6</v>
      </c>
      <c r="D356" t="s">
        <v>15</v>
      </c>
      <c r="E356">
        <v>6</v>
      </c>
      <c r="F356">
        <v>230</v>
      </c>
      <c r="G356">
        <v>1380</v>
      </c>
      <c r="H356">
        <v>0.05</v>
      </c>
      <c r="I356">
        <v>69</v>
      </c>
      <c r="J356" t="s">
        <v>21</v>
      </c>
    </row>
    <row r="357" spans="1:10" x14ac:dyDescent="0.3">
      <c r="A357">
        <v>1032</v>
      </c>
      <c r="B357" s="1">
        <v>43285</v>
      </c>
      <c r="C357" t="s">
        <v>9</v>
      </c>
      <c r="D357" t="s">
        <v>14</v>
      </c>
      <c r="E357">
        <v>7</v>
      </c>
      <c r="F357">
        <v>16</v>
      </c>
      <c r="G357">
        <v>112</v>
      </c>
      <c r="H357">
        <v>0.08</v>
      </c>
      <c r="I357">
        <v>8.9600000000000009</v>
      </c>
      <c r="J357" t="s">
        <v>21</v>
      </c>
    </row>
    <row r="358" spans="1:10" x14ac:dyDescent="0.3">
      <c r="A358">
        <v>1033</v>
      </c>
      <c r="B358" s="1">
        <v>43285</v>
      </c>
      <c r="C358" t="s">
        <v>10</v>
      </c>
      <c r="D358" t="s">
        <v>12</v>
      </c>
      <c r="E358">
        <v>16</v>
      </c>
      <c r="F358">
        <v>80</v>
      </c>
      <c r="G358">
        <v>1280</v>
      </c>
      <c r="H358">
        <v>0.04</v>
      </c>
      <c r="I358">
        <v>51.2</v>
      </c>
      <c r="J358" t="s">
        <v>21</v>
      </c>
    </row>
    <row r="359" spans="1:10" x14ac:dyDescent="0.3">
      <c r="A359">
        <v>1034</v>
      </c>
      <c r="B359" s="1">
        <v>43285</v>
      </c>
      <c r="C359" t="s">
        <v>7</v>
      </c>
      <c r="D359" t="s">
        <v>11</v>
      </c>
      <c r="E359">
        <v>17</v>
      </c>
      <c r="F359">
        <v>150</v>
      </c>
      <c r="G359">
        <v>2550</v>
      </c>
      <c r="H359">
        <v>0.12</v>
      </c>
      <c r="I359">
        <v>306</v>
      </c>
      <c r="J359" t="s">
        <v>21</v>
      </c>
    </row>
    <row r="360" spans="1:10" x14ac:dyDescent="0.3">
      <c r="A360">
        <v>1035</v>
      </c>
      <c r="B360" s="1">
        <v>43285</v>
      </c>
      <c r="C360" t="s">
        <v>9</v>
      </c>
      <c r="D360" t="s">
        <v>12</v>
      </c>
      <c r="E360">
        <v>7</v>
      </c>
      <c r="F360">
        <v>16</v>
      </c>
      <c r="G360">
        <v>112</v>
      </c>
      <c r="H360">
        <v>0.08</v>
      </c>
      <c r="I360">
        <v>8.9600000000000009</v>
      </c>
      <c r="J360" t="s">
        <v>21</v>
      </c>
    </row>
    <row r="361" spans="1:10" x14ac:dyDescent="0.3">
      <c r="A361">
        <v>1036</v>
      </c>
      <c r="B361" s="1">
        <v>43286</v>
      </c>
      <c r="C361" t="s">
        <v>9</v>
      </c>
      <c r="D361" t="s">
        <v>11</v>
      </c>
      <c r="E361">
        <v>21</v>
      </c>
      <c r="F361">
        <v>16</v>
      </c>
      <c r="G361">
        <v>336</v>
      </c>
      <c r="H361">
        <v>0.09</v>
      </c>
      <c r="I361">
        <v>30.24</v>
      </c>
      <c r="J361" t="s">
        <v>21</v>
      </c>
    </row>
    <row r="362" spans="1:10" x14ac:dyDescent="0.3">
      <c r="A362">
        <v>1037</v>
      </c>
      <c r="B362" s="1">
        <v>43286</v>
      </c>
      <c r="C362" t="s">
        <v>9</v>
      </c>
      <c r="D362" t="s">
        <v>15</v>
      </c>
      <c r="E362">
        <v>23</v>
      </c>
      <c r="F362">
        <v>16</v>
      </c>
      <c r="G362">
        <v>368</v>
      </c>
      <c r="H362">
        <v>0.11</v>
      </c>
      <c r="I362">
        <v>40.479999999999997</v>
      </c>
      <c r="J362" t="s">
        <v>21</v>
      </c>
    </row>
    <row r="363" spans="1:10" x14ac:dyDescent="0.3">
      <c r="A363">
        <v>1038</v>
      </c>
      <c r="B363" s="1">
        <v>43286</v>
      </c>
      <c r="C363" t="s">
        <v>7</v>
      </c>
      <c r="D363" t="s">
        <v>15</v>
      </c>
      <c r="E363">
        <v>2</v>
      </c>
      <c r="F363">
        <v>150</v>
      </c>
      <c r="G363">
        <v>300</v>
      </c>
      <c r="H363">
        <v>0.02</v>
      </c>
      <c r="I363">
        <v>6</v>
      </c>
      <c r="J363" t="s">
        <v>21</v>
      </c>
    </row>
    <row r="364" spans="1:10" x14ac:dyDescent="0.3">
      <c r="A364">
        <v>1039</v>
      </c>
      <c r="B364" s="1">
        <v>43286</v>
      </c>
      <c r="C364" t="s">
        <v>7</v>
      </c>
      <c r="D364" t="s">
        <v>11</v>
      </c>
      <c r="E364">
        <v>22</v>
      </c>
      <c r="F364">
        <v>150</v>
      </c>
      <c r="G364">
        <v>3300</v>
      </c>
      <c r="H364">
        <v>7.0000000000000007E-2</v>
      </c>
      <c r="I364">
        <v>231.00000000000003</v>
      </c>
      <c r="J364" t="s">
        <v>21</v>
      </c>
    </row>
    <row r="365" spans="1:10" x14ac:dyDescent="0.3">
      <c r="A365">
        <v>1040</v>
      </c>
      <c r="B365" s="1">
        <v>43286</v>
      </c>
      <c r="C365" t="s">
        <v>8</v>
      </c>
      <c r="D365" t="s">
        <v>14</v>
      </c>
      <c r="E365">
        <v>22</v>
      </c>
      <c r="F365">
        <v>40</v>
      </c>
      <c r="G365">
        <v>880</v>
      </c>
      <c r="H365">
        <v>0.01</v>
      </c>
      <c r="I365">
        <v>8.8000000000000007</v>
      </c>
      <c r="J365" t="s">
        <v>21</v>
      </c>
    </row>
    <row r="366" spans="1:10" x14ac:dyDescent="0.3">
      <c r="A366">
        <v>1041</v>
      </c>
      <c r="B366" s="1">
        <v>43286</v>
      </c>
      <c r="C366" t="s">
        <v>10</v>
      </c>
      <c r="D366" t="s">
        <v>12</v>
      </c>
      <c r="E366">
        <v>10</v>
      </c>
      <c r="F366">
        <v>80</v>
      </c>
      <c r="G366">
        <v>800</v>
      </c>
      <c r="H366">
        <v>0.11</v>
      </c>
      <c r="I366">
        <v>88</v>
      </c>
      <c r="J366" t="s">
        <v>21</v>
      </c>
    </row>
    <row r="367" spans="1:10" x14ac:dyDescent="0.3">
      <c r="A367">
        <v>1042</v>
      </c>
      <c r="B367" s="1">
        <v>43286</v>
      </c>
      <c r="C367" t="s">
        <v>10</v>
      </c>
      <c r="D367" t="s">
        <v>13</v>
      </c>
      <c r="E367">
        <v>13</v>
      </c>
      <c r="F367">
        <v>80</v>
      </c>
      <c r="G367">
        <v>1040</v>
      </c>
      <c r="H367">
        <v>0.05</v>
      </c>
      <c r="I367">
        <v>52</v>
      </c>
      <c r="J367" t="s">
        <v>21</v>
      </c>
    </row>
    <row r="368" spans="1:10" x14ac:dyDescent="0.3">
      <c r="A368">
        <v>1043</v>
      </c>
      <c r="B368" s="1">
        <v>43286</v>
      </c>
      <c r="C368" t="s">
        <v>6</v>
      </c>
      <c r="D368" t="s">
        <v>14</v>
      </c>
      <c r="E368">
        <v>11</v>
      </c>
      <c r="F368">
        <v>230</v>
      </c>
      <c r="G368">
        <v>2530</v>
      </c>
      <c r="H368">
        <v>0.12</v>
      </c>
      <c r="I368">
        <v>303.59999999999997</v>
      </c>
      <c r="J368" t="s">
        <v>21</v>
      </c>
    </row>
    <row r="369" spans="1:10" x14ac:dyDescent="0.3">
      <c r="A369">
        <v>1044</v>
      </c>
      <c r="B369" s="1">
        <v>43286</v>
      </c>
      <c r="C369" t="s">
        <v>6</v>
      </c>
      <c r="D369" t="s">
        <v>11</v>
      </c>
      <c r="E369">
        <v>9</v>
      </c>
      <c r="F369">
        <v>230</v>
      </c>
      <c r="G369">
        <v>2070</v>
      </c>
      <c r="H369">
        <v>7.0000000000000007E-2</v>
      </c>
      <c r="I369">
        <v>144.9</v>
      </c>
      <c r="J369" t="s">
        <v>21</v>
      </c>
    </row>
    <row r="370" spans="1:10" x14ac:dyDescent="0.3">
      <c r="A370">
        <v>1045</v>
      </c>
      <c r="B370" s="1">
        <v>43286</v>
      </c>
      <c r="C370" t="s">
        <v>6</v>
      </c>
      <c r="D370" t="s">
        <v>14</v>
      </c>
      <c r="E370">
        <v>16</v>
      </c>
      <c r="F370">
        <v>230</v>
      </c>
      <c r="G370">
        <v>3680</v>
      </c>
      <c r="H370">
        <v>0.11</v>
      </c>
      <c r="I370">
        <v>404.8</v>
      </c>
      <c r="J370" t="s">
        <v>21</v>
      </c>
    </row>
    <row r="371" spans="1:10" x14ac:dyDescent="0.3">
      <c r="A371">
        <v>1046</v>
      </c>
      <c r="B371" s="1">
        <v>43286</v>
      </c>
      <c r="C371" t="s">
        <v>6</v>
      </c>
      <c r="D371" t="s">
        <v>14</v>
      </c>
      <c r="E371">
        <v>18</v>
      </c>
      <c r="F371">
        <v>230</v>
      </c>
      <c r="G371">
        <v>4140</v>
      </c>
      <c r="H371">
        <v>0.01</v>
      </c>
      <c r="I371">
        <v>41.4</v>
      </c>
      <c r="J371" t="s">
        <v>21</v>
      </c>
    </row>
    <row r="372" spans="1:10" x14ac:dyDescent="0.3">
      <c r="A372">
        <v>1047</v>
      </c>
      <c r="B372" s="1">
        <v>43286</v>
      </c>
      <c r="C372" t="s">
        <v>9</v>
      </c>
      <c r="D372" t="s">
        <v>12</v>
      </c>
      <c r="E372">
        <v>15</v>
      </c>
      <c r="F372">
        <v>16</v>
      </c>
      <c r="G372">
        <v>240</v>
      </c>
      <c r="H372">
        <v>0.02</v>
      </c>
      <c r="I372">
        <v>4.8</v>
      </c>
      <c r="J372" t="s">
        <v>21</v>
      </c>
    </row>
    <row r="373" spans="1:10" x14ac:dyDescent="0.3">
      <c r="A373">
        <v>1048</v>
      </c>
      <c r="B373" s="1">
        <v>43286</v>
      </c>
      <c r="C373" t="s">
        <v>8</v>
      </c>
      <c r="D373" t="s">
        <v>13</v>
      </c>
      <c r="E373">
        <v>18</v>
      </c>
      <c r="F373">
        <v>40</v>
      </c>
      <c r="G373">
        <v>720</v>
      </c>
      <c r="H373">
        <v>0.06</v>
      </c>
      <c r="I373">
        <v>43.199999999999996</v>
      </c>
      <c r="J373" t="s">
        <v>21</v>
      </c>
    </row>
    <row r="374" spans="1:10" x14ac:dyDescent="0.3">
      <c r="A374">
        <v>1049</v>
      </c>
      <c r="B374" s="1">
        <v>43286</v>
      </c>
      <c r="C374" t="s">
        <v>8</v>
      </c>
      <c r="D374" t="s">
        <v>14</v>
      </c>
      <c r="E374">
        <v>18</v>
      </c>
      <c r="F374">
        <v>40</v>
      </c>
      <c r="G374">
        <v>720</v>
      </c>
      <c r="H374">
        <v>0.04</v>
      </c>
      <c r="I374">
        <v>28.8</v>
      </c>
      <c r="J374" t="s">
        <v>21</v>
      </c>
    </row>
    <row r="375" spans="1:10" x14ac:dyDescent="0.3">
      <c r="A375">
        <v>1050</v>
      </c>
      <c r="B375" s="1">
        <v>43286</v>
      </c>
      <c r="C375" t="s">
        <v>9</v>
      </c>
      <c r="D375" t="s">
        <v>14</v>
      </c>
      <c r="E375">
        <v>22</v>
      </c>
      <c r="F375">
        <v>16</v>
      </c>
      <c r="G375">
        <v>352</v>
      </c>
      <c r="H375">
        <v>0.03</v>
      </c>
      <c r="I375">
        <v>10.559999999999999</v>
      </c>
      <c r="J375" t="s">
        <v>21</v>
      </c>
    </row>
    <row r="376" spans="1:10" x14ac:dyDescent="0.3">
      <c r="A376">
        <v>1051</v>
      </c>
      <c r="B376" s="1">
        <v>43286</v>
      </c>
      <c r="C376" t="s">
        <v>9</v>
      </c>
      <c r="D376" t="s">
        <v>15</v>
      </c>
      <c r="E376">
        <v>12</v>
      </c>
      <c r="F376">
        <v>16</v>
      </c>
      <c r="G376">
        <v>192</v>
      </c>
      <c r="H376">
        <v>0.11</v>
      </c>
      <c r="I376">
        <v>21.12</v>
      </c>
      <c r="J376" t="s">
        <v>21</v>
      </c>
    </row>
    <row r="377" spans="1:10" x14ac:dyDescent="0.3">
      <c r="A377">
        <v>1052</v>
      </c>
      <c r="B377" s="1">
        <v>43287</v>
      </c>
      <c r="C377" t="s">
        <v>10</v>
      </c>
      <c r="D377" t="s">
        <v>11</v>
      </c>
      <c r="E377">
        <v>20</v>
      </c>
      <c r="F377">
        <v>80</v>
      </c>
      <c r="G377">
        <v>1600</v>
      </c>
      <c r="H377">
        <v>0.01</v>
      </c>
      <c r="I377">
        <v>16</v>
      </c>
      <c r="J377" t="s">
        <v>21</v>
      </c>
    </row>
    <row r="378" spans="1:10" x14ac:dyDescent="0.3">
      <c r="A378">
        <v>1053</v>
      </c>
      <c r="B378" s="1">
        <v>43287</v>
      </c>
      <c r="C378" t="s">
        <v>6</v>
      </c>
      <c r="D378" t="s">
        <v>15</v>
      </c>
      <c r="E378">
        <v>10</v>
      </c>
      <c r="F378">
        <v>230</v>
      </c>
      <c r="G378">
        <v>2300</v>
      </c>
      <c r="H378">
        <v>0.02</v>
      </c>
      <c r="I378">
        <v>46</v>
      </c>
      <c r="J378" t="s">
        <v>21</v>
      </c>
    </row>
    <row r="379" spans="1:10" x14ac:dyDescent="0.3">
      <c r="A379">
        <v>1054</v>
      </c>
      <c r="B379" s="1">
        <v>43287</v>
      </c>
      <c r="C379" t="s">
        <v>6</v>
      </c>
      <c r="D379" t="s">
        <v>12</v>
      </c>
      <c r="E379">
        <v>9</v>
      </c>
      <c r="F379">
        <v>230</v>
      </c>
      <c r="G379">
        <v>2070</v>
      </c>
      <c r="H379">
        <v>0.03</v>
      </c>
      <c r="I379">
        <v>62.099999999999994</v>
      </c>
      <c r="J379" t="s">
        <v>21</v>
      </c>
    </row>
    <row r="380" spans="1:10" x14ac:dyDescent="0.3">
      <c r="A380">
        <v>1055</v>
      </c>
      <c r="B380" s="1">
        <v>43287</v>
      </c>
      <c r="C380" t="s">
        <v>10</v>
      </c>
      <c r="D380" t="s">
        <v>12</v>
      </c>
      <c r="E380">
        <v>17</v>
      </c>
      <c r="F380">
        <v>80</v>
      </c>
      <c r="G380">
        <v>1360</v>
      </c>
      <c r="H380">
        <v>0.03</v>
      </c>
      <c r="I380">
        <v>40.799999999999997</v>
      </c>
      <c r="J380" t="s">
        <v>21</v>
      </c>
    </row>
    <row r="381" spans="1:10" x14ac:dyDescent="0.3">
      <c r="A381">
        <v>1056</v>
      </c>
      <c r="B381" s="1">
        <v>43287</v>
      </c>
      <c r="C381" t="s">
        <v>8</v>
      </c>
      <c r="D381" t="s">
        <v>13</v>
      </c>
      <c r="E381">
        <v>4</v>
      </c>
      <c r="F381">
        <v>40</v>
      </c>
      <c r="G381">
        <v>160</v>
      </c>
      <c r="H381">
        <v>0.09</v>
      </c>
      <c r="I381">
        <v>14.399999999999999</v>
      </c>
      <c r="J381" t="s">
        <v>21</v>
      </c>
    </row>
    <row r="382" spans="1:10" x14ac:dyDescent="0.3">
      <c r="A382">
        <v>1057</v>
      </c>
      <c r="B382" s="1">
        <v>43287</v>
      </c>
      <c r="C382" t="s">
        <v>7</v>
      </c>
      <c r="D382" t="s">
        <v>12</v>
      </c>
      <c r="E382">
        <v>16</v>
      </c>
      <c r="F382">
        <v>150</v>
      </c>
      <c r="G382">
        <v>2400</v>
      </c>
      <c r="H382">
        <v>0.03</v>
      </c>
      <c r="I382">
        <v>72</v>
      </c>
      <c r="J382" t="s">
        <v>21</v>
      </c>
    </row>
    <row r="383" spans="1:10" x14ac:dyDescent="0.3">
      <c r="A383">
        <v>1058</v>
      </c>
      <c r="B383" s="1">
        <v>43287</v>
      </c>
      <c r="C383" t="s">
        <v>10</v>
      </c>
      <c r="D383" t="s">
        <v>15</v>
      </c>
      <c r="E383">
        <v>8</v>
      </c>
      <c r="F383">
        <v>80</v>
      </c>
      <c r="G383">
        <v>640</v>
      </c>
      <c r="H383">
        <v>0.02</v>
      </c>
      <c r="I383">
        <v>12.8</v>
      </c>
      <c r="J383" t="s">
        <v>21</v>
      </c>
    </row>
    <row r="384" spans="1:10" x14ac:dyDescent="0.3">
      <c r="A384">
        <v>1059</v>
      </c>
      <c r="B384" s="1">
        <v>43287</v>
      </c>
      <c r="C384" t="s">
        <v>8</v>
      </c>
      <c r="D384" t="s">
        <v>14</v>
      </c>
      <c r="E384">
        <v>23</v>
      </c>
      <c r="F384">
        <v>40</v>
      </c>
      <c r="G384">
        <v>920</v>
      </c>
      <c r="H384">
        <v>0.06</v>
      </c>
      <c r="I384">
        <v>55.199999999999996</v>
      </c>
      <c r="J384" t="s">
        <v>21</v>
      </c>
    </row>
    <row r="385" spans="1:10" x14ac:dyDescent="0.3">
      <c r="A385">
        <v>1060</v>
      </c>
      <c r="B385" s="1">
        <v>43288</v>
      </c>
      <c r="C385" t="s">
        <v>7</v>
      </c>
      <c r="D385" t="s">
        <v>14</v>
      </c>
      <c r="E385">
        <v>20</v>
      </c>
      <c r="F385">
        <v>150</v>
      </c>
      <c r="G385">
        <v>3000</v>
      </c>
      <c r="H385">
        <v>0.1</v>
      </c>
      <c r="I385">
        <v>300</v>
      </c>
      <c r="J385" t="s">
        <v>21</v>
      </c>
    </row>
    <row r="386" spans="1:10" x14ac:dyDescent="0.3">
      <c r="A386">
        <v>1061</v>
      </c>
      <c r="B386" s="1">
        <v>43288</v>
      </c>
      <c r="C386" t="s">
        <v>6</v>
      </c>
      <c r="D386" t="s">
        <v>13</v>
      </c>
      <c r="E386">
        <v>22</v>
      </c>
      <c r="F386">
        <v>230</v>
      </c>
      <c r="G386">
        <v>5060</v>
      </c>
      <c r="H386">
        <v>0.1</v>
      </c>
      <c r="I386">
        <v>506</v>
      </c>
      <c r="J386" t="s">
        <v>21</v>
      </c>
    </row>
    <row r="387" spans="1:10" x14ac:dyDescent="0.3">
      <c r="A387">
        <v>1062</v>
      </c>
      <c r="B387" s="1">
        <v>43288</v>
      </c>
      <c r="C387" t="s">
        <v>6</v>
      </c>
      <c r="D387" t="s">
        <v>12</v>
      </c>
      <c r="E387">
        <v>6</v>
      </c>
      <c r="F387">
        <v>230</v>
      </c>
      <c r="G387">
        <v>1380</v>
      </c>
      <c r="H387">
        <v>0.1</v>
      </c>
      <c r="I387">
        <v>138</v>
      </c>
      <c r="J387" t="s">
        <v>21</v>
      </c>
    </row>
    <row r="388" spans="1:10" x14ac:dyDescent="0.3">
      <c r="A388">
        <v>1063</v>
      </c>
      <c r="B388" s="1">
        <v>43288</v>
      </c>
      <c r="C388" t="s">
        <v>10</v>
      </c>
      <c r="D388" t="s">
        <v>14</v>
      </c>
      <c r="E388">
        <v>10</v>
      </c>
      <c r="F388">
        <v>80</v>
      </c>
      <c r="G388">
        <v>800</v>
      </c>
      <c r="H388">
        <v>0.1</v>
      </c>
      <c r="I388">
        <v>80</v>
      </c>
      <c r="J388" t="s">
        <v>21</v>
      </c>
    </row>
    <row r="389" spans="1:10" x14ac:dyDescent="0.3">
      <c r="A389">
        <v>1064</v>
      </c>
      <c r="B389" s="1">
        <v>43288</v>
      </c>
      <c r="C389" t="s">
        <v>6</v>
      </c>
      <c r="D389" t="s">
        <v>13</v>
      </c>
      <c r="E389">
        <v>21</v>
      </c>
      <c r="F389">
        <v>230</v>
      </c>
      <c r="G389">
        <v>4830</v>
      </c>
      <c r="H389">
        <v>0.05</v>
      </c>
      <c r="I389">
        <v>241.5</v>
      </c>
      <c r="J389" t="s">
        <v>21</v>
      </c>
    </row>
    <row r="390" spans="1:10" x14ac:dyDescent="0.3">
      <c r="A390">
        <v>1065</v>
      </c>
      <c r="B390" s="1">
        <v>43288</v>
      </c>
      <c r="C390" t="s">
        <v>6</v>
      </c>
      <c r="D390" t="s">
        <v>11</v>
      </c>
      <c r="E390">
        <v>20</v>
      </c>
      <c r="F390">
        <v>230</v>
      </c>
      <c r="G390">
        <v>4600</v>
      </c>
      <c r="H390">
        <v>0.04</v>
      </c>
      <c r="I390">
        <v>184</v>
      </c>
      <c r="J390" t="s">
        <v>21</v>
      </c>
    </row>
    <row r="391" spans="1:10" x14ac:dyDescent="0.3">
      <c r="A391">
        <v>1066</v>
      </c>
      <c r="B391" s="1">
        <v>43288</v>
      </c>
      <c r="C391" t="s">
        <v>10</v>
      </c>
      <c r="D391" t="s">
        <v>15</v>
      </c>
      <c r="E391">
        <v>20</v>
      </c>
      <c r="F391">
        <v>80</v>
      </c>
      <c r="G391">
        <v>1600</v>
      </c>
      <c r="H391">
        <v>7.0000000000000007E-2</v>
      </c>
      <c r="I391">
        <v>112.00000000000001</v>
      </c>
      <c r="J391" t="s">
        <v>21</v>
      </c>
    </row>
    <row r="392" spans="1:10" x14ac:dyDescent="0.3">
      <c r="A392">
        <v>1067</v>
      </c>
      <c r="B392" s="1">
        <v>43288</v>
      </c>
      <c r="C392" t="s">
        <v>10</v>
      </c>
      <c r="D392" t="s">
        <v>15</v>
      </c>
      <c r="E392">
        <v>7</v>
      </c>
      <c r="F392">
        <v>80</v>
      </c>
      <c r="G392">
        <v>560</v>
      </c>
      <c r="H392">
        <v>0.05</v>
      </c>
      <c r="I392">
        <v>28</v>
      </c>
      <c r="J392" t="s">
        <v>21</v>
      </c>
    </row>
    <row r="393" spans="1:10" x14ac:dyDescent="0.3">
      <c r="A393">
        <v>1068</v>
      </c>
      <c r="B393" s="1">
        <v>43288</v>
      </c>
      <c r="C393" t="s">
        <v>10</v>
      </c>
      <c r="D393" t="s">
        <v>11</v>
      </c>
      <c r="E393">
        <v>8</v>
      </c>
      <c r="F393">
        <v>80</v>
      </c>
      <c r="G393">
        <v>640</v>
      </c>
      <c r="H393">
        <v>0.09</v>
      </c>
      <c r="I393">
        <v>57.599999999999994</v>
      </c>
      <c r="J393" t="s">
        <v>21</v>
      </c>
    </row>
    <row r="394" spans="1:10" x14ac:dyDescent="0.3">
      <c r="A394">
        <v>1069</v>
      </c>
      <c r="B394" s="1">
        <v>43288</v>
      </c>
      <c r="C394" t="s">
        <v>10</v>
      </c>
      <c r="D394" t="s">
        <v>12</v>
      </c>
      <c r="E394">
        <v>3</v>
      </c>
      <c r="F394">
        <v>80</v>
      </c>
      <c r="G394">
        <v>240</v>
      </c>
      <c r="H394">
        <v>0.02</v>
      </c>
      <c r="I394">
        <v>4.8</v>
      </c>
      <c r="J394" t="s">
        <v>21</v>
      </c>
    </row>
    <row r="395" spans="1:10" x14ac:dyDescent="0.3">
      <c r="A395">
        <v>1070</v>
      </c>
      <c r="B395" s="1">
        <v>43288</v>
      </c>
      <c r="C395" t="s">
        <v>10</v>
      </c>
      <c r="D395" t="s">
        <v>14</v>
      </c>
      <c r="E395">
        <v>8</v>
      </c>
      <c r="F395">
        <v>80</v>
      </c>
      <c r="G395">
        <v>640</v>
      </c>
      <c r="H395">
        <v>0.06</v>
      </c>
      <c r="I395">
        <v>38.4</v>
      </c>
      <c r="J395" t="s">
        <v>21</v>
      </c>
    </row>
    <row r="396" spans="1:10" x14ac:dyDescent="0.3">
      <c r="A396">
        <v>1071</v>
      </c>
      <c r="B396" s="1">
        <v>43288</v>
      </c>
      <c r="C396" t="s">
        <v>7</v>
      </c>
      <c r="D396" t="s">
        <v>13</v>
      </c>
      <c r="E396">
        <v>13</v>
      </c>
      <c r="F396">
        <v>150</v>
      </c>
      <c r="G396">
        <v>1950</v>
      </c>
      <c r="H396">
        <v>0.11</v>
      </c>
      <c r="I396">
        <v>214.5</v>
      </c>
      <c r="J396" t="s">
        <v>21</v>
      </c>
    </row>
    <row r="397" spans="1:10" x14ac:dyDescent="0.3">
      <c r="A397">
        <v>1072</v>
      </c>
      <c r="B397" s="1">
        <v>43288</v>
      </c>
      <c r="C397" t="s">
        <v>10</v>
      </c>
      <c r="D397" t="s">
        <v>14</v>
      </c>
      <c r="E397">
        <v>15</v>
      </c>
      <c r="F397">
        <v>80</v>
      </c>
      <c r="G397">
        <v>1200</v>
      </c>
      <c r="H397">
        <v>0.08</v>
      </c>
      <c r="I397">
        <v>96</v>
      </c>
      <c r="J397" t="s">
        <v>21</v>
      </c>
    </row>
    <row r="398" spans="1:10" x14ac:dyDescent="0.3">
      <c r="A398">
        <v>1073</v>
      </c>
      <c r="B398" s="1">
        <v>43288</v>
      </c>
      <c r="C398" t="s">
        <v>7</v>
      </c>
      <c r="D398" t="s">
        <v>13</v>
      </c>
      <c r="E398">
        <v>7</v>
      </c>
      <c r="F398">
        <v>150</v>
      </c>
      <c r="G398">
        <v>1050</v>
      </c>
      <c r="H398">
        <v>0.02</v>
      </c>
      <c r="I398">
        <v>21</v>
      </c>
      <c r="J398" t="s">
        <v>21</v>
      </c>
    </row>
    <row r="399" spans="1:10" x14ac:dyDescent="0.3">
      <c r="A399">
        <v>1074</v>
      </c>
      <c r="B399" s="1">
        <v>43288</v>
      </c>
      <c r="C399" t="s">
        <v>8</v>
      </c>
      <c r="D399" t="s">
        <v>15</v>
      </c>
      <c r="E399">
        <v>6</v>
      </c>
      <c r="F399">
        <v>40</v>
      </c>
      <c r="G399">
        <v>240</v>
      </c>
      <c r="H399">
        <v>0.06</v>
      </c>
      <c r="I399">
        <v>14.399999999999999</v>
      </c>
      <c r="J399" t="s">
        <v>21</v>
      </c>
    </row>
    <row r="400" spans="1:10" x14ac:dyDescent="0.3">
      <c r="A400">
        <v>1075</v>
      </c>
      <c r="B400" s="1">
        <v>43288</v>
      </c>
      <c r="C400" t="s">
        <v>10</v>
      </c>
      <c r="D400" t="s">
        <v>14</v>
      </c>
      <c r="E400">
        <v>23</v>
      </c>
      <c r="F400">
        <v>80</v>
      </c>
      <c r="G400">
        <v>1840</v>
      </c>
      <c r="H400">
        <v>0.11</v>
      </c>
      <c r="I400">
        <v>202.4</v>
      </c>
      <c r="J400" t="s">
        <v>21</v>
      </c>
    </row>
    <row r="401" spans="1:10" x14ac:dyDescent="0.3">
      <c r="A401">
        <v>1076</v>
      </c>
      <c r="B401" s="1">
        <v>43288</v>
      </c>
      <c r="C401" t="s">
        <v>6</v>
      </c>
      <c r="D401" t="s">
        <v>15</v>
      </c>
      <c r="E401">
        <v>18</v>
      </c>
      <c r="F401">
        <v>230</v>
      </c>
      <c r="G401">
        <v>4140</v>
      </c>
      <c r="H401">
        <v>0.01</v>
      </c>
      <c r="I401">
        <v>41.4</v>
      </c>
      <c r="J401" t="s">
        <v>21</v>
      </c>
    </row>
    <row r="402" spans="1:10" x14ac:dyDescent="0.3">
      <c r="A402">
        <v>1077</v>
      </c>
      <c r="B402" s="1">
        <v>43289</v>
      </c>
      <c r="C402" t="s">
        <v>10</v>
      </c>
      <c r="D402" t="s">
        <v>13</v>
      </c>
      <c r="E402">
        <v>21</v>
      </c>
      <c r="F402">
        <v>80</v>
      </c>
      <c r="G402">
        <v>1680</v>
      </c>
      <c r="H402">
        <v>0.09</v>
      </c>
      <c r="I402">
        <v>151.19999999999999</v>
      </c>
      <c r="J402" t="s">
        <v>21</v>
      </c>
    </row>
    <row r="403" spans="1:10" x14ac:dyDescent="0.3">
      <c r="A403">
        <v>1078</v>
      </c>
      <c r="B403" s="1">
        <v>43289</v>
      </c>
      <c r="C403" t="s">
        <v>8</v>
      </c>
      <c r="D403" t="s">
        <v>15</v>
      </c>
      <c r="E403">
        <v>13</v>
      </c>
      <c r="F403">
        <v>40</v>
      </c>
      <c r="G403">
        <v>520</v>
      </c>
      <c r="H403">
        <v>0.02</v>
      </c>
      <c r="I403">
        <v>10.4</v>
      </c>
      <c r="J403" t="s">
        <v>21</v>
      </c>
    </row>
    <row r="404" spans="1:10" x14ac:dyDescent="0.3">
      <c r="A404">
        <v>1079</v>
      </c>
      <c r="B404" s="1">
        <v>43289</v>
      </c>
      <c r="C404" t="s">
        <v>10</v>
      </c>
      <c r="D404" t="s">
        <v>15</v>
      </c>
      <c r="E404">
        <v>23</v>
      </c>
      <c r="F404">
        <v>80</v>
      </c>
      <c r="G404">
        <v>1840</v>
      </c>
      <c r="H404">
        <v>0.05</v>
      </c>
      <c r="I404">
        <v>92</v>
      </c>
      <c r="J404" t="s">
        <v>21</v>
      </c>
    </row>
    <row r="405" spans="1:10" x14ac:dyDescent="0.3">
      <c r="A405">
        <v>1080</v>
      </c>
      <c r="B405" s="1">
        <v>43289</v>
      </c>
      <c r="C405" t="s">
        <v>7</v>
      </c>
      <c r="D405" t="s">
        <v>14</v>
      </c>
      <c r="E405">
        <v>15</v>
      </c>
      <c r="F405">
        <v>150</v>
      </c>
      <c r="G405">
        <v>2250</v>
      </c>
      <c r="H405">
        <v>0.05</v>
      </c>
      <c r="I405">
        <v>112.5</v>
      </c>
      <c r="J405" t="s">
        <v>21</v>
      </c>
    </row>
    <row r="406" spans="1:10" x14ac:dyDescent="0.3">
      <c r="A406">
        <v>1081</v>
      </c>
      <c r="B406" s="1">
        <v>43289</v>
      </c>
      <c r="C406" t="s">
        <v>8</v>
      </c>
      <c r="D406" t="s">
        <v>11</v>
      </c>
      <c r="E406">
        <v>5</v>
      </c>
      <c r="F406">
        <v>40</v>
      </c>
      <c r="G406">
        <v>200</v>
      </c>
      <c r="H406">
        <v>0.09</v>
      </c>
      <c r="I406">
        <v>18</v>
      </c>
      <c r="J406" t="s">
        <v>21</v>
      </c>
    </row>
    <row r="407" spans="1:10" x14ac:dyDescent="0.3">
      <c r="A407">
        <v>1082</v>
      </c>
      <c r="B407" s="1">
        <v>43289</v>
      </c>
      <c r="C407" t="s">
        <v>9</v>
      </c>
      <c r="D407" t="s">
        <v>14</v>
      </c>
      <c r="E407">
        <v>10</v>
      </c>
      <c r="F407">
        <v>16</v>
      </c>
      <c r="G407">
        <v>160</v>
      </c>
      <c r="H407">
        <v>0.01</v>
      </c>
      <c r="I407">
        <v>1.6</v>
      </c>
      <c r="J407" t="s">
        <v>21</v>
      </c>
    </row>
    <row r="408" spans="1:10" x14ac:dyDescent="0.3">
      <c r="A408">
        <v>1083</v>
      </c>
      <c r="B408" s="1">
        <v>43289</v>
      </c>
      <c r="C408" t="s">
        <v>6</v>
      </c>
      <c r="D408" t="s">
        <v>15</v>
      </c>
      <c r="E408">
        <v>2</v>
      </c>
      <c r="F408">
        <v>230</v>
      </c>
      <c r="G408">
        <v>460</v>
      </c>
      <c r="H408">
        <v>0.09</v>
      </c>
      <c r="I408">
        <v>41.4</v>
      </c>
      <c r="J408" t="s">
        <v>21</v>
      </c>
    </row>
    <row r="409" spans="1:10" x14ac:dyDescent="0.3">
      <c r="A409">
        <v>1084</v>
      </c>
      <c r="B409" s="1">
        <v>43289</v>
      </c>
      <c r="C409" t="s">
        <v>10</v>
      </c>
      <c r="D409" t="s">
        <v>14</v>
      </c>
      <c r="E409">
        <v>7</v>
      </c>
      <c r="F409">
        <v>80</v>
      </c>
      <c r="G409">
        <v>560</v>
      </c>
      <c r="H409">
        <v>0.02</v>
      </c>
      <c r="I409">
        <v>11.200000000000001</v>
      </c>
      <c r="J409" t="s">
        <v>21</v>
      </c>
    </row>
    <row r="410" spans="1:10" x14ac:dyDescent="0.3">
      <c r="A410">
        <v>1085</v>
      </c>
      <c r="B410" s="1">
        <v>43289</v>
      </c>
      <c r="C410" t="s">
        <v>7</v>
      </c>
      <c r="D410" t="s">
        <v>14</v>
      </c>
      <c r="E410">
        <v>22</v>
      </c>
      <c r="F410">
        <v>150</v>
      </c>
      <c r="G410">
        <v>3300</v>
      </c>
      <c r="H410">
        <v>0.05</v>
      </c>
      <c r="I410">
        <v>165</v>
      </c>
      <c r="J410" t="s">
        <v>21</v>
      </c>
    </row>
    <row r="411" spans="1:10" x14ac:dyDescent="0.3">
      <c r="A411">
        <v>1086</v>
      </c>
      <c r="B411" s="1">
        <v>43289</v>
      </c>
      <c r="C411" t="s">
        <v>8</v>
      </c>
      <c r="D411" t="s">
        <v>13</v>
      </c>
      <c r="E411">
        <v>17</v>
      </c>
      <c r="F411">
        <v>40</v>
      </c>
      <c r="G411">
        <v>680</v>
      </c>
      <c r="H411">
        <v>0.02</v>
      </c>
      <c r="I411">
        <v>13.6</v>
      </c>
      <c r="J411" t="s">
        <v>21</v>
      </c>
    </row>
    <row r="412" spans="1:10" x14ac:dyDescent="0.3">
      <c r="A412">
        <v>1087</v>
      </c>
      <c r="B412" s="1">
        <v>43289</v>
      </c>
      <c r="C412" t="s">
        <v>9</v>
      </c>
      <c r="D412" t="s">
        <v>11</v>
      </c>
      <c r="E412">
        <v>22</v>
      </c>
      <c r="F412">
        <v>16</v>
      </c>
      <c r="G412">
        <v>352</v>
      </c>
      <c r="H412">
        <v>0.06</v>
      </c>
      <c r="I412">
        <v>21.119999999999997</v>
      </c>
      <c r="J412" t="s">
        <v>21</v>
      </c>
    </row>
    <row r="413" spans="1:10" x14ac:dyDescent="0.3">
      <c r="A413">
        <v>1088</v>
      </c>
      <c r="B413" s="1">
        <v>43289</v>
      </c>
      <c r="C413" t="s">
        <v>9</v>
      </c>
      <c r="D413" t="s">
        <v>13</v>
      </c>
      <c r="E413">
        <v>3</v>
      </c>
      <c r="F413">
        <v>16</v>
      </c>
      <c r="G413">
        <v>48</v>
      </c>
      <c r="H413">
        <v>0.03</v>
      </c>
      <c r="I413">
        <v>1.44</v>
      </c>
      <c r="J413" t="s">
        <v>21</v>
      </c>
    </row>
    <row r="414" spans="1:10" x14ac:dyDescent="0.3">
      <c r="A414">
        <v>1089</v>
      </c>
      <c r="B414" s="1">
        <v>43289</v>
      </c>
      <c r="C414" t="s">
        <v>6</v>
      </c>
      <c r="D414" t="s">
        <v>13</v>
      </c>
      <c r="E414">
        <v>2</v>
      </c>
      <c r="F414">
        <v>230</v>
      </c>
      <c r="G414">
        <v>460</v>
      </c>
      <c r="H414">
        <v>0.08</v>
      </c>
      <c r="I414">
        <v>36.800000000000004</v>
      </c>
      <c r="J414" t="s">
        <v>21</v>
      </c>
    </row>
    <row r="415" spans="1:10" x14ac:dyDescent="0.3">
      <c r="A415">
        <v>1090</v>
      </c>
      <c r="B415" s="1">
        <v>43289</v>
      </c>
      <c r="C415" t="s">
        <v>9</v>
      </c>
      <c r="D415" t="s">
        <v>11</v>
      </c>
      <c r="E415">
        <v>21</v>
      </c>
      <c r="F415">
        <v>16</v>
      </c>
      <c r="G415">
        <v>336</v>
      </c>
      <c r="H415">
        <v>0.09</v>
      </c>
      <c r="I415">
        <v>30.24</v>
      </c>
      <c r="J415" t="s">
        <v>21</v>
      </c>
    </row>
    <row r="416" spans="1:10" x14ac:dyDescent="0.3">
      <c r="A416">
        <v>1091</v>
      </c>
      <c r="B416" s="1">
        <v>43289</v>
      </c>
      <c r="C416" t="s">
        <v>10</v>
      </c>
      <c r="D416" t="s">
        <v>14</v>
      </c>
      <c r="E416">
        <v>7</v>
      </c>
      <c r="F416">
        <v>80</v>
      </c>
      <c r="G416">
        <v>560</v>
      </c>
      <c r="H416">
        <v>7.0000000000000007E-2</v>
      </c>
      <c r="I416">
        <v>39.200000000000003</v>
      </c>
      <c r="J416" t="s">
        <v>21</v>
      </c>
    </row>
    <row r="417" spans="1:10" x14ac:dyDescent="0.3">
      <c r="A417">
        <v>1092</v>
      </c>
      <c r="B417" s="1">
        <v>43289</v>
      </c>
      <c r="C417" t="s">
        <v>7</v>
      </c>
      <c r="D417" t="s">
        <v>12</v>
      </c>
      <c r="E417">
        <v>23</v>
      </c>
      <c r="F417">
        <v>150</v>
      </c>
      <c r="G417">
        <v>3450</v>
      </c>
      <c r="H417">
        <v>0.11</v>
      </c>
      <c r="I417">
        <v>379.5</v>
      </c>
      <c r="J417" t="s">
        <v>21</v>
      </c>
    </row>
    <row r="418" spans="1:10" x14ac:dyDescent="0.3">
      <c r="A418">
        <v>1093</v>
      </c>
      <c r="B418" s="1">
        <v>43290</v>
      </c>
      <c r="C418" t="s">
        <v>7</v>
      </c>
      <c r="D418" t="s">
        <v>11</v>
      </c>
      <c r="E418">
        <v>11</v>
      </c>
      <c r="F418">
        <v>150</v>
      </c>
      <c r="G418">
        <v>1650</v>
      </c>
      <c r="H418">
        <v>0.05</v>
      </c>
      <c r="I418">
        <v>82.5</v>
      </c>
      <c r="J418" t="s">
        <v>21</v>
      </c>
    </row>
    <row r="419" spans="1:10" x14ac:dyDescent="0.3">
      <c r="A419">
        <v>1094</v>
      </c>
      <c r="B419" s="1">
        <v>43290</v>
      </c>
      <c r="C419" t="s">
        <v>10</v>
      </c>
      <c r="D419" t="s">
        <v>13</v>
      </c>
      <c r="E419">
        <v>16</v>
      </c>
      <c r="F419">
        <v>80</v>
      </c>
      <c r="G419">
        <v>1280</v>
      </c>
      <c r="H419">
        <v>0.05</v>
      </c>
      <c r="I419">
        <v>64</v>
      </c>
      <c r="J419" t="s">
        <v>21</v>
      </c>
    </row>
    <row r="420" spans="1:10" x14ac:dyDescent="0.3">
      <c r="A420">
        <v>1095</v>
      </c>
      <c r="B420" s="1">
        <v>43290</v>
      </c>
      <c r="C420" t="s">
        <v>6</v>
      </c>
      <c r="D420" t="s">
        <v>15</v>
      </c>
      <c r="E420">
        <v>5</v>
      </c>
      <c r="F420">
        <v>230</v>
      </c>
      <c r="G420">
        <v>1150</v>
      </c>
      <c r="H420">
        <v>0.1</v>
      </c>
      <c r="I420">
        <v>115</v>
      </c>
      <c r="J420" t="s">
        <v>21</v>
      </c>
    </row>
    <row r="421" spans="1:10" x14ac:dyDescent="0.3">
      <c r="A421">
        <v>1096</v>
      </c>
      <c r="B421" s="1">
        <v>43290</v>
      </c>
      <c r="C421" t="s">
        <v>9</v>
      </c>
      <c r="D421" t="s">
        <v>11</v>
      </c>
      <c r="E421">
        <v>22</v>
      </c>
      <c r="F421">
        <v>16</v>
      </c>
      <c r="G421">
        <v>352</v>
      </c>
      <c r="H421">
        <v>0.01</v>
      </c>
      <c r="I421">
        <v>3.52</v>
      </c>
      <c r="J421" t="s">
        <v>21</v>
      </c>
    </row>
    <row r="422" spans="1:10" x14ac:dyDescent="0.3">
      <c r="A422">
        <v>1097</v>
      </c>
      <c r="B422" s="1">
        <v>43290</v>
      </c>
      <c r="C422" t="s">
        <v>8</v>
      </c>
      <c r="D422" t="s">
        <v>13</v>
      </c>
      <c r="E422">
        <v>7</v>
      </c>
      <c r="F422">
        <v>40</v>
      </c>
      <c r="G422">
        <v>280</v>
      </c>
      <c r="H422">
        <v>0.12</v>
      </c>
      <c r="I422">
        <v>33.6</v>
      </c>
      <c r="J422" t="s">
        <v>21</v>
      </c>
    </row>
    <row r="423" spans="1:10" x14ac:dyDescent="0.3">
      <c r="A423">
        <v>1098</v>
      </c>
      <c r="B423" s="1">
        <v>43290</v>
      </c>
      <c r="C423" t="s">
        <v>10</v>
      </c>
      <c r="D423" t="s">
        <v>12</v>
      </c>
      <c r="E423">
        <v>2</v>
      </c>
      <c r="F423">
        <v>80</v>
      </c>
      <c r="G423">
        <v>160</v>
      </c>
      <c r="H423">
        <v>0.04</v>
      </c>
      <c r="I423">
        <v>6.4</v>
      </c>
      <c r="J423" t="s">
        <v>21</v>
      </c>
    </row>
    <row r="424" spans="1:10" x14ac:dyDescent="0.3">
      <c r="A424">
        <v>1099</v>
      </c>
      <c r="B424" s="1">
        <v>43290</v>
      </c>
      <c r="C424" t="s">
        <v>8</v>
      </c>
      <c r="D424" t="s">
        <v>14</v>
      </c>
      <c r="E424">
        <v>6</v>
      </c>
      <c r="F424">
        <v>40</v>
      </c>
      <c r="G424">
        <v>240</v>
      </c>
      <c r="H424">
        <v>7.0000000000000007E-2</v>
      </c>
      <c r="I424">
        <v>16.8</v>
      </c>
      <c r="J424" t="s">
        <v>21</v>
      </c>
    </row>
    <row r="425" spans="1:10" x14ac:dyDescent="0.3">
      <c r="A425">
        <v>1100</v>
      </c>
      <c r="B425" s="1">
        <v>43290</v>
      </c>
      <c r="C425" t="s">
        <v>10</v>
      </c>
      <c r="D425" t="s">
        <v>15</v>
      </c>
      <c r="E425">
        <v>6</v>
      </c>
      <c r="F425">
        <v>80</v>
      </c>
      <c r="G425">
        <v>480</v>
      </c>
      <c r="H425">
        <v>0.01</v>
      </c>
      <c r="I425">
        <v>4.8</v>
      </c>
      <c r="J425" t="s">
        <v>21</v>
      </c>
    </row>
    <row r="426" spans="1:10" x14ac:dyDescent="0.3">
      <c r="A426">
        <v>1101</v>
      </c>
      <c r="B426" s="1">
        <v>43290</v>
      </c>
      <c r="C426" t="s">
        <v>9</v>
      </c>
      <c r="D426" t="s">
        <v>12</v>
      </c>
      <c r="E426">
        <v>22</v>
      </c>
      <c r="F426">
        <v>16</v>
      </c>
      <c r="G426">
        <v>352</v>
      </c>
      <c r="H426">
        <v>0.01</v>
      </c>
      <c r="I426">
        <v>3.52</v>
      </c>
      <c r="J426" t="s">
        <v>21</v>
      </c>
    </row>
    <row r="427" spans="1:10" x14ac:dyDescent="0.3">
      <c r="A427">
        <v>1102</v>
      </c>
      <c r="B427" s="1">
        <v>43290</v>
      </c>
      <c r="C427" t="s">
        <v>6</v>
      </c>
      <c r="D427" t="s">
        <v>14</v>
      </c>
      <c r="E427">
        <v>7</v>
      </c>
      <c r="F427">
        <v>230</v>
      </c>
      <c r="G427">
        <v>1610</v>
      </c>
      <c r="H427">
        <v>0.06</v>
      </c>
      <c r="I427">
        <v>96.6</v>
      </c>
      <c r="J427" t="s">
        <v>21</v>
      </c>
    </row>
    <row r="428" spans="1:10" x14ac:dyDescent="0.3">
      <c r="A428">
        <v>1103</v>
      </c>
      <c r="B428" s="1">
        <v>43291</v>
      </c>
      <c r="C428" t="s">
        <v>9</v>
      </c>
      <c r="D428" t="s">
        <v>14</v>
      </c>
      <c r="E428">
        <v>22</v>
      </c>
      <c r="F428">
        <v>16</v>
      </c>
      <c r="G428">
        <v>352</v>
      </c>
      <c r="H428">
        <v>0.03</v>
      </c>
      <c r="I428">
        <v>10.559999999999999</v>
      </c>
      <c r="J428" t="s">
        <v>21</v>
      </c>
    </row>
    <row r="429" spans="1:10" x14ac:dyDescent="0.3">
      <c r="A429">
        <v>1104</v>
      </c>
      <c r="B429" s="1">
        <v>43291</v>
      </c>
      <c r="C429" t="s">
        <v>8</v>
      </c>
      <c r="D429" t="s">
        <v>13</v>
      </c>
      <c r="E429">
        <v>20</v>
      </c>
      <c r="F429">
        <v>40</v>
      </c>
      <c r="G429">
        <v>800</v>
      </c>
      <c r="H429">
        <v>0.05</v>
      </c>
      <c r="I429">
        <v>40</v>
      </c>
      <c r="J429" t="s">
        <v>21</v>
      </c>
    </row>
    <row r="430" spans="1:10" x14ac:dyDescent="0.3">
      <c r="A430">
        <v>1105</v>
      </c>
      <c r="B430" s="1">
        <v>43291</v>
      </c>
      <c r="C430" t="s">
        <v>8</v>
      </c>
      <c r="D430" t="s">
        <v>12</v>
      </c>
      <c r="E430">
        <v>19</v>
      </c>
      <c r="F430">
        <v>40</v>
      </c>
      <c r="G430">
        <v>760</v>
      </c>
      <c r="H430">
        <v>0.1</v>
      </c>
      <c r="I430">
        <v>76</v>
      </c>
      <c r="J430" t="s">
        <v>21</v>
      </c>
    </row>
    <row r="431" spans="1:10" x14ac:dyDescent="0.3">
      <c r="A431">
        <v>1106</v>
      </c>
      <c r="B431" s="1">
        <v>43291</v>
      </c>
      <c r="C431" t="s">
        <v>9</v>
      </c>
      <c r="D431" t="s">
        <v>11</v>
      </c>
      <c r="E431">
        <v>18</v>
      </c>
      <c r="F431">
        <v>16</v>
      </c>
      <c r="G431">
        <v>288</v>
      </c>
      <c r="H431">
        <v>0.05</v>
      </c>
      <c r="I431">
        <v>14.4</v>
      </c>
      <c r="J431" t="s">
        <v>21</v>
      </c>
    </row>
    <row r="432" spans="1:10" x14ac:dyDescent="0.3">
      <c r="A432">
        <v>1107</v>
      </c>
      <c r="B432" s="1">
        <v>43291</v>
      </c>
      <c r="C432" t="s">
        <v>8</v>
      </c>
      <c r="D432" t="s">
        <v>15</v>
      </c>
      <c r="E432">
        <v>2</v>
      </c>
      <c r="F432">
        <v>40</v>
      </c>
      <c r="G432">
        <v>80</v>
      </c>
      <c r="H432">
        <v>0.02</v>
      </c>
      <c r="I432">
        <v>1.6</v>
      </c>
      <c r="J432" t="s">
        <v>21</v>
      </c>
    </row>
    <row r="433" spans="1:10" x14ac:dyDescent="0.3">
      <c r="A433">
        <v>1108</v>
      </c>
      <c r="B433" s="1">
        <v>43291</v>
      </c>
      <c r="C433" t="s">
        <v>8</v>
      </c>
      <c r="D433" t="s">
        <v>14</v>
      </c>
      <c r="E433">
        <v>7</v>
      </c>
      <c r="F433">
        <v>40</v>
      </c>
      <c r="G433">
        <v>280</v>
      </c>
      <c r="H433">
        <v>7.0000000000000007E-2</v>
      </c>
      <c r="I433">
        <v>19.600000000000001</v>
      </c>
      <c r="J433" t="s">
        <v>21</v>
      </c>
    </row>
    <row r="434" spans="1:10" x14ac:dyDescent="0.3">
      <c r="A434">
        <v>1109</v>
      </c>
      <c r="B434" s="1">
        <v>43291</v>
      </c>
      <c r="C434" t="s">
        <v>7</v>
      </c>
      <c r="D434" t="s">
        <v>15</v>
      </c>
      <c r="E434">
        <v>11</v>
      </c>
      <c r="F434">
        <v>150</v>
      </c>
      <c r="G434">
        <v>1650</v>
      </c>
      <c r="H434">
        <v>0.05</v>
      </c>
      <c r="I434">
        <v>82.5</v>
      </c>
      <c r="J434" t="s">
        <v>21</v>
      </c>
    </row>
    <row r="435" spans="1:10" x14ac:dyDescent="0.3">
      <c r="A435">
        <v>1110</v>
      </c>
      <c r="B435" s="1">
        <v>43291</v>
      </c>
      <c r="C435" t="s">
        <v>10</v>
      </c>
      <c r="D435" t="s">
        <v>12</v>
      </c>
      <c r="E435">
        <v>14</v>
      </c>
      <c r="F435">
        <v>80</v>
      </c>
      <c r="G435">
        <v>1120</v>
      </c>
      <c r="H435">
        <v>0.11</v>
      </c>
      <c r="I435">
        <v>123.2</v>
      </c>
      <c r="J435" t="s">
        <v>21</v>
      </c>
    </row>
    <row r="436" spans="1:10" x14ac:dyDescent="0.3">
      <c r="A436">
        <v>1111</v>
      </c>
      <c r="B436" s="1">
        <v>43291</v>
      </c>
      <c r="C436" t="s">
        <v>8</v>
      </c>
      <c r="D436" t="s">
        <v>13</v>
      </c>
      <c r="E436">
        <v>7</v>
      </c>
      <c r="F436">
        <v>40</v>
      </c>
      <c r="G436">
        <v>280</v>
      </c>
      <c r="H436">
        <v>0.04</v>
      </c>
      <c r="I436">
        <v>11.200000000000001</v>
      </c>
      <c r="J436" t="s">
        <v>21</v>
      </c>
    </row>
    <row r="437" spans="1:10" x14ac:dyDescent="0.3">
      <c r="A437">
        <v>1112</v>
      </c>
      <c r="B437" s="1">
        <v>43291</v>
      </c>
      <c r="C437" t="s">
        <v>10</v>
      </c>
      <c r="D437" t="s">
        <v>14</v>
      </c>
      <c r="E437">
        <v>14</v>
      </c>
      <c r="F437">
        <v>80</v>
      </c>
      <c r="G437">
        <v>1120</v>
      </c>
      <c r="H437">
        <v>0.05</v>
      </c>
      <c r="I437">
        <v>56</v>
      </c>
      <c r="J437" t="s">
        <v>21</v>
      </c>
    </row>
    <row r="438" spans="1:10" x14ac:dyDescent="0.3">
      <c r="A438">
        <v>1113</v>
      </c>
      <c r="B438" s="1">
        <v>43292</v>
      </c>
      <c r="C438" t="s">
        <v>9</v>
      </c>
      <c r="D438" t="s">
        <v>15</v>
      </c>
      <c r="E438">
        <v>12</v>
      </c>
      <c r="F438">
        <v>16</v>
      </c>
      <c r="G438">
        <v>192</v>
      </c>
      <c r="H438">
        <v>0.11</v>
      </c>
      <c r="I438">
        <v>21.12</v>
      </c>
      <c r="J438" t="s">
        <v>21</v>
      </c>
    </row>
    <row r="439" spans="1:10" x14ac:dyDescent="0.3">
      <c r="A439">
        <v>1114</v>
      </c>
      <c r="B439" s="1">
        <v>43292</v>
      </c>
      <c r="C439" t="s">
        <v>8</v>
      </c>
      <c r="D439" t="s">
        <v>13</v>
      </c>
      <c r="E439">
        <v>11</v>
      </c>
      <c r="F439">
        <v>40</v>
      </c>
      <c r="G439">
        <v>440</v>
      </c>
      <c r="H439">
        <v>0.05</v>
      </c>
      <c r="I439">
        <v>22</v>
      </c>
      <c r="J439" t="s">
        <v>21</v>
      </c>
    </row>
    <row r="440" spans="1:10" x14ac:dyDescent="0.3">
      <c r="A440">
        <v>1115</v>
      </c>
      <c r="B440" s="1">
        <v>43292</v>
      </c>
      <c r="C440" t="s">
        <v>9</v>
      </c>
      <c r="D440" t="s">
        <v>15</v>
      </c>
      <c r="E440">
        <v>14</v>
      </c>
      <c r="F440">
        <v>16</v>
      </c>
      <c r="G440">
        <v>224</v>
      </c>
      <c r="H440">
        <v>0.01</v>
      </c>
      <c r="I440">
        <v>2.2400000000000002</v>
      </c>
      <c r="J440" t="s">
        <v>21</v>
      </c>
    </row>
    <row r="441" spans="1:10" x14ac:dyDescent="0.3">
      <c r="A441">
        <v>1116</v>
      </c>
      <c r="B441" s="1">
        <v>43292</v>
      </c>
      <c r="C441" t="s">
        <v>6</v>
      </c>
      <c r="D441" t="s">
        <v>14</v>
      </c>
      <c r="E441">
        <v>2</v>
      </c>
      <c r="F441">
        <v>230</v>
      </c>
      <c r="G441">
        <v>460</v>
      </c>
      <c r="H441">
        <v>0.08</v>
      </c>
      <c r="I441">
        <v>36.800000000000004</v>
      </c>
      <c r="J441" t="s">
        <v>21</v>
      </c>
    </row>
    <row r="442" spans="1:10" x14ac:dyDescent="0.3">
      <c r="A442">
        <v>1117</v>
      </c>
      <c r="B442" s="1">
        <v>43292</v>
      </c>
      <c r="C442" t="s">
        <v>9</v>
      </c>
      <c r="D442" t="s">
        <v>11</v>
      </c>
      <c r="E442">
        <v>20</v>
      </c>
      <c r="F442">
        <v>16</v>
      </c>
      <c r="G442">
        <v>320</v>
      </c>
      <c r="H442">
        <v>0.11</v>
      </c>
      <c r="I442">
        <v>35.200000000000003</v>
      </c>
      <c r="J442" t="s">
        <v>21</v>
      </c>
    </row>
    <row r="443" spans="1:10" x14ac:dyDescent="0.3">
      <c r="A443">
        <v>1118</v>
      </c>
      <c r="B443" s="1">
        <v>43292</v>
      </c>
      <c r="C443" t="s">
        <v>9</v>
      </c>
      <c r="D443" t="s">
        <v>15</v>
      </c>
      <c r="E443">
        <v>6</v>
      </c>
      <c r="F443">
        <v>16</v>
      </c>
      <c r="G443">
        <v>96</v>
      </c>
      <c r="H443">
        <v>0.06</v>
      </c>
      <c r="I443">
        <v>5.76</v>
      </c>
      <c r="J443" t="s">
        <v>21</v>
      </c>
    </row>
    <row r="444" spans="1:10" x14ac:dyDescent="0.3">
      <c r="A444">
        <v>1119</v>
      </c>
      <c r="B444" s="1">
        <v>43292</v>
      </c>
      <c r="C444" t="s">
        <v>10</v>
      </c>
      <c r="D444" t="s">
        <v>14</v>
      </c>
      <c r="E444">
        <v>17</v>
      </c>
      <c r="F444">
        <v>80</v>
      </c>
      <c r="G444">
        <v>1360</v>
      </c>
      <c r="H444">
        <v>0.05</v>
      </c>
      <c r="I444">
        <v>68</v>
      </c>
      <c r="J444" t="s">
        <v>21</v>
      </c>
    </row>
    <row r="445" spans="1:10" x14ac:dyDescent="0.3">
      <c r="A445">
        <v>1120</v>
      </c>
      <c r="B445" s="1">
        <v>43292</v>
      </c>
      <c r="C445" t="s">
        <v>8</v>
      </c>
      <c r="D445" t="s">
        <v>11</v>
      </c>
      <c r="E445">
        <v>2</v>
      </c>
      <c r="F445">
        <v>40</v>
      </c>
      <c r="G445">
        <v>80</v>
      </c>
      <c r="H445">
        <v>0.12</v>
      </c>
      <c r="I445">
        <v>9.6</v>
      </c>
      <c r="J445" t="s">
        <v>21</v>
      </c>
    </row>
    <row r="446" spans="1:10" x14ac:dyDescent="0.3">
      <c r="A446">
        <v>1121</v>
      </c>
      <c r="B446" s="1">
        <v>43292</v>
      </c>
      <c r="C446" t="s">
        <v>9</v>
      </c>
      <c r="D446" t="s">
        <v>11</v>
      </c>
      <c r="E446">
        <v>7</v>
      </c>
      <c r="F446">
        <v>16</v>
      </c>
      <c r="G446">
        <v>112</v>
      </c>
      <c r="H446">
        <v>0.12</v>
      </c>
      <c r="I446">
        <v>13.44</v>
      </c>
      <c r="J446" t="s">
        <v>21</v>
      </c>
    </row>
    <row r="447" spans="1:10" x14ac:dyDescent="0.3">
      <c r="A447">
        <v>1122</v>
      </c>
      <c r="B447" s="1">
        <v>43292</v>
      </c>
      <c r="C447" t="s">
        <v>7</v>
      </c>
      <c r="D447" t="s">
        <v>11</v>
      </c>
      <c r="E447">
        <v>7</v>
      </c>
      <c r="F447">
        <v>150</v>
      </c>
      <c r="G447">
        <v>1050</v>
      </c>
      <c r="H447">
        <v>0.02</v>
      </c>
      <c r="I447">
        <v>21</v>
      </c>
      <c r="J447" t="s">
        <v>21</v>
      </c>
    </row>
    <row r="448" spans="1:10" x14ac:dyDescent="0.3">
      <c r="A448">
        <v>1123</v>
      </c>
      <c r="B448" s="1">
        <v>43292</v>
      </c>
      <c r="C448" t="s">
        <v>10</v>
      </c>
      <c r="D448" t="s">
        <v>11</v>
      </c>
      <c r="E448">
        <v>20</v>
      </c>
      <c r="F448">
        <v>80</v>
      </c>
      <c r="G448">
        <v>1600</v>
      </c>
      <c r="H448">
        <v>0.01</v>
      </c>
      <c r="I448">
        <v>16</v>
      </c>
      <c r="J448" t="s">
        <v>21</v>
      </c>
    </row>
    <row r="449" spans="1:10" x14ac:dyDescent="0.3">
      <c r="A449">
        <v>1124</v>
      </c>
      <c r="B449" s="1">
        <v>43292</v>
      </c>
      <c r="C449" t="s">
        <v>10</v>
      </c>
      <c r="D449" t="s">
        <v>14</v>
      </c>
      <c r="E449">
        <v>11</v>
      </c>
      <c r="F449">
        <v>80</v>
      </c>
      <c r="G449">
        <v>880</v>
      </c>
      <c r="H449">
        <v>0.01</v>
      </c>
      <c r="I449">
        <v>8.8000000000000007</v>
      </c>
      <c r="J449" t="s">
        <v>21</v>
      </c>
    </row>
    <row r="450" spans="1:10" x14ac:dyDescent="0.3">
      <c r="A450">
        <v>1125</v>
      </c>
      <c r="B450" s="1">
        <v>43292</v>
      </c>
      <c r="C450" t="s">
        <v>10</v>
      </c>
      <c r="D450" t="s">
        <v>15</v>
      </c>
      <c r="E450">
        <v>10</v>
      </c>
      <c r="F450">
        <v>80</v>
      </c>
      <c r="G450">
        <v>800</v>
      </c>
      <c r="H450">
        <v>0.08</v>
      </c>
      <c r="I450">
        <v>64</v>
      </c>
      <c r="J450" t="s">
        <v>21</v>
      </c>
    </row>
    <row r="451" spans="1:10" x14ac:dyDescent="0.3">
      <c r="A451">
        <v>1126</v>
      </c>
      <c r="B451" s="1">
        <v>43293</v>
      </c>
      <c r="C451" t="s">
        <v>10</v>
      </c>
      <c r="D451" t="s">
        <v>12</v>
      </c>
      <c r="E451">
        <v>5</v>
      </c>
      <c r="F451">
        <v>80</v>
      </c>
      <c r="G451">
        <v>400</v>
      </c>
      <c r="H451">
        <v>0.04</v>
      </c>
      <c r="I451">
        <v>16</v>
      </c>
      <c r="J451" t="s">
        <v>21</v>
      </c>
    </row>
    <row r="452" spans="1:10" x14ac:dyDescent="0.3">
      <c r="A452">
        <v>1127</v>
      </c>
      <c r="B452" s="1">
        <v>43293</v>
      </c>
      <c r="C452" t="s">
        <v>10</v>
      </c>
      <c r="D452" t="s">
        <v>14</v>
      </c>
      <c r="E452">
        <v>4</v>
      </c>
      <c r="F452">
        <v>80</v>
      </c>
      <c r="G452">
        <v>320</v>
      </c>
      <c r="H452">
        <v>0.11</v>
      </c>
      <c r="I452">
        <v>35.200000000000003</v>
      </c>
      <c r="J452" t="s">
        <v>21</v>
      </c>
    </row>
    <row r="453" spans="1:10" x14ac:dyDescent="0.3">
      <c r="A453">
        <v>1128</v>
      </c>
      <c r="B453" s="1">
        <v>43293</v>
      </c>
      <c r="C453" t="s">
        <v>9</v>
      </c>
      <c r="D453" t="s">
        <v>15</v>
      </c>
      <c r="E453">
        <v>3</v>
      </c>
      <c r="F453">
        <v>16</v>
      </c>
      <c r="G453">
        <v>48</v>
      </c>
      <c r="H453">
        <v>0.05</v>
      </c>
      <c r="I453">
        <v>2.4000000000000004</v>
      </c>
      <c r="J453" t="s">
        <v>21</v>
      </c>
    </row>
    <row r="454" spans="1:10" x14ac:dyDescent="0.3">
      <c r="A454">
        <v>1129</v>
      </c>
      <c r="B454" s="1">
        <v>43293</v>
      </c>
      <c r="C454" t="s">
        <v>10</v>
      </c>
      <c r="D454" t="s">
        <v>11</v>
      </c>
      <c r="E454">
        <v>9</v>
      </c>
      <c r="F454">
        <v>80</v>
      </c>
      <c r="G454">
        <v>720</v>
      </c>
      <c r="H454">
        <v>0.04</v>
      </c>
      <c r="I454">
        <v>28.8</v>
      </c>
      <c r="J454" t="s">
        <v>21</v>
      </c>
    </row>
    <row r="455" spans="1:10" x14ac:dyDescent="0.3">
      <c r="A455">
        <v>1130</v>
      </c>
      <c r="B455" s="1">
        <v>43293</v>
      </c>
      <c r="C455" t="s">
        <v>10</v>
      </c>
      <c r="D455" t="s">
        <v>13</v>
      </c>
      <c r="E455">
        <v>16</v>
      </c>
      <c r="F455">
        <v>80</v>
      </c>
      <c r="G455">
        <v>1280</v>
      </c>
      <c r="H455">
        <v>0.09</v>
      </c>
      <c r="I455">
        <v>115.19999999999999</v>
      </c>
      <c r="J455" t="s">
        <v>21</v>
      </c>
    </row>
    <row r="456" spans="1:10" x14ac:dyDescent="0.3">
      <c r="A456">
        <v>1131</v>
      </c>
      <c r="B456" s="1">
        <v>43294</v>
      </c>
      <c r="C456" t="s">
        <v>9</v>
      </c>
      <c r="D456" t="s">
        <v>12</v>
      </c>
      <c r="E456">
        <v>7</v>
      </c>
      <c r="F456">
        <v>16</v>
      </c>
      <c r="G456">
        <v>112</v>
      </c>
      <c r="H456">
        <v>0.08</v>
      </c>
      <c r="I456">
        <v>8.9600000000000009</v>
      </c>
      <c r="J456" t="s">
        <v>21</v>
      </c>
    </row>
    <row r="457" spans="1:10" x14ac:dyDescent="0.3">
      <c r="A457">
        <v>1132</v>
      </c>
      <c r="B457" s="1">
        <v>43294</v>
      </c>
      <c r="C457" t="s">
        <v>7</v>
      </c>
      <c r="D457" t="s">
        <v>12</v>
      </c>
      <c r="E457">
        <v>16</v>
      </c>
      <c r="F457">
        <v>150</v>
      </c>
      <c r="G457">
        <v>2400</v>
      </c>
      <c r="H457">
        <v>0.05</v>
      </c>
      <c r="I457">
        <v>120</v>
      </c>
      <c r="J457" t="s">
        <v>21</v>
      </c>
    </row>
    <row r="458" spans="1:10" x14ac:dyDescent="0.3">
      <c r="A458">
        <v>1133</v>
      </c>
      <c r="B458" s="1">
        <v>43294</v>
      </c>
      <c r="C458" t="s">
        <v>9</v>
      </c>
      <c r="D458" t="s">
        <v>14</v>
      </c>
      <c r="E458">
        <v>10</v>
      </c>
      <c r="F458">
        <v>16</v>
      </c>
      <c r="G458">
        <v>160</v>
      </c>
      <c r="H458">
        <v>0.04</v>
      </c>
      <c r="I458">
        <v>6.4</v>
      </c>
      <c r="J458" t="s">
        <v>21</v>
      </c>
    </row>
    <row r="459" spans="1:10" x14ac:dyDescent="0.3">
      <c r="A459">
        <v>1134</v>
      </c>
      <c r="B459" s="1">
        <v>43294</v>
      </c>
      <c r="C459" t="s">
        <v>8</v>
      </c>
      <c r="D459" t="s">
        <v>12</v>
      </c>
      <c r="E459">
        <v>4</v>
      </c>
      <c r="F459">
        <v>40</v>
      </c>
      <c r="G459">
        <v>160</v>
      </c>
      <c r="H459">
        <v>0.03</v>
      </c>
      <c r="I459">
        <v>4.8</v>
      </c>
      <c r="J459" t="s">
        <v>21</v>
      </c>
    </row>
    <row r="460" spans="1:10" x14ac:dyDescent="0.3">
      <c r="A460">
        <v>1135</v>
      </c>
      <c r="B460" s="1">
        <v>43294</v>
      </c>
      <c r="C460" t="s">
        <v>8</v>
      </c>
      <c r="D460" t="s">
        <v>12</v>
      </c>
      <c r="E460">
        <v>15</v>
      </c>
      <c r="F460">
        <v>40</v>
      </c>
      <c r="G460">
        <v>600</v>
      </c>
      <c r="H460">
        <v>0.02</v>
      </c>
      <c r="I460">
        <v>12</v>
      </c>
      <c r="J460" t="s">
        <v>21</v>
      </c>
    </row>
    <row r="461" spans="1:10" x14ac:dyDescent="0.3">
      <c r="A461">
        <v>1136</v>
      </c>
      <c r="B461" s="1">
        <v>43294</v>
      </c>
      <c r="C461" t="s">
        <v>10</v>
      </c>
      <c r="D461" t="s">
        <v>15</v>
      </c>
      <c r="E461">
        <v>6</v>
      </c>
      <c r="F461">
        <v>80</v>
      </c>
      <c r="G461">
        <v>480</v>
      </c>
      <c r="H461">
        <v>0.09</v>
      </c>
      <c r="I461">
        <v>43.199999999999996</v>
      </c>
      <c r="J461" t="s">
        <v>21</v>
      </c>
    </row>
    <row r="462" spans="1:10" x14ac:dyDescent="0.3">
      <c r="A462">
        <v>1137</v>
      </c>
      <c r="B462" s="1">
        <v>43294</v>
      </c>
      <c r="C462" t="s">
        <v>7</v>
      </c>
      <c r="D462" t="s">
        <v>11</v>
      </c>
      <c r="E462">
        <v>20</v>
      </c>
      <c r="F462">
        <v>150</v>
      </c>
      <c r="G462">
        <v>3000</v>
      </c>
      <c r="H462">
        <v>0.01</v>
      </c>
      <c r="I462">
        <v>30</v>
      </c>
      <c r="J462" t="s">
        <v>21</v>
      </c>
    </row>
    <row r="463" spans="1:10" x14ac:dyDescent="0.3">
      <c r="A463">
        <v>1138</v>
      </c>
      <c r="B463" s="1">
        <v>43294</v>
      </c>
      <c r="C463" t="s">
        <v>9</v>
      </c>
      <c r="D463" t="s">
        <v>11</v>
      </c>
      <c r="E463">
        <v>7</v>
      </c>
      <c r="F463">
        <v>16</v>
      </c>
      <c r="G463">
        <v>112</v>
      </c>
      <c r="H463">
        <v>0.08</v>
      </c>
      <c r="I463">
        <v>8.9600000000000009</v>
      </c>
      <c r="J463" t="s">
        <v>21</v>
      </c>
    </row>
    <row r="464" spans="1:10" x14ac:dyDescent="0.3">
      <c r="A464">
        <v>1139</v>
      </c>
      <c r="B464" s="1">
        <v>43294</v>
      </c>
      <c r="C464" t="s">
        <v>10</v>
      </c>
      <c r="D464" t="s">
        <v>12</v>
      </c>
      <c r="E464">
        <v>2</v>
      </c>
      <c r="F464">
        <v>80</v>
      </c>
      <c r="G464">
        <v>160</v>
      </c>
      <c r="H464">
        <v>7.0000000000000007E-2</v>
      </c>
      <c r="I464">
        <v>11.200000000000001</v>
      </c>
      <c r="J464" t="s">
        <v>21</v>
      </c>
    </row>
    <row r="465" spans="1:10" x14ac:dyDescent="0.3">
      <c r="A465">
        <v>1140</v>
      </c>
      <c r="B465" s="1">
        <v>43294</v>
      </c>
      <c r="C465" t="s">
        <v>8</v>
      </c>
      <c r="D465" t="s">
        <v>12</v>
      </c>
      <c r="E465">
        <v>23</v>
      </c>
      <c r="F465">
        <v>40</v>
      </c>
      <c r="G465">
        <v>920</v>
      </c>
      <c r="H465">
        <v>0.06</v>
      </c>
      <c r="I465">
        <v>55.199999999999996</v>
      </c>
      <c r="J465" t="s">
        <v>21</v>
      </c>
    </row>
    <row r="466" spans="1:10" x14ac:dyDescent="0.3">
      <c r="A466">
        <v>1141</v>
      </c>
      <c r="B466" s="1">
        <v>43294</v>
      </c>
      <c r="C466" t="s">
        <v>9</v>
      </c>
      <c r="D466" t="s">
        <v>11</v>
      </c>
      <c r="E466">
        <v>12</v>
      </c>
      <c r="F466">
        <v>16</v>
      </c>
      <c r="G466">
        <v>192</v>
      </c>
      <c r="H466">
        <v>0.11</v>
      </c>
      <c r="I466">
        <v>21.12</v>
      </c>
      <c r="J466" t="s">
        <v>21</v>
      </c>
    </row>
    <row r="467" spans="1:10" x14ac:dyDescent="0.3">
      <c r="A467">
        <v>1142</v>
      </c>
      <c r="B467" s="1">
        <v>43294</v>
      </c>
      <c r="C467" t="s">
        <v>6</v>
      </c>
      <c r="D467" t="s">
        <v>14</v>
      </c>
      <c r="E467">
        <v>2</v>
      </c>
      <c r="F467">
        <v>230</v>
      </c>
      <c r="G467">
        <v>460</v>
      </c>
      <c r="H467">
        <v>0.09</v>
      </c>
      <c r="I467">
        <v>41.4</v>
      </c>
      <c r="J467" t="s">
        <v>21</v>
      </c>
    </row>
    <row r="468" spans="1:10" x14ac:dyDescent="0.3">
      <c r="A468">
        <v>1143</v>
      </c>
      <c r="B468" s="1">
        <v>43294</v>
      </c>
      <c r="C468" t="s">
        <v>7</v>
      </c>
      <c r="D468" t="s">
        <v>11</v>
      </c>
      <c r="E468">
        <v>4</v>
      </c>
      <c r="F468">
        <v>150</v>
      </c>
      <c r="G468">
        <v>600</v>
      </c>
      <c r="H468">
        <v>0.06</v>
      </c>
      <c r="I468">
        <v>36</v>
      </c>
      <c r="J468" t="s">
        <v>21</v>
      </c>
    </row>
    <row r="469" spans="1:10" x14ac:dyDescent="0.3">
      <c r="A469">
        <v>1144</v>
      </c>
      <c r="B469" s="1">
        <v>43294</v>
      </c>
      <c r="C469" t="s">
        <v>8</v>
      </c>
      <c r="D469" t="s">
        <v>11</v>
      </c>
      <c r="E469">
        <v>23</v>
      </c>
      <c r="F469">
        <v>40</v>
      </c>
      <c r="G469">
        <v>920</v>
      </c>
      <c r="H469">
        <v>7.0000000000000007E-2</v>
      </c>
      <c r="I469">
        <v>64.400000000000006</v>
      </c>
      <c r="J469" t="s">
        <v>21</v>
      </c>
    </row>
    <row r="470" spans="1:10" x14ac:dyDescent="0.3">
      <c r="A470">
        <v>1145</v>
      </c>
      <c r="B470" s="1">
        <v>43294</v>
      </c>
      <c r="C470" t="s">
        <v>9</v>
      </c>
      <c r="D470" t="s">
        <v>13</v>
      </c>
      <c r="E470">
        <v>2</v>
      </c>
      <c r="F470">
        <v>16</v>
      </c>
      <c r="G470">
        <v>32</v>
      </c>
      <c r="H470">
        <v>0.04</v>
      </c>
      <c r="I470">
        <v>1.28</v>
      </c>
      <c r="J470" t="s">
        <v>21</v>
      </c>
    </row>
    <row r="471" spans="1:10" x14ac:dyDescent="0.3">
      <c r="A471">
        <v>1146</v>
      </c>
      <c r="B471" s="1">
        <v>43294</v>
      </c>
      <c r="C471" t="s">
        <v>7</v>
      </c>
      <c r="D471" t="s">
        <v>14</v>
      </c>
      <c r="E471">
        <v>7</v>
      </c>
      <c r="F471">
        <v>150</v>
      </c>
      <c r="G471">
        <v>1050</v>
      </c>
      <c r="H471">
        <v>0.05</v>
      </c>
      <c r="I471">
        <v>52.5</v>
      </c>
      <c r="J471" t="s">
        <v>21</v>
      </c>
    </row>
    <row r="472" spans="1:10" x14ac:dyDescent="0.3">
      <c r="A472">
        <v>1147</v>
      </c>
      <c r="B472" s="1">
        <v>43295</v>
      </c>
      <c r="C472" t="s">
        <v>8</v>
      </c>
      <c r="D472" t="s">
        <v>11</v>
      </c>
      <c r="E472">
        <v>15</v>
      </c>
      <c r="F472">
        <v>40</v>
      </c>
      <c r="G472">
        <v>600</v>
      </c>
      <c r="H472">
        <v>0.06</v>
      </c>
      <c r="I472">
        <v>36</v>
      </c>
      <c r="J472" t="s">
        <v>21</v>
      </c>
    </row>
    <row r="473" spans="1:10" x14ac:dyDescent="0.3">
      <c r="A473">
        <v>1148</v>
      </c>
      <c r="B473" s="1">
        <v>43295</v>
      </c>
      <c r="C473" t="s">
        <v>10</v>
      </c>
      <c r="D473" t="s">
        <v>14</v>
      </c>
      <c r="E473">
        <v>16</v>
      </c>
      <c r="F473">
        <v>80</v>
      </c>
      <c r="G473">
        <v>1280</v>
      </c>
      <c r="H473">
        <v>0.05</v>
      </c>
      <c r="I473">
        <v>64</v>
      </c>
      <c r="J473" t="s">
        <v>21</v>
      </c>
    </row>
    <row r="474" spans="1:10" x14ac:dyDescent="0.3">
      <c r="A474">
        <v>1149</v>
      </c>
      <c r="B474" s="1">
        <v>43295</v>
      </c>
      <c r="C474" t="s">
        <v>8</v>
      </c>
      <c r="D474" t="s">
        <v>13</v>
      </c>
      <c r="E474">
        <v>16</v>
      </c>
      <c r="F474">
        <v>40</v>
      </c>
      <c r="G474">
        <v>640</v>
      </c>
      <c r="H474">
        <v>0.11</v>
      </c>
      <c r="I474">
        <v>70.400000000000006</v>
      </c>
      <c r="J474" t="s">
        <v>21</v>
      </c>
    </row>
    <row r="475" spans="1:10" x14ac:dyDescent="0.3">
      <c r="A475">
        <v>1150</v>
      </c>
      <c r="B475" s="1">
        <v>43295</v>
      </c>
      <c r="C475" t="s">
        <v>9</v>
      </c>
      <c r="D475" t="s">
        <v>13</v>
      </c>
      <c r="E475">
        <v>23</v>
      </c>
      <c r="F475">
        <v>16</v>
      </c>
      <c r="G475">
        <v>368</v>
      </c>
      <c r="H475">
        <v>0.01</v>
      </c>
      <c r="I475">
        <v>3.68</v>
      </c>
      <c r="J475" t="s">
        <v>21</v>
      </c>
    </row>
    <row r="476" spans="1:10" x14ac:dyDescent="0.3">
      <c r="A476">
        <v>1151</v>
      </c>
      <c r="B476" s="1">
        <v>43295</v>
      </c>
      <c r="C476" t="s">
        <v>6</v>
      </c>
      <c r="D476" t="s">
        <v>12</v>
      </c>
      <c r="E476">
        <v>12</v>
      </c>
      <c r="F476">
        <v>230</v>
      </c>
      <c r="G476">
        <v>2760</v>
      </c>
      <c r="H476">
        <v>0.03</v>
      </c>
      <c r="I476">
        <v>82.8</v>
      </c>
      <c r="J476" t="s">
        <v>21</v>
      </c>
    </row>
    <row r="477" spans="1:10" x14ac:dyDescent="0.3">
      <c r="A477">
        <v>1152</v>
      </c>
      <c r="B477" s="1">
        <v>43295</v>
      </c>
      <c r="C477" t="s">
        <v>9</v>
      </c>
      <c r="D477" t="s">
        <v>11</v>
      </c>
      <c r="E477">
        <v>4</v>
      </c>
      <c r="F477">
        <v>16</v>
      </c>
      <c r="G477">
        <v>64</v>
      </c>
      <c r="H477">
        <v>0.12</v>
      </c>
      <c r="I477">
        <v>7.68</v>
      </c>
      <c r="J477" t="s">
        <v>21</v>
      </c>
    </row>
    <row r="478" spans="1:10" x14ac:dyDescent="0.3">
      <c r="A478">
        <v>1153</v>
      </c>
      <c r="B478" s="1">
        <v>43295</v>
      </c>
      <c r="C478" t="s">
        <v>7</v>
      </c>
      <c r="D478" t="s">
        <v>14</v>
      </c>
      <c r="E478">
        <v>3</v>
      </c>
      <c r="F478">
        <v>150</v>
      </c>
      <c r="G478">
        <v>450</v>
      </c>
      <c r="H478">
        <v>0.01</v>
      </c>
      <c r="I478">
        <v>4.5</v>
      </c>
      <c r="J478" t="s">
        <v>21</v>
      </c>
    </row>
    <row r="479" spans="1:10" x14ac:dyDescent="0.3">
      <c r="A479">
        <v>1154</v>
      </c>
      <c r="B479" s="1">
        <v>43295</v>
      </c>
      <c r="C479" t="s">
        <v>7</v>
      </c>
      <c r="D479" t="s">
        <v>12</v>
      </c>
      <c r="E479">
        <v>10</v>
      </c>
      <c r="F479">
        <v>150</v>
      </c>
      <c r="G479">
        <v>1500</v>
      </c>
      <c r="H479">
        <v>0.01</v>
      </c>
      <c r="I479">
        <v>15</v>
      </c>
      <c r="J479" t="s">
        <v>21</v>
      </c>
    </row>
    <row r="480" spans="1:10" x14ac:dyDescent="0.3">
      <c r="A480">
        <v>1155</v>
      </c>
      <c r="B480" s="1">
        <v>43295</v>
      </c>
      <c r="C480" t="s">
        <v>10</v>
      </c>
      <c r="D480" t="s">
        <v>12</v>
      </c>
      <c r="E480">
        <v>13</v>
      </c>
      <c r="F480">
        <v>80</v>
      </c>
      <c r="G480">
        <v>1040</v>
      </c>
      <c r="H480">
        <v>0.06</v>
      </c>
      <c r="I480">
        <v>62.4</v>
      </c>
      <c r="J480" t="s">
        <v>21</v>
      </c>
    </row>
    <row r="481" spans="1:10" x14ac:dyDescent="0.3">
      <c r="A481">
        <v>1156</v>
      </c>
      <c r="B481" s="1">
        <v>43295</v>
      </c>
      <c r="C481" t="s">
        <v>6</v>
      </c>
      <c r="D481" t="s">
        <v>15</v>
      </c>
      <c r="E481">
        <v>15</v>
      </c>
      <c r="F481">
        <v>230</v>
      </c>
      <c r="G481">
        <v>3450</v>
      </c>
      <c r="H481">
        <v>0.04</v>
      </c>
      <c r="I481">
        <v>138</v>
      </c>
      <c r="J481" t="s">
        <v>21</v>
      </c>
    </row>
    <row r="482" spans="1:10" x14ac:dyDescent="0.3">
      <c r="A482">
        <v>1157</v>
      </c>
      <c r="B482" s="1">
        <v>43295</v>
      </c>
      <c r="C482" t="s">
        <v>7</v>
      </c>
      <c r="D482" t="s">
        <v>11</v>
      </c>
      <c r="E482">
        <v>23</v>
      </c>
      <c r="F482">
        <v>150</v>
      </c>
      <c r="G482">
        <v>3450</v>
      </c>
      <c r="H482">
        <v>0.1</v>
      </c>
      <c r="I482">
        <v>345</v>
      </c>
      <c r="J482" t="s">
        <v>21</v>
      </c>
    </row>
    <row r="483" spans="1:10" x14ac:dyDescent="0.3">
      <c r="A483">
        <v>1158</v>
      </c>
      <c r="B483" s="1">
        <v>43295</v>
      </c>
      <c r="C483" t="s">
        <v>7</v>
      </c>
      <c r="D483" t="s">
        <v>12</v>
      </c>
      <c r="E483">
        <v>15</v>
      </c>
      <c r="F483">
        <v>150</v>
      </c>
      <c r="G483">
        <v>2250</v>
      </c>
      <c r="H483">
        <v>0.12</v>
      </c>
      <c r="I483">
        <v>270</v>
      </c>
      <c r="J483" t="s">
        <v>21</v>
      </c>
    </row>
    <row r="484" spans="1:10" x14ac:dyDescent="0.3">
      <c r="A484">
        <v>1159</v>
      </c>
      <c r="B484" s="1">
        <v>43295</v>
      </c>
      <c r="C484" t="s">
        <v>7</v>
      </c>
      <c r="D484" t="s">
        <v>15</v>
      </c>
      <c r="E484">
        <v>20</v>
      </c>
      <c r="F484">
        <v>150</v>
      </c>
      <c r="G484">
        <v>3000</v>
      </c>
      <c r="H484">
        <v>0.12</v>
      </c>
      <c r="I484">
        <v>360</v>
      </c>
      <c r="J484" t="s">
        <v>21</v>
      </c>
    </row>
    <row r="485" spans="1:10" x14ac:dyDescent="0.3">
      <c r="A485">
        <v>1160</v>
      </c>
      <c r="B485" s="1">
        <v>43295</v>
      </c>
      <c r="C485" t="s">
        <v>8</v>
      </c>
      <c r="D485" t="s">
        <v>14</v>
      </c>
      <c r="E485">
        <v>13</v>
      </c>
      <c r="F485">
        <v>40</v>
      </c>
      <c r="G485">
        <v>520</v>
      </c>
      <c r="H485">
        <v>0.09</v>
      </c>
      <c r="I485">
        <v>46.8</v>
      </c>
      <c r="J485" t="s">
        <v>21</v>
      </c>
    </row>
    <row r="486" spans="1:10" x14ac:dyDescent="0.3">
      <c r="A486">
        <v>1161</v>
      </c>
      <c r="B486" s="1">
        <v>43296</v>
      </c>
      <c r="C486" t="s">
        <v>9</v>
      </c>
      <c r="D486" t="s">
        <v>15</v>
      </c>
      <c r="E486">
        <v>11</v>
      </c>
      <c r="F486">
        <v>16</v>
      </c>
      <c r="G486">
        <v>176</v>
      </c>
      <c r="H486">
        <v>0.04</v>
      </c>
      <c r="I486">
        <v>7.04</v>
      </c>
      <c r="J486" t="s">
        <v>21</v>
      </c>
    </row>
    <row r="487" spans="1:10" x14ac:dyDescent="0.3">
      <c r="A487">
        <v>1162</v>
      </c>
      <c r="B487" s="1">
        <v>43296</v>
      </c>
      <c r="C487" t="s">
        <v>7</v>
      </c>
      <c r="D487" t="s">
        <v>15</v>
      </c>
      <c r="E487">
        <v>20</v>
      </c>
      <c r="F487">
        <v>150</v>
      </c>
      <c r="G487">
        <v>3000</v>
      </c>
      <c r="H487">
        <v>0.04</v>
      </c>
      <c r="I487">
        <v>120</v>
      </c>
      <c r="J487" t="s">
        <v>21</v>
      </c>
    </row>
    <row r="488" spans="1:10" x14ac:dyDescent="0.3">
      <c r="A488">
        <v>1163</v>
      </c>
      <c r="B488" s="1">
        <v>43296</v>
      </c>
      <c r="C488" t="s">
        <v>8</v>
      </c>
      <c r="D488" t="s">
        <v>11</v>
      </c>
      <c r="E488">
        <v>18</v>
      </c>
      <c r="F488">
        <v>40</v>
      </c>
      <c r="G488">
        <v>720</v>
      </c>
      <c r="H488">
        <v>0.11</v>
      </c>
      <c r="I488">
        <v>79.2</v>
      </c>
      <c r="J488" t="s">
        <v>21</v>
      </c>
    </row>
    <row r="489" spans="1:10" x14ac:dyDescent="0.3">
      <c r="A489">
        <v>1164</v>
      </c>
      <c r="B489" s="1">
        <v>43296</v>
      </c>
      <c r="C489" t="s">
        <v>8</v>
      </c>
      <c r="D489" t="s">
        <v>15</v>
      </c>
      <c r="E489">
        <v>2</v>
      </c>
      <c r="F489">
        <v>40</v>
      </c>
      <c r="G489">
        <v>80</v>
      </c>
      <c r="H489">
        <v>0.03</v>
      </c>
      <c r="I489">
        <v>2.4</v>
      </c>
      <c r="J489" t="s">
        <v>21</v>
      </c>
    </row>
    <row r="490" spans="1:10" x14ac:dyDescent="0.3">
      <c r="A490">
        <v>1165</v>
      </c>
      <c r="B490" s="1">
        <v>43296</v>
      </c>
      <c r="C490" t="s">
        <v>9</v>
      </c>
      <c r="D490" t="s">
        <v>14</v>
      </c>
      <c r="E490">
        <v>15</v>
      </c>
      <c r="F490">
        <v>16</v>
      </c>
      <c r="G490">
        <v>240</v>
      </c>
      <c r="H490">
        <v>0.12</v>
      </c>
      <c r="I490">
        <v>28.799999999999997</v>
      </c>
      <c r="J490" t="s">
        <v>21</v>
      </c>
    </row>
    <row r="491" spans="1:10" x14ac:dyDescent="0.3">
      <c r="A491">
        <v>1166</v>
      </c>
      <c r="B491" s="1">
        <v>43296</v>
      </c>
      <c r="C491" t="s">
        <v>9</v>
      </c>
      <c r="D491" t="s">
        <v>15</v>
      </c>
      <c r="E491">
        <v>9</v>
      </c>
      <c r="F491">
        <v>16</v>
      </c>
      <c r="G491">
        <v>144</v>
      </c>
      <c r="H491">
        <v>0.05</v>
      </c>
      <c r="I491">
        <v>7.2</v>
      </c>
      <c r="J491" t="s">
        <v>21</v>
      </c>
    </row>
    <row r="492" spans="1:10" x14ac:dyDescent="0.3">
      <c r="A492">
        <v>1167</v>
      </c>
      <c r="B492" s="1">
        <v>43296</v>
      </c>
      <c r="C492" t="s">
        <v>8</v>
      </c>
      <c r="D492" t="s">
        <v>13</v>
      </c>
      <c r="E492">
        <v>7</v>
      </c>
      <c r="F492">
        <v>40</v>
      </c>
      <c r="G492">
        <v>280</v>
      </c>
      <c r="H492">
        <v>0.05</v>
      </c>
      <c r="I492">
        <v>14</v>
      </c>
      <c r="J492" t="s">
        <v>21</v>
      </c>
    </row>
    <row r="493" spans="1:10" x14ac:dyDescent="0.3">
      <c r="A493">
        <v>1168</v>
      </c>
      <c r="B493" s="1">
        <v>43296</v>
      </c>
      <c r="C493" t="s">
        <v>7</v>
      </c>
      <c r="D493" t="s">
        <v>13</v>
      </c>
      <c r="E493">
        <v>4</v>
      </c>
      <c r="F493">
        <v>150</v>
      </c>
      <c r="G493">
        <v>600</v>
      </c>
      <c r="H493">
        <v>0.05</v>
      </c>
      <c r="I493">
        <v>30</v>
      </c>
      <c r="J493" t="s">
        <v>21</v>
      </c>
    </row>
    <row r="494" spans="1:10" x14ac:dyDescent="0.3">
      <c r="A494">
        <v>1169</v>
      </c>
      <c r="B494" s="1">
        <v>43296</v>
      </c>
      <c r="C494" t="s">
        <v>6</v>
      </c>
      <c r="D494" t="s">
        <v>11</v>
      </c>
      <c r="E494">
        <v>15</v>
      </c>
      <c r="F494">
        <v>230</v>
      </c>
      <c r="G494">
        <v>3450</v>
      </c>
      <c r="H494">
        <v>0.05</v>
      </c>
      <c r="I494">
        <v>172.5</v>
      </c>
      <c r="J494" t="s">
        <v>21</v>
      </c>
    </row>
    <row r="495" spans="1:10" x14ac:dyDescent="0.3">
      <c r="A495">
        <v>1170</v>
      </c>
      <c r="B495" s="1">
        <v>43297</v>
      </c>
      <c r="C495" t="s">
        <v>8</v>
      </c>
      <c r="D495" t="s">
        <v>12</v>
      </c>
      <c r="E495">
        <v>12</v>
      </c>
      <c r="F495">
        <v>40</v>
      </c>
      <c r="G495">
        <v>480</v>
      </c>
      <c r="H495">
        <v>0.1</v>
      </c>
      <c r="I495">
        <v>48</v>
      </c>
      <c r="J495" t="s">
        <v>21</v>
      </c>
    </row>
    <row r="496" spans="1:10" x14ac:dyDescent="0.3">
      <c r="A496">
        <v>1171</v>
      </c>
      <c r="B496" s="1">
        <v>43297</v>
      </c>
      <c r="C496" t="s">
        <v>6</v>
      </c>
      <c r="D496" t="s">
        <v>14</v>
      </c>
      <c r="E496">
        <v>23</v>
      </c>
      <c r="F496">
        <v>230</v>
      </c>
      <c r="G496">
        <v>5290</v>
      </c>
      <c r="H496">
        <v>0.06</v>
      </c>
      <c r="I496">
        <v>317.39999999999998</v>
      </c>
      <c r="J496" t="s">
        <v>21</v>
      </c>
    </row>
    <row r="497" spans="1:10" x14ac:dyDescent="0.3">
      <c r="A497">
        <v>1172</v>
      </c>
      <c r="B497" s="1">
        <v>43297</v>
      </c>
      <c r="C497" t="s">
        <v>9</v>
      </c>
      <c r="D497" t="s">
        <v>11</v>
      </c>
      <c r="E497">
        <v>11</v>
      </c>
      <c r="F497">
        <v>16</v>
      </c>
      <c r="G497">
        <v>176</v>
      </c>
      <c r="H497">
        <v>0.09</v>
      </c>
      <c r="I497">
        <v>15.84</v>
      </c>
      <c r="J497" t="s">
        <v>21</v>
      </c>
    </row>
    <row r="498" spans="1:10" x14ac:dyDescent="0.3">
      <c r="A498">
        <v>1173</v>
      </c>
      <c r="B498" s="1">
        <v>43297</v>
      </c>
      <c r="C498" t="s">
        <v>7</v>
      </c>
      <c r="D498" t="s">
        <v>11</v>
      </c>
      <c r="E498">
        <v>9</v>
      </c>
      <c r="F498">
        <v>150</v>
      </c>
      <c r="G498">
        <v>1350</v>
      </c>
      <c r="H498">
        <v>0.1</v>
      </c>
      <c r="I498">
        <v>135</v>
      </c>
      <c r="J498" t="s">
        <v>21</v>
      </c>
    </row>
    <row r="499" spans="1:10" x14ac:dyDescent="0.3">
      <c r="A499">
        <v>1174</v>
      </c>
      <c r="B499" s="1">
        <v>43297</v>
      </c>
      <c r="C499" t="s">
        <v>10</v>
      </c>
      <c r="D499" t="s">
        <v>11</v>
      </c>
      <c r="E499">
        <v>18</v>
      </c>
      <c r="F499">
        <v>80</v>
      </c>
      <c r="G499">
        <v>1440</v>
      </c>
      <c r="H499">
        <v>0.02</v>
      </c>
      <c r="I499">
        <v>28.8</v>
      </c>
      <c r="J499" t="s">
        <v>21</v>
      </c>
    </row>
    <row r="500" spans="1:10" x14ac:dyDescent="0.3">
      <c r="A500">
        <v>1175</v>
      </c>
      <c r="B500" s="1">
        <v>43297</v>
      </c>
      <c r="C500" t="s">
        <v>8</v>
      </c>
      <c r="D500" t="s">
        <v>13</v>
      </c>
      <c r="E500">
        <v>23</v>
      </c>
      <c r="F500">
        <v>40</v>
      </c>
      <c r="G500">
        <v>920</v>
      </c>
      <c r="H500">
        <v>0.04</v>
      </c>
      <c r="I500">
        <v>36.800000000000004</v>
      </c>
      <c r="J500" t="s">
        <v>21</v>
      </c>
    </row>
    <row r="501" spans="1:10" x14ac:dyDescent="0.3">
      <c r="A501">
        <v>1176</v>
      </c>
      <c r="B501" s="1">
        <v>43297</v>
      </c>
      <c r="C501" t="s">
        <v>9</v>
      </c>
      <c r="D501" t="s">
        <v>13</v>
      </c>
      <c r="E501">
        <v>17</v>
      </c>
      <c r="F501">
        <v>16</v>
      </c>
      <c r="G501">
        <v>272</v>
      </c>
      <c r="H501">
        <v>0.1</v>
      </c>
      <c r="I501">
        <v>27.200000000000003</v>
      </c>
      <c r="J501" t="s">
        <v>21</v>
      </c>
    </row>
    <row r="502" spans="1:10" x14ac:dyDescent="0.3">
      <c r="A502">
        <v>1177</v>
      </c>
      <c r="B502" s="1">
        <v>43297</v>
      </c>
      <c r="C502" t="s">
        <v>7</v>
      </c>
      <c r="D502" t="s">
        <v>13</v>
      </c>
      <c r="E502">
        <v>17</v>
      </c>
      <c r="F502">
        <v>150</v>
      </c>
      <c r="G502">
        <v>2550</v>
      </c>
      <c r="H502">
        <v>0.02</v>
      </c>
      <c r="I502">
        <v>51</v>
      </c>
      <c r="J502" t="s">
        <v>21</v>
      </c>
    </row>
    <row r="503" spans="1:10" x14ac:dyDescent="0.3">
      <c r="A503">
        <v>1178</v>
      </c>
      <c r="B503" s="1">
        <v>43297</v>
      </c>
      <c r="C503" t="s">
        <v>10</v>
      </c>
      <c r="D503" t="s">
        <v>14</v>
      </c>
      <c r="E503">
        <v>21</v>
      </c>
      <c r="F503">
        <v>80</v>
      </c>
      <c r="G503">
        <v>1680</v>
      </c>
      <c r="H503">
        <v>0.02</v>
      </c>
      <c r="I503">
        <v>33.6</v>
      </c>
      <c r="J503" t="s">
        <v>21</v>
      </c>
    </row>
    <row r="504" spans="1:10" x14ac:dyDescent="0.3">
      <c r="A504">
        <v>1179</v>
      </c>
      <c r="B504" s="1">
        <v>43297</v>
      </c>
      <c r="C504" t="s">
        <v>8</v>
      </c>
      <c r="D504" t="s">
        <v>14</v>
      </c>
      <c r="E504">
        <v>11</v>
      </c>
      <c r="F504">
        <v>40</v>
      </c>
      <c r="G504">
        <v>440</v>
      </c>
      <c r="H504">
        <v>0.06</v>
      </c>
      <c r="I504">
        <v>26.4</v>
      </c>
      <c r="J504" t="s">
        <v>21</v>
      </c>
    </row>
    <row r="505" spans="1:10" x14ac:dyDescent="0.3">
      <c r="A505">
        <v>1180</v>
      </c>
      <c r="B505" s="1">
        <v>43297</v>
      </c>
      <c r="C505" t="s">
        <v>8</v>
      </c>
      <c r="D505" t="s">
        <v>11</v>
      </c>
      <c r="E505">
        <v>19</v>
      </c>
      <c r="F505">
        <v>40</v>
      </c>
      <c r="G505">
        <v>760</v>
      </c>
      <c r="H505">
        <v>0.04</v>
      </c>
      <c r="I505">
        <v>30.400000000000002</v>
      </c>
      <c r="J505" t="s">
        <v>21</v>
      </c>
    </row>
    <row r="506" spans="1:10" x14ac:dyDescent="0.3">
      <c r="A506">
        <v>1181</v>
      </c>
      <c r="B506" s="1">
        <v>43297</v>
      </c>
      <c r="C506" t="s">
        <v>8</v>
      </c>
      <c r="D506" t="s">
        <v>11</v>
      </c>
      <c r="E506">
        <v>23</v>
      </c>
      <c r="F506">
        <v>40</v>
      </c>
      <c r="G506">
        <v>920</v>
      </c>
      <c r="H506">
        <v>0.03</v>
      </c>
      <c r="I506">
        <v>27.599999999999998</v>
      </c>
      <c r="J506" t="s">
        <v>21</v>
      </c>
    </row>
    <row r="507" spans="1:10" x14ac:dyDescent="0.3">
      <c r="A507">
        <v>1182</v>
      </c>
      <c r="B507" s="1">
        <v>43297</v>
      </c>
      <c r="C507" t="s">
        <v>6</v>
      </c>
      <c r="D507" t="s">
        <v>12</v>
      </c>
      <c r="E507">
        <v>14</v>
      </c>
      <c r="F507">
        <v>230</v>
      </c>
      <c r="G507">
        <v>3220</v>
      </c>
      <c r="H507">
        <v>0.05</v>
      </c>
      <c r="I507">
        <v>161</v>
      </c>
      <c r="J507" t="s">
        <v>21</v>
      </c>
    </row>
    <row r="508" spans="1:10" x14ac:dyDescent="0.3">
      <c r="A508">
        <v>1183</v>
      </c>
      <c r="B508" s="1">
        <v>43297</v>
      </c>
      <c r="C508" t="s">
        <v>8</v>
      </c>
      <c r="D508" t="s">
        <v>15</v>
      </c>
      <c r="E508">
        <v>18</v>
      </c>
      <c r="F508">
        <v>40</v>
      </c>
      <c r="G508">
        <v>720</v>
      </c>
      <c r="H508">
        <v>0.03</v>
      </c>
      <c r="I508">
        <v>21.599999999999998</v>
      </c>
      <c r="J508" t="s">
        <v>21</v>
      </c>
    </row>
    <row r="509" spans="1:10" x14ac:dyDescent="0.3">
      <c r="A509">
        <v>1184</v>
      </c>
      <c r="B509" s="1">
        <v>43297</v>
      </c>
      <c r="C509" t="s">
        <v>7</v>
      </c>
      <c r="D509" t="s">
        <v>12</v>
      </c>
      <c r="E509">
        <v>2</v>
      </c>
      <c r="F509">
        <v>150</v>
      </c>
      <c r="G509">
        <v>300</v>
      </c>
      <c r="H509">
        <v>0.09</v>
      </c>
      <c r="I509">
        <v>27</v>
      </c>
      <c r="J509" t="s">
        <v>21</v>
      </c>
    </row>
    <row r="510" spans="1:10" x14ac:dyDescent="0.3">
      <c r="A510">
        <v>1185</v>
      </c>
      <c r="B510" s="1">
        <v>43297</v>
      </c>
      <c r="C510" t="s">
        <v>6</v>
      </c>
      <c r="D510" t="s">
        <v>12</v>
      </c>
      <c r="E510">
        <v>7</v>
      </c>
      <c r="F510">
        <v>230</v>
      </c>
      <c r="G510">
        <v>1610</v>
      </c>
      <c r="H510">
        <v>0.05</v>
      </c>
      <c r="I510">
        <v>80.5</v>
      </c>
      <c r="J510" t="s">
        <v>21</v>
      </c>
    </row>
    <row r="511" spans="1:10" x14ac:dyDescent="0.3">
      <c r="A511">
        <v>1186</v>
      </c>
      <c r="B511" s="1">
        <v>43298</v>
      </c>
      <c r="C511" t="s">
        <v>7</v>
      </c>
      <c r="D511" t="s">
        <v>15</v>
      </c>
      <c r="E511">
        <v>9</v>
      </c>
      <c r="F511">
        <v>150</v>
      </c>
      <c r="G511">
        <v>1350</v>
      </c>
      <c r="H511">
        <v>0.02</v>
      </c>
      <c r="I511">
        <v>27</v>
      </c>
      <c r="J511" t="s">
        <v>21</v>
      </c>
    </row>
    <row r="512" spans="1:10" x14ac:dyDescent="0.3">
      <c r="A512">
        <v>1187</v>
      </c>
      <c r="B512" s="1">
        <v>43298</v>
      </c>
      <c r="C512" t="s">
        <v>8</v>
      </c>
      <c r="D512" t="s">
        <v>13</v>
      </c>
      <c r="E512">
        <v>3</v>
      </c>
      <c r="F512">
        <v>40</v>
      </c>
      <c r="G512">
        <v>120</v>
      </c>
      <c r="H512">
        <v>0.03</v>
      </c>
      <c r="I512">
        <v>3.5999999999999996</v>
      </c>
      <c r="J512" t="s">
        <v>21</v>
      </c>
    </row>
    <row r="513" spans="1:10" x14ac:dyDescent="0.3">
      <c r="A513">
        <v>1188</v>
      </c>
      <c r="B513" s="1">
        <v>43298</v>
      </c>
      <c r="C513" t="s">
        <v>10</v>
      </c>
      <c r="D513" t="s">
        <v>14</v>
      </c>
      <c r="E513">
        <v>2</v>
      </c>
      <c r="F513">
        <v>80</v>
      </c>
      <c r="G513">
        <v>160</v>
      </c>
      <c r="H513">
        <v>0.08</v>
      </c>
      <c r="I513">
        <v>12.8</v>
      </c>
      <c r="J513" t="s">
        <v>21</v>
      </c>
    </row>
    <row r="514" spans="1:10" x14ac:dyDescent="0.3">
      <c r="A514">
        <v>1189</v>
      </c>
      <c r="B514" s="1">
        <v>43298</v>
      </c>
      <c r="C514" t="s">
        <v>9</v>
      </c>
      <c r="D514" t="s">
        <v>13</v>
      </c>
      <c r="E514">
        <v>19</v>
      </c>
      <c r="F514">
        <v>16</v>
      </c>
      <c r="G514">
        <v>304</v>
      </c>
      <c r="H514">
        <v>0.02</v>
      </c>
      <c r="I514">
        <v>6.08</v>
      </c>
      <c r="J514" t="s">
        <v>21</v>
      </c>
    </row>
    <row r="515" spans="1:10" x14ac:dyDescent="0.3">
      <c r="A515">
        <v>1190</v>
      </c>
      <c r="B515" s="1">
        <v>43298</v>
      </c>
      <c r="C515" t="s">
        <v>9</v>
      </c>
      <c r="D515" t="s">
        <v>12</v>
      </c>
      <c r="E515">
        <v>21</v>
      </c>
      <c r="F515">
        <v>16</v>
      </c>
      <c r="G515">
        <v>336</v>
      </c>
      <c r="H515">
        <v>0.02</v>
      </c>
      <c r="I515">
        <v>6.72</v>
      </c>
      <c r="J515" t="s">
        <v>21</v>
      </c>
    </row>
    <row r="516" spans="1:10" x14ac:dyDescent="0.3">
      <c r="A516">
        <v>1191</v>
      </c>
      <c r="B516" s="1">
        <v>43298</v>
      </c>
      <c r="C516" t="s">
        <v>10</v>
      </c>
      <c r="D516" t="s">
        <v>14</v>
      </c>
      <c r="E516">
        <v>21</v>
      </c>
      <c r="F516">
        <v>80</v>
      </c>
      <c r="G516">
        <v>1680</v>
      </c>
      <c r="H516">
        <v>0.05</v>
      </c>
      <c r="I516">
        <v>84</v>
      </c>
      <c r="J516" t="s">
        <v>21</v>
      </c>
    </row>
    <row r="517" spans="1:10" x14ac:dyDescent="0.3">
      <c r="A517">
        <v>1192</v>
      </c>
      <c r="B517" s="1">
        <v>43298</v>
      </c>
      <c r="C517" t="s">
        <v>6</v>
      </c>
      <c r="D517" t="s">
        <v>13</v>
      </c>
      <c r="E517">
        <v>3</v>
      </c>
      <c r="F517">
        <v>230</v>
      </c>
      <c r="G517">
        <v>690</v>
      </c>
      <c r="H517">
        <v>0.1</v>
      </c>
      <c r="I517">
        <v>69</v>
      </c>
      <c r="J517" t="s">
        <v>21</v>
      </c>
    </row>
    <row r="518" spans="1:10" x14ac:dyDescent="0.3">
      <c r="A518">
        <v>1193</v>
      </c>
      <c r="B518" s="1">
        <v>43298</v>
      </c>
      <c r="C518" t="s">
        <v>8</v>
      </c>
      <c r="D518" t="s">
        <v>15</v>
      </c>
      <c r="E518">
        <v>4</v>
      </c>
      <c r="F518">
        <v>40</v>
      </c>
      <c r="G518">
        <v>160</v>
      </c>
      <c r="H518">
        <v>0.11</v>
      </c>
      <c r="I518">
        <v>17.600000000000001</v>
      </c>
      <c r="J518" t="s">
        <v>21</v>
      </c>
    </row>
    <row r="519" spans="1:10" x14ac:dyDescent="0.3">
      <c r="A519">
        <v>1194</v>
      </c>
      <c r="B519" s="1">
        <v>43298</v>
      </c>
      <c r="C519" t="s">
        <v>7</v>
      </c>
      <c r="D519" t="s">
        <v>13</v>
      </c>
      <c r="E519">
        <v>7</v>
      </c>
      <c r="F519">
        <v>150</v>
      </c>
      <c r="G519">
        <v>1050</v>
      </c>
      <c r="H519">
        <v>0.03</v>
      </c>
      <c r="I519">
        <v>31.5</v>
      </c>
      <c r="J519" t="s">
        <v>21</v>
      </c>
    </row>
    <row r="520" spans="1:10" x14ac:dyDescent="0.3">
      <c r="A520">
        <v>1195</v>
      </c>
      <c r="B520" s="1">
        <v>43298</v>
      </c>
      <c r="C520" t="s">
        <v>9</v>
      </c>
      <c r="D520" t="s">
        <v>15</v>
      </c>
      <c r="E520">
        <v>11</v>
      </c>
      <c r="F520">
        <v>16</v>
      </c>
      <c r="G520">
        <v>176</v>
      </c>
      <c r="H520">
        <v>0.12</v>
      </c>
      <c r="I520">
        <v>21.119999999999997</v>
      </c>
      <c r="J520" t="s">
        <v>21</v>
      </c>
    </row>
    <row r="521" spans="1:10" x14ac:dyDescent="0.3">
      <c r="A521">
        <v>1196</v>
      </c>
      <c r="B521" s="1">
        <v>43298</v>
      </c>
      <c r="C521" t="s">
        <v>10</v>
      </c>
      <c r="D521" t="s">
        <v>11</v>
      </c>
      <c r="E521">
        <v>17</v>
      </c>
      <c r="F521">
        <v>80</v>
      </c>
      <c r="G521">
        <v>1360</v>
      </c>
      <c r="H521">
        <v>7.0000000000000007E-2</v>
      </c>
      <c r="I521">
        <v>95.2</v>
      </c>
      <c r="J521" t="s">
        <v>21</v>
      </c>
    </row>
    <row r="522" spans="1:10" x14ac:dyDescent="0.3">
      <c r="A522">
        <v>1197</v>
      </c>
      <c r="B522" s="1">
        <v>43298</v>
      </c>
      <c r="C522" t="s">
        <v>9</v>
      </c>
      <c r="D522" t="s">
        <v>14</v>
      </c>
      <c r="E522">
        <v>5</v>
      </c>
      <c r="F522">
        <v>16</v>
      </c>
      <c r="G522">
        <v>80</v>
      </c>
      <c r="H522">
        <v>0.09</v>
      </c>
      <c r="I522">
        <v>7.1999999999999993</v>
      </c>
      <c r="J522" t="s">
        <v>21</v>
      </c>
    </row>
    <row r="523" spans="1:10" x14ac:dyDescent="0.3">
      <c r="A523">
        <v>1198</v>
      </c>
      <c r="B523" s="1">
        <v>43298</v>
      </c>
      <c r="C523" t="s">
        <v>9</v>
      </c>
      <c r="D523" t="s">
        <v>13</v>
      </c>
      <c r="E523">
        <v>13</v>
      </c>
      <c r="F523">
        <v>16</v>
      </c>
      <c r="G523">
        <v>208</v>
      </c>
      <c r="H523">
        <v>7.0000000000000007E-2</v>
      </c>
      <c r="I523">
        <v>14.560000000000002</v>
      </c>
      <c r="J523" t="s">
        <v>21</v>
      </c>
    </row>
    <row r="524" spans="1:10" x14ac:dyDescent="0.3">
      <c r="A524">
        <v>1199</v>
      </c>
      <c r="B524" s="1">
        <v>43298</v>
      </c>
      <c r="C524" t="s">
        <v>10</v>
      </c>
      <c r="D524" t="s">
        <v>13</v>
      </c>
      <c r="E524">
        <v>9</v>
      </c>
      <c r="F524">
        <v>80</v>
      </c>
      <c r="G524">
        <v>720</v>
      </c>
      <c r="H524">
        <v>0.02</v>
      </c>
      <c r="I524">
        <v>14.4</v>
      </c>
      <c r="J524" t="s">
        <v>21</v>
      </c>
    </row>
    <row r="525" spans="1:10" x14ac:dyDescent="0.3">
      <c r="A525">
        <v>1200</v>
      </c>
      <c r="B525" s="1">
        <v>43299</v>
      </c>
      <c r="C525" t="s">
        <v>10</v>
      </c>
      <c r="D525" t="s">
        <v>13</v>
      </c>
      <c r="E525">
        <v>9</v>
      </c>
      <c r="F525">
        <v>80</v>
      </c>
      <c r="G525">
        <v>720</v>
      </c>
      <c r="H525">
        <v>0.02</v>
      </c>
      <c r="I525">
        <v>14.4</v>
      </c>
      <c r="J525" t="s">
        <v>21</v>
      </c>
    </row>
    <row r="526" spans="1:10" x14ac:dyDescent="0.3">
      <c r="A526">
        <v>1201</v>
      </c>
      <c r="B526" s="1">
        <v>43299</v>
      </c>
      <c r="C526" t="s">
        <v>10</v>
      </c>
      <c r="D526" t="s">
        <v>14</v>
      </c>
      <c r="E526">
        <v>22</v>
      </c>
      <c r="F526">
        <v>80</v>
      </c>
      <c r="G526">
        <v>1760</v>
      </c>
      <c r="H526">
        <v>0.03</v>
      </c>
      <c r="I526">
        <v>52.8</v>
      </c>
      <c r="J526" t="s">
        <v>21</v>
      </c>
    </row>
    <row r="527" spans="1:10" x14ac:dyDescent="0.3">
      <c r="A527">
        <v>1202</v>
      </c>
      <c r="B527" s="1">
        <v>43299</v>
      </c>
      <c r="C527" t="s">
        <v>7</v>
      </c>
      <c r="D527" t="s">
        <v>11</v>
      </c>
      <c r="E527">
        <v>13</v>
      </c>
      <c r="F527">
        <v>150</v>
      </c>
      <c r="G527">
        <v>1950</v>
      </c>
      <c r="H527">
        <v>0.05</v>
      </c>
      <c r="I527">
        <v>97.5</v>
      </c>
      <c r="J527" t="s">
        <v>21</v>
      </c>
    </row>
    <row r="528" spans="1:10" x14ac:dyDescent="0.3">
      <c r="A528">
        <v>1203</v>
      </c>
      <c r="B528" s="1">
        <v>43299</v>
      </c>
      <c r="C528" t="s">
        <v>10</v>
      </c>
      <c r="D528" t="s">
        <v>11</v>
      </c>
      <c r="E528">
        <v>14</v>
      </c>
      <c r="F528">
        <v>80</v>
      </c>
      <c r="G528">
        <v>1120</v>
      </c>
      <c r="H528">
        <v>0.08</v>
      </c>
      <c r="I528">
        <v>89.600000000000009</v>
      </c>
      <c r="J528" t="s">
        <v>21</v>
      </c>
    </row>
    <row r="529" spans="1:10" x14ac:dyDescent="0.3">
      <c r="A529">
        <v>1204</v>
      </c>
      <c r="B529" s="1">
        <v>43299</v>
      </c>
      <c r="C529" t="s">
        <v>10</v>
      </c>
      <c r="D529" t="s">
        <v>11</v>
      </c>
      <c r="E529">
        <v>6</v>
      </c>
      <c r="F529">
        <v>80</v>
      </c>
      <c r="G529">
        <v>480</v>
      </c>
      <c r="H529">
        <v>7.0000000000000007E-2</v>
      </c>
      <c r="I529">
        <v>33.6</v>
      </c>
      <c r="J529" t="s">
        <v>21</v>
      </c>
    </row>
    <row r="530" spans="1:10" x14ac:dyDescent="0.3">
      <c r="A530">
        <v>1205</v>
      </c>
      <c r="B530" s="1">
        <v>43299</v>
      </c>
      <c r="C530" t="s">
        <v>10</v>
      </c>
      <c r="D530" t="s">
        <v>11</v>
      </c>
      <c r="E530">
        <v>16</v>
      </c>
      <c r="F530">
        <v>80</v>
      </c>
      <c r="G530">
        <v>1280</v>
      </c>
      <c r="H530">
        <v>0.03</v>
      </c>
      <c r="I530">
        <v>38.4</v>
      </c>
      <c r="J530" t="s">
        <v>21</v>
      </c>
    </row>
    <row r="531" spans="1:10" x14ac:dyDescent="0.3">
      <c r="A531">
        <v>1206</v>
      </c>
      <c r="B531" s="1">
        <v>43299</v>
      </c>
      <c r="C531" t="s">
        <v>7</v>
      </c>
      <c r="D531" t="s">
        <v>15</v>
      </c>
      <c r="E531">
        <v>22</v>
      </c>
      <c r="F531">
        <v>150</v>
      </c>
      <c r="G531">
        <v>3300</v>
      </c>
      <c r="H531">
        <v>0.09</v>
      </c>
      <c r="I531">
        <v>297</v>
      </c>
      <c r="J531" t="s">
        <v>21</v>
      </c>
    </row>
    <row r="532" spans="1:10" x14ac:dyDescent="0.3">
      <c r="A532">
        <v>1207</v>
      </c>
      <c r="B532" s="1">
        <v>43299</v>
      </c>
      <c r="C532" t="s">
        <v>7</v>
      </c>
      <c r="D532" t="s">
        <v>14</v>
      </c>
      <c r="E532">
        <v>4</v>
      </c>
      <c r="F532">
        <v>150</v>
      </c>
      <c r="G532">
        <v>600</v>
      </c>
      <c r="H532">
        <v>0.12</v>
      </c>
      <c r="I532">
        <v>72</v>
      </c>
      <c r="J532" t="s">
        <v>21</v>
      </c>
    </row>
    <row r="533" spans="1:10" x14ac:dyDescent="0.3">
      <c r="A533">
        <v>1208</v>
      </c>
      <c r="B533" s="1">
        <v>43299</v>
      </c>
      <c r="C533" t="s">
        <v>6</v>
      </c>
      <c r="D533" t="s">
        <v>13</v>
      </c>
      <c r="E533">
        <v>7</v>
      </c>
      <c r="F533">
        <v>230</v>
      </c>
      <c r="G533">
        <v>1610</v>
      </c>
      <c r="H533">
        <v>0.05</v>
      </c>
      <c r="I533">
        <v>80.5</v>
      </c>
      <c r="J533" t="s">
        <v>21</v>
      </c>
    </row>
    <row r="534" spans="1:10" x14ac:dyDescent="0.3">
      <c r="A534">
        <v>1209</v>
      </c>
      <c r="B534" s="1">
        <v>43299</v>
      </c>
      <c r="C534" t="s">
        <v>7</v>
      </c>
      <c r="D534" t="s">
        <v>14</v>
      </c>
      <c r="E534">
        <v>20</v>
      </c>
      <c r="F534">
        <v>150</v>
      </c>
      <c r="G534">
        <v>3000</v>
      </c>
      <c r="H534">
        <v>0.1</v>
      </c>
      <c r="I534">
        <v>300</v>
      </c>
      <c r="J534" t="s">
        <v>21</v>
      </c>
    </row>
    <row r="535" spans="1:10" x14ac:dyDescent="0.3">
      <c r="A535">
        <v>1210</v>
      </c>
      <c r="B535" s="1">
        <v>43299</v>
      </c>
      <c r="C535" t="s">
        <v>6</v>
      </c>
      <c r="D535" t="s">
        <v>14</v>
      </c>
      <c r="E535">
        <v>8</v>
      </c>
      <c r="F535">
        <v>230</v>
      </c>
      <c r="G535">
        <v>1840</v>
      </c>
      <c r="H535">
        <v>0.05</v>
      </c>
      <c r="I535">
        <v>92</v>
      </c>
      <c r="J535" t="s">
        <v>21</v>
      </c>
    </row>
    <row r="536" spans="1:10" x14ac:dyDescent="0.3">
      <c r="A536">
        <v>1211</v>
      </c>
      <c r="B536" s="1">
        <v>43300</v>
      </c>
      <c r="C536" t="s">
        <v>8</v>
      </c>
      <c r="D536" t="s">
        <v>14</v>
      </c>
      <c r="E536">
        <v>9</v>
      </c>
      <c r="F536">
        <v>40</v>
      </c>
      <c r="G536">
        <v>360</v>
      </c>
      <c r="H536">
        <v>0.06</v>
      </c>
      <c r="I536">
        <v>21.599999999999998</v>
      </c>
      <c r="J536" t="s">
        <v>21</v>
      </c>
    </row>
    <row r="537" spans="1:10" x14ac:dyDescent="0.3">
      <c r="A537">
        <v>1212</v>
      </c>
      <c r="B537" s="1">
        <v>43300</v>
      </c>
      <c r="C537" t="s">
        <v>6</v>
      </c>
      <c r="D537" t="s">
        <v>14</v>
      </c>
      <c r="E537">
        <v>19</v>
      </c>
      <c r="F537">
        <v>230</v>
      </c>
      <c r="G537">
        <v>4370</v>
      </c>
      <c r="H537">
        <v>0.06</v>
      </c>
      <c r="I537">
        <v>262.2</v>
      </c>
      <c r="J537" t="s">
        <v>21</v>
      </c>
    </row>
    <row r="538" spans="1:10" x14ac:dyDescent="0.3">
      <c r="A538">
        <v>1213</v>
      </c>
      <c r="B538" s="1">
        <v>43300</v>
      </c>
      <c r="C538" t="s">
        <v>8</v>
      </c>
      <c r="D538" t="s">
        <v>14</v>
      </c>
      <c r="E538">
        <v>22</v>
      </c>
      <c r="F538">
        <v>40</v>
      </c>
      <c r="G538">
        <v>880</v>
      </c>
      <c r="H538">
        <v>0.01</v>
      </c>
      <c r="I538">
        <v>8.8000000000000007</v>
      </c>
      <c r="J538" t="s">
        <v>21</v>
      </c>
    </row>
    <row r="539" spans="1:10" x14ac:dyDescent="0.3">
      <c r="A539">
        <v>1214</v>
      </c>
      <c r="B539" s="1">
        <v>43300</v>
      </c>
      <c r="C539" t="s">
        <v>8</v>
      </c>
      <c r="D539" t="s">
        <v>11</v>
      </c>
      <c r="E539">
        <v>22</v>
      </c>
      <c r="F539">
        <v>40</v>
      </c>
      <c r="G539">
        <v>880</v>
      </c>
      <c r="H539">
        <v>0.02</v>
      </c>
      <c r="I539">
        <v>17.600000000000001</v>
      </c>
      <c r="J539" t="s">
        <v>21</v>
      </c>
    </row>
    <row r="540" spans="1:10" x14ac:dyDescent="0.3">
      <c r="A540">
        <v>1215</v>
      </c>
      <c r="B540" s="1">
        <v>43300</v>
      </c>
      <c r="C540" t="s">
        <v>10</v>
      </c>
      <c r="D540" t="s">
        <v>13</v>
      </c>
      <c r="E540">
        <v>10</v>
      </c>
      <c r="F540">
        <v>80</v>
      </c>
      <c r="G540">
        <v>800</v>
      </c>
      <c r="H540">
        <v>0.06</v>
      </c>
      <c r="I540">
        <v>48</v>
      </c>
      <c r="J540" t="s">
        <v>21</v>
      </c>
    </row>
    <row r="541" spans="1:10" x14ac:dyDescent="0.3">
      <c r="A541">
        <v>1216</v>
      </c>
      <c r="B541" s="1">
        <v>43300</v>
      </c>
      <c r="C541" t="s">
        <v>8</v>
      </c>
      <c r="D541" t="s">
        <v>14</v>
      </c>
      <c r="E541">
        <v>7</v>
      </c>
      <c r="F541">
        <v>40</v>
      </c>
      <c r="G541">
        <v>280</v>
      </c>
      <c r="H541">
        <v>0.11</v>
      </c>
      <c r="I541">
        <v>30.8</v>
      </c>
      <c r="J541" t="s">
        <v>21</v>
      </c>
    </row>
    <row r="542" spans="1:10" x14ac:dyDescent="0.3">
      <c r="A542">
        <v>1217</v>
      </c>
      <c r="B542" s="1">
        <v>43300</v>
      </c>
      <c r="C542" t="s">
        <v>6</v>
      </c>
      <c r="D542" t="s">
        <v>11</v>
      </c>
      <c r="E542">
        <v>7</v>
      </c>
      <c r="F542">
        <v>230</v>
      </c>
      <c r="G542">
        <v>1610</v>
      </c>
      <c r="H542">
        <v>0.08</v>
      </c>
      <c r="I542">
        <v>128.80000000000001</v>
      </c>
      <c r="J542" t="s">
        <v>21</v>
      </c>
    </row>
    <row r="543" spans="1:10" x14ac:dyDescent="0.3">
      <c r="A543">
        <v>1218</v>
      </c>
      <c r="B543" s="1">
        <v>43300</v>
      </c>
      <c r="C543" t="s">
        <v>9</v>
      </c>
      <c r="D543" t="s">
        <v>11</v>
      </c>
      <c r="E543">
        <v>18</v>
      </c>
      <c r="F543">
        <v>16</v>
      </c>
      <c r="G543">
        <v>288</v>
      </c>
      <c r="H543">
        <v>0.11</v>
      </c>
      <c r="I543">
        <v>31.68</v>
      </c>
      <c r="J543" t="s">
        <v>21</v>
      </c>
    </row>
    <row r="544" spans="1:10" x14ac:dyDescent="0.3">
      <c r="A544">
        <v>1219</v>
      </c>
      <c r="B544" s="1">
        <v>43300</v>
      </c>
      <c r="C544" t="s">
        <v>6</v>
      </c>
      <c r="D544" t="s">
        <v>15</v>
      </c>
      <c r="E544">
        <v>14</v>
      </c>
      <c r="F544">
        <v>230</v>
      </c>
      <c r="G544">
        <v>3220</v>
      </c>
      <c r="H544">
        <v>0.12</v>
      </c>
      <c r="I544">
        <v>386.4</v>
      </c>
      <c r="J544" t="s">
        <v>21</v>
      </c>
    </row>
    <row r="545" spans="1:10" x14ac:dyDescent="0.3">
      <c r="A545">
        <v>1220</v>
      </c>
      <c r="B545" s="1">
        <v>43300</v>
      </c>
      <c r="C545" t="s">
        <v>8</v>
      </c>
      <c r="D545" t="s">
        <v>12</v>
      </c>
      <c r="E545">
        <v>21</v>
      </c>
      <c r="F545">
        <v>40</v>
      </c>
      <c r="G545">
        <v>840</v>
      </c>
      <c r="H545">
        <v>0.03</v>
      </c>
      <c r="I545">
        <v>25.2</v>
      </c>
      <c r="J545" t="s">
        <v>21</v>
      </c>
    </row>
    <row r="546" spans="1:10" x14ac:dyDescent="0.3">
      <c r="A546">
        <v>1221</v>
      </c>
      <c r="B546" s="1">
        <v>43300</v>
      </c>
      <c r="C546" t="s">
        <v>7</v>
      </c>
      <c r="D546" t="s">
        <v>11</v>
      </c>
      <c r="E546">
        <v>3</v>
      </c>
      <c r="F546">
        <v>150</v>
      </c>
      <c r="G546">
        <v>450</v>
      </c>
      <c r="H546">
        <v>0.03</v>
      </c>
      <c r="I546">
        <v>13.5</v>
      </c>
      <c r="J546" t="s">
        <v>21</v>
      </c>
    </row>
    <row r="547" spans="1:10" x14ac:dyDescent="0.3">
      <c r="A547">
        <v>1222</v>
      </c>
      <c r="B547" s="1">
        <v>43300</v>
      </c>
      <c r="C547" t="s">
        <v>10</v>
      </c>
      <c r="D547" t="s">
        <v>11</v>
      </c>
      <c r="E547">
        <v>12</v>
      </c>
      <c r="F547">
        <v>80</v>
      </c>
      <c r="G547">
        <v>960</v>
      </c>
      <c r="H547">
        <v>0.04</v>
      </c>
      <c r="I547">
        <v>38.4</v>
      </c>
      <c r="J547" t="s">
        <v>21</v>
      </c>
    </row>
    <row r="548" spans="1:10" x14ac:dyDescent="0.3">
      <c r="A548">
        <v>1223</v>
      </c>
      <c r="B548" s="1">
        <v>43301</v>
      </c>
      <c r="C548" t="s">
        <v>7</v>
      </c>
      <c r="D548" t="s">
        <v>14</v>
      </c>
      <c r="E548">
        <v>6</v>
      </c>
      <c r="F548">
        <v>150</v>
      </c>
      <c r="G548">
        <v>900</v>
      </c>
      <c r="H548">
        <v>0.03</v>
      </c>
      <c r="I548">
        <v>27</v>
      </c>
      <c r="J548" t="s">
        <v>21</v>
      </c>
    </row>
    <row r="549" spans="1:10" x14ac:dyDescent="0.3">
      <c r="A549">
        <v>1224</v>
      </c>
      <c r="B549" s="1">
        <v>43301</v>
      </c>
      <c r="C549" t="s">
        <v>8</v>
      </c>
      <c r="D549" t="s">
        <v>15</v>
      </c>
      <c r="E549">
        <v>20</v>
      </c>
      <c r="F549">
        <v>40</v>
      </c>
      <c r="G549">
        <v>800</v>
      </c>
      <c r="H549">
        <v>0.01</v>
      </c>
      <c r="I549">
        <v>8</v>
      </c>
      <c r="J549" t="s">
        <v>21</v>
      </c>
    </row>
    <row r="550" spans="1:10" x14ac:dyDescent="0.3">
      <c r="A550">
        <v>1225</v>
      </c>
      <c r="B550" s="1">
        <v>43301</v>
      </c>
      <c r="C550" t="s">
        <v>6</v>
      </c>
      <c r="D550" t="s">
        <v>11</v>
      </c>
      <c r="E550">
        <v>3</v>
      </c>
      <c r="F550">
        <v>230</v>
      </c>
      <c r="G550">
        <v>690</v>
      </c>
      <c r="H550">
        <v>0.06</v>
      </c>
      <c r="I550">
        <v>41.4</v>
      </c>
      <c r="J550" t="s">
        <v>21</v>
      </c>
    </row>
    <row r="551" spans="1:10" x14ac:dyDescent="0.3">
      <c r="A551">
        <v>1226</v>
      </c>
      <c r="B551" s="1">
        <v>43301</v>
      </c>
      <c r="C551" t="s">
        <v>6</v>
      </c>
      <c r="D551" t="s">
        <v>14</v>
      </c>
      <c r="E551">
        <v>3</v>
      </c>
      <c r="F551">
        <v>230</v>
      </c>
      <c r="G551">
        <v>690</v>
      </c>
      <c r="H551">
        <v>0.01</v>
      </c>
      <c r="I551">
        <v>6.9</v>
      </c>
      <c r="J551" t="s">
        <v>21</v>
      </c>
    </row>
    <row r="552" spans="1:10" x14ac:dyDescent="0.3">
      <c r="A552">
        <v>1227</v>
      </c>
      <c r="B552" s="1">
        <v>43301</v>
      </c>
      <c r="C552" t="s">
        <v>8</v>
      </c>
      <c r="D552" t="s">
        <v>11</v>
      </c>
      <c r="E552">
        <v>20</v>
      </c>
      <c r="F552">
        <v>40</v>
      </c>
      <c r="G552">
        <v>800</v>
      </c>
      <c r="H552">
        <v>0.04</v>
      </c>
      <c r="I552">
        <v>32</v>
      </c>
      <c r="J552" t="s">
        <v>21</v>
      </c>
    </row>
    <row r="553" spans="1:10" x14ac:dyDescent="0.3">
      <c r="A553">
        <v>1228</v>
      </c>
      <c r="B553" s="1">
        <v>43301</v>
      </c>
      <c r="C553" t="s">
        <v>10</v>
      </c>
      <c r="D553" t="s">
        <v>15</v>
      </c>
      <c r="E553">
        <v>16</v>
      </c>
      <c r="F553">
        <v>80</v>
      </c>
      <c r="G553">
        <v>1280</v>
      </c>
      <c r="H553">
        <v>0.02</v>
      </c>
      <c r="I553">
        <v>25.6</v>
      </c>
      <c r="J553" t="s">
        <v>21</v>
      </c>
    </row>
    <row r="554" spans="1:10" x14ac:dyDescent="0.3">
      <c r="A554">
        <v>1229</v>
      </c>
      <c r="B554" s="1">
        <v>43301</v>
      </c>
      <c r="C554" t="s">
        <v>7</v>
      </c>
      <c r="D554" t="s">
        <v>11</v>
      </c>
      <c r="E554">
        <v>8</v>
      </c>
      <c r="F554">
        <v>150</v>
      </c>
      <c r="G554">
        <v>1200</v>
      </c>
      <c r="H554">
        <v>0.09</v>
      </c>
      <c r="I554">
        <v>108</v>
      </c>
      <c r="J554" t="s">
        <v>21</v>
      </c>
    </row>
    <row r="555" spans="1:10" x14ac:dyDescent="0.3">
      <c r="A555">
        <v>1230</v>
      </c>
      <c r="B555" s="1">
        <v>43302</v>
      </c>
      <c r="C555" t="s">
        <v>6</v>
      </c>
      <c r="D555" t="s">
        <v>12</v>
      </c>
      <c r="E555">
        <v>7</v>
      </c>
      <c r="F555">
        <v>230</v>
      </c>
      <c r="G555">
        <v>1610</v>
      </c>
      <c r="H555">
        <v>0.01</v>
      </c>
      <c r="I555">
        <v>16.100000000000001</v>
      </c>
      <c r="J555" t="s">
        <v>21</v>
      </c>
    </row>
    <row r="556" spans="1:10" x14ac:dyDescent="0.3">
      <c r="A556">
        <v>1231</v>
      </c>
      <c r="B556" s="1">
        <v>43302</v>
      </c>
      <c r="C556" t="s">
        <v>7</v>
      </c>
      <c r="D556" t="s">
        <v>12</v>
      </c>
      <c r="E556">
        <v>23</v>
      </c>
      <c r="F556">
        <v>150</v>
      </c>
      <c r="G556">
        <v>3450</v>
      </c>
      <c r="H556">
        <v>0.11</v>
      </c>
      <c r="I556">
        <v>379.5</v>
      </c>
      <c r="J556" t="s">
        <v>21</v>
      </c>
    </row>
    <row r="557" spans="1:10" x14ac:dyDescent="0.3">
      <c r="A557">
        <v>1232</v>
      </c>
      <c r="B557" s="1">
        <v>43302</v>
      </c>
      <c r="C557" t="s">
        <v>8</v>
      </c>
      <c r="D557" t="s">
        <v>13</v>
      </c>
      <c r="E557">
        <v>16</v>
      </c>
      <c r="F557">
        <v>40</v>
      </c>
      <c r="G557">
        <v>640</v>
      </c>
      <c r="H557">
        <v>0.09</v>
      </c>
      <c r="I557">
        <v>57.599999999999994</v>
      </c>
      <c r="J557" t="s">
        <v>21</v>
      </c>
    </row>
    <row r="558" spans="1:10" x14ac:dyDescent="0.3">
      <c r="A558">
        <v>1233</v>
      </c>
      <c r="B558" s="1">
        <v>43302</v>
      </c>
      <c r="C558" t="s">
        <v>8</v>
      </c>
      <c r="D558" t="s">
        <v>13</v>
      </c>
      <c r="E558">
        <v>20</v>
      </c>
      <c r="F558">
        <v>40</v>
      </c>
      <c r="G558">
        <v>800</v>
      </c>
      <c r="H558">
        <v>0.1</v>
      </c>
      <c r="I558">
        <v>80</v>
      </c>
      <c r="J558" t="s">
        <v>21</v>
      </c>
    </row>
    <row r="559" spans="1:10" x14ac:dyDescent="0.3">
      <c r="A559">
        <v>1234</v>
      </c>
      <c r="B559" s="1">
        <v>43302</v>
      </c>
      <c r="C559" t="s">
        <v>8</v>
      </c>
      <c r="D559" t="s">
        <v>12</v>
      </c>
      <c r="E559">
        <v>18</v>
      </c>
      <c r="F559">
        <v>40</v>
      </c>
      <c r="G559">
        <v>720</v>
      </c>
      <c r="H559">
        <v>0.08</v>
      </c>
      <c r="I559">
        <v>57.6</v>
      </c>
      <c r="J559" t="s">
        <v>21</v>
      </c>
    </row>
    <row r="560" spans="1:10" x14ac:dyDescent="0.3">
      <c r="A560">
        <v>1235</v>
      </c>
      <c r="B560" s="1">
        <v>43302</v>
      </c>
      <c r="C560" t="s">
        <v>10</v>
      </c>
      <c r="D560" t="s">
        <v>13</v>
      </c>
      <c r="E560">
        <v>22</v>
      </c>
      <c r="F560">
        <v>80</v>
      </c>
      <c r="G560">
        <v>1760</v>
      </c>
      <c r="H560">
        <v>0.09</v>
      </c>
      <c r="I560">
        <v>158.4</v>
      </c>
      <c r="J560" t="s">
        <v>21</v>
      </c>
    </row>
    <row r="561" spans="1:10" x14ac:dyDescent="0.3">
      <c r="A561">
        <v>1236</v>
      </c>
      <c r="B561" s="1">
        <v>43302</v>
      </c>
      <c r="C561" t="s">
        <v>7</v>
      </c>
      <c r="D561" t="s">
        <v>12</v>
      </c>
      <c r="E561">
        <v>22</v>
      </c>
      <c r="F561">
        <v>150</v>
      </c>
      <c r="G561">
        <v>3300</v>
      </c>
      <c r="H561">
        <v>0.02</v>
      </c>
      <c r="I561">
        <v>66</v>
      </c>
      <c r="J561" t="s">
        <v>21</v>
      </c>
    </row>
    <row r="562" spans="1:10" x14ac:dyDescent="0.3">
      <c r="A562">
        <v>1237</v>
      </c>
      <c r="B562" s="1">
        <v>43302</v>
      </c>
      <c r="C562" t="s">
        <v>7</v>
      </c>
      <c r="D562" t="s">
        <v>12</v>
      </c>
      <c r="E562">
        <v>20</v>
      </c>
      <c r="F562">
        <v>150</v>
      </c>
      <c r="G562">
        <v>3000</v>
      </c>
      <c r="H562">
        <v>0.09</v>
      </c>
      <c r="I562">
        <v>270</v>
      </c>
      <c r="J562" t="s">
        <v>21</v>
      </c>
    </row>
    <row r="563" spans="1:10" x14ac:dyDescent="0.3">
      <c r="A563">
        <v>1238</v>
      </c>
      <c r="B563" s="1">
        <v>43302</v>
      </c>
      <c r="C563" t="s">
        <v>9</v>
      </c>
      <c r="D563" t="s">
        <v>11</v>
      </c>
      <c r="E563">
        <v>10</v>
      </c>
      <c r="F563">
        <v>16</v>
      </c>
      <c r="G563">
        <v>160</v>
      </c>
      <c r="H563">
        <v>0.08</v>
      </c>
      <c r="I563">
        <v>12.8</v>
      </c>
      <c r="J563" t="s">
        <v>21</v>
      </c>
    </row>
    <row r="564" spans="1:10" x14ac:dyDescent="0.3">
      <c r="A564">
        <v>1239</v>
      </c>
      <c r="B564" s="1">
        <v>43302</v>
      </c>
      <c r="C564" t="s">
        <v>8</v>
      </c>
      <c r="D564" t="s">
        <v>15</v>
      </c>
      <c r="E564">
        <v>12</v>
      </c>
      <c r="F564">
        <v>40</v>
      </c>
      <c r="G564">
        <v>480</v>
      </c>
      <c r="H564">
        <v>0.02</v>
      </c>
      <c r="I564">
        <v>9.6</v>
      </c>
      <c r="J564" t="s">
        <v>21</v>
      </c>
    </row>
    <row r="565" spans="1:10" x14ac:dyDescent="0.3">
      <c r="A565">
        <v>1240</v>
      </c>
      <c r="B565" s="1">
        <v>43302</v>
      </c>
      <c r="C565" t="s">
        <v>7</v>
      </c>
      <c r="D565" t="s">
        <v>11</v>
      </c>
      <c r="E565">
        <v>4</v>
      </c>
      <c r="F565">
        <v>150</v>
      </c>
      <c r="G565">
        <v>600</v>
      </c>
      <c r="H565">
        <v>0.1</v>
      </c>
      <c r="I565">
        <v>60</v>
      </c>
      <c r="J565" t="s">
        <v>21</v>
      </c>
    </row>
    <row r="566" spans="1:10" x14ac:dyDescent="0.3">
      <c r="A566">
        <v>1241</v>
      </c>
      <c r="B566" s="1">
        <v>43302</v>
      </c>
      <c r="C566" t="s">
        <v>10</v>
      </c>
      <c r="D566" t="s">
        <v>15</v>
      </c>
      <c r="E566">
        <v>5</v>
      </c>
      <c r="F566">
        <v>80</v>
      </c>
      <c r="G566">
        <v>400</v>
      </c>
      <c r="H566">
        <v>0.09</v>
      </c>
      <c r="I566">
        <v>36</v>
      </c>
      <c r="J566" t="s">
        <v>21</v>
      </c>
    </row>
    <row r="567" spans="1:10" x14ac:dyDescent="0.3">
      <c r="A567">
        <v>1242</v>
      </c>
      <c r="B567" s="1">
        <v>43302</v>
      </c>
      <c r="C567" t="s">
        <v>8</v>
      </c>
      <c r="D567" t="s">
        <v>11</v>
      </c>
      <c r="E567">
        <v>11</v>
      </c>
      <c r="F567">
        <v>40</v>
      </c>
      <c r="G567">
        <v>440</v>
      </c>
      <c r="H567">
        <v>0.04</v>
      </c>
      <c r="I567">
        <v>17.600000000000001</v>
      </c>
      <c r="J567" t="s">
        <v>21</v>
      </c>
    </row>
    <row r="568" spans="1:10" x14ac:dyDescent="0.3">
      <c r="A568">
        <v>1243</v>
      </c>
      <c r="B568" s="1">
        <v>43302</v>
      </c>
      <c r="C568" t="s">
        <v>7</v>
      </c>
      <c r="D568" t="s">
        <v>12</v>
      </c>
      <c r="E568">
        <v>13</v>
      </c>
      <c r="F568">
        <v>150</v>
      </c>
      <c r="G568">
        <v>1950</v>
      </c>
      <c r="H568">
        <v>0.08</v>
      </c>
      <c r="I568">
        <v>156</v>
      </c>
      <c r="J568" t="s">
        <v>21</v>
      </c>
    </row>
    <row r="569" spans="1:10" x14ac:dyDescent="0.3">
      <c r="A569">
        <v>1244</v>
      </c>
      <c r="B569" s="1">
        <v>43302</v>
      </c>
      <c r="C569" t="s">
        <v>10</v>
      </c>
      <c r="D569" t="s">
        <v>14</v>
      </c>
      <c r="E569">
        <v>19</v>
      </c>
      <c r="F569">
        <v>80</v>
      </c>
      <c r="G569">
        <v>1520</v>
      </c>
      <c r="H569">
        <v>0.02</v>
      </c>
      <c r="I569">
        <v>30.400000000000002</v>
      </c>
      <c r="J569" t="s">
        <v>21</v>
      </c>
    </row>
    <row r="570" spans="1:10" x14ac:dyDescent="0.3">
      <c r="A570">
        <v>1245</v>
      </c>
      <c r="B570" s="1">
        <v>43302</v>
      </c>
      <c r="C570" t="s">
        <v>6</v>
      </c>
      <c r="D570" t="s">
        <v>12</v>
      </c>
      <c r="E570">
        <v>7</v>
      </c>
      <c r="F570">
        <v>230</v>
      </c>
      <c r="G570">
        <v>1610</v>
      </c>
      <c r="H570">
        <v>0.01</v>
      </c>
      <c r="I570">
        <v>16.100000000000001</v>
      </c>
      <c r="J570" t="s">
        <v>21</v>
      </c>
    </row>
    <row r="571" spans="1:10" x14ac:dyDescent="0.3">
      <c r="A571">
        <v>1246</v>
      </c>
      <c r="B571" s="1">
        <v>43303</v>
      </c>
      <c r="C571" t="s">
        <v>10</v>
      </c>
      <c r="D571" t="s">
        <v>13</v>
      </c>
      <c r="E571">
        <v>16</v>
      </c>
      <c r="F571">
        <v>80</v>
      </c>
      <c r="G571">
        <v>1280</v>
      </c>
      <c r="H571">
        <v>0.09</v>
      </c>
      <c r="I571">
        <v>115.19999999999999</v>
      </c>
      <c r="J571" t="s">
        <v>21</v>
      </c>
    </row>
    <row r="572" spans="1:10" x14ac:dyDescent="0.3">
      <c r="A572">
        <v>1247</v>
      </c>
      <c r="B572" s="1">
        <v>43303</v>
      </c>
      <c r="C572" t="s">
        <v>6</v>
      </c>
      <c r="D572" t="s">
        <v>11</v>
      </c>
      <c r="E572">
        <v>7</v>
      </c>
      <c r="F572">
        <v>230</v>
      </c>
      <c r="G572">
        <v>1610</v>
      </c>
      <c r="H572">
        <v>0.02</v>
      </c>
      <c r="I572">
        <v>32.200000000000003</v>
      </c>
      <c r="J572" t="s">
        <v>21</v>
      </c>
    </row>
    <row r="573" spans="1:10" x14ac:dyDescent="0.3">
      <c r="A573">
        <v>1248</v>
      </c>
      <c r="B573" s="1">
        <v>43303</v>
      </c>
      <c r="C573" t="s">
        <v>8</v>
      </c>
      <c r="D573" t="s">
        <v>11</v>
      </c>
      <c r="E573">
        <v>5</v>
      </c>
      <c r="F573">
        <v>40</v>
      </c>
      <c r="G573">
        <v>200</v>
      </c>
      <c r="H573">
        <v>0.06</v>
      </c>
      <c r="I573">
        <v>12</v>
      </c>
      <c r="J573" t="s">
        <v>21</v>
      </c>
    </row>
    <row r="574" spans="1:10" x14ac:dyDescent="0.3">
      <c r="A574">
        <v>1249</v>
      </c>
      <c r="B574" s="1">
        <v>43303</v>
      </c>
      <c r="C574" t="s">
        <v>7</v>
      </c>
      <c r="D574" t="s">
        <v>15</v>
      </c>
      <c r="E574">
        <v>9</v>
      </c>
      <c r="F574">
        <v>150</v>
      </c>
      <c r="G574">
        <v>1350</v>
      </c>
      <c r="H574">
        <v>0.06</v>
      </c>
      <c r="I574">
        <v>81</v>
      </c>
      <c r="J574" t="s">
        <v>21</v>
      </c>
    </row>
    <row r="575" spans="1:10" x14ac:dyDescent="0.3">
      <c r="A575">
        <v>1250</v>
      </c>
      <c r="B575" s="1">
        <v>43303</v>
      </c>
      <c r="C575" t="s">
        <v>8</v>
      </c>
      <c r="D575" t="s">
        <v>13</v>
      </c>
      <c r="E575">
        <v>20</v>
      </c>
      <c r="F575">
        <v>40</v>
      </c>
      <c r="G575">
        <v>800</v>
      </c>
      <c r="H575">
        <v>7.0000000000000007E-2</v>
      </c>
      <c r="I575">
        <v>56.000000000000007</v>
      </c>
      <c r="J575" t="s">
        <v>21</v>
      </c>
    </row>
    <row r="576" spans="1:10" x14ac:dyDescent="0.3">
      <c r="A576">
        <v>1251</v>
      </c>
      <c r="B576" s="1">
        <v>43303</v>
      </c>
      <c r="C576" t="s">
        <v>9</v>
      </c>
      <c r="D576" t="s">
        <v>12</v>
      </c>
      <c r="E576">
        <v>20</v>
      </c>
      <c r="F576">
        <v>16</v>
      </c>
      <c r="G576">
        <v>320</v>
      </c>
      <c r="H576">
        <v>0.06</v>
      </c>
      <c r="I576">
        <v>19.2</v>
      </c>
      <c r="J576" t="s">
        <v>21</v>
      </c>
    </row>
    <row r="577" spans="1:10" x14ac:dyDescent="0.3">
      <c r="A577">
        <v>1252</v>
      </c>
      <c r="B577" s="1">
        <v>43303</v>
      </c>
      <c r="C577" t="s">
        <v>8</v>
      </c>
      <c r="D577" t="s">
        <v>13</v>
      </c>
      <c r="E577">
        <v>5</v>
      </c>
      <c r="F577">
        <v>40</v>
      </c>
      <c r="G577">
        <v>200</v>
      </c>
      <c r="H577">
        <v>0.03</v>
      </c>
      <c r="I577">
        <v>6</v>
      </c>
      <c r="J577" t="s">
        <v>21</v>
      </c>
    </row>
    <row r="578" spans="1:10" x14ac:dyDescent="0.3">
      <c r="A578">
        <v>1253</v>
      </c>
      <c r="B578" s="1">
        <v>43304</v>
      </c>
      <c r="C578" t="s">
        <v>10</v>
      </c>
      <c r="D578" t="s">
        <v>14</v>
      </c>
      <c r="E578">
        <v>7</v>
      </c>
      <c r="F578">
        <v>80</v>
      </c>
      <c r="G578">
        <v>560</v>
      </c>
      <c r="H578">
        <v>7.0000000000000007E-2</v>
      </c>
      <c r="I578">
        <v>39.200000000000003</v>
      </c>
      <c r="J578" t="s">
        <v>21</v>
      </c>
    </row>
    <row r="579" spans="1:10" x14ac:dyDescent="0.3">
      <c r="A579">
        <v>1254</v>
      </c>
      <c r="B579" s="1">
        <v>43304</v>
      </c>
      <c r="C579" t="s">
        <v>9</v>
      </c>
      <c r="D579" t="s">
        <v>13</v>
      </c>
      <c r="E579">
        <v>22</v>
      </c>
      <c r="F579">
        <v>16</v>
      </c>
      <c r="G579">
        <v>352</v>
      </c>
      <c r="H579">
        <v>0.12</v>
      </c>
      <c r="I579">
        <v>42.239999999999995</v>
      </c>
      <c r="J579" t="s">
        <v>21</v>
      </c>
    </row>
    <row r="580" spans="1:10" x14ac:dyDescent="0.3">
      <c r="A580">
        <v>1255</v>
      </c>
      <c r="B580" s="1">
        <v>43304</v>
      </c>
      <c r="C580" t="s">
        <v>9</v>
      </c>
      <c r="D580" t="s">
        <v>13</v>
      </c>
      <c r="E580">
        <v>11</v>
      </c>
      <c r="F580">
        <v>16</v>
      </c>
      <c r="G580">
        <v>176</v>
      </c>
      <c r="H580">
        <v>0.12</v>
      </c>
      <c r="I580">
        <v>21.119999999999997</v>
      </c>
      <c r="J580" t="s">
        <v>21</v>
      </c>
    </row>
    <row r="581" spans="1:10" x14ac:dyDescent="0.3">
      <c r="A581">
        <v>1256</v>
      </c>
      <c r="B581" s="1">
        <v>43304</v>
      </c>
      <c r="C581" t="s">
        <v>6</v>
      </c>
      <c r="D581" t="s">
        <v>14</v>
      </c>
      <c r="E581">
        <v>17</v>
      </c>
      <c r="F581">
        <v>230</v>
      </c>
      <c r="G581">
        <v>3910</v>
      </c>
      <c r="H581">
        <v>0.12</v>
      </c>
      <c r="I581">
        <v>469.2</v>
      </c>
      <c r="J581" t="s">
        <v>21</v>
      </c>
    </row>
    <row r="582" spans="1:10" x14ac:dyDescent="0.3">
      <c r="A582">
        <v>1257</v>
      </c>
      <c r="B582" s="1">
        <v>43304</v>
      </c>
      <c r="C582" t="s">
        <v>10</v>
      </c>
      <c r="D582" t="s">
        <v>11</v>
      </c>
      <c r="E582">
        <v>7</v>
      </c>
      <c r="F582">
        <v>80</v>
      </c>
      <c r="G582">
        <v>560</v>
      </c>
      <c r="H582">
        <v>0.02</v>
      </c>
      <c r="I582">
        <v>11.200000000000001</v>
      </c>
      <c r="J582" t="s">
        <v>21</v>
      </c>
    </row>
    <row r="583" spans="1:10" x14ac:dyDescent="0.3">
      <c r="A583">
        <v>1258</v>
      </c>
      <c r="B583" s="1">
        <v>43304</v>
      </c>
      <c r="C583" t="s">
        <v>9</v>
      </c>
      <c r="D583" t="s">
        <v>12</v>
      </c>
      <c r="E583">
        <v>5</v>
      </c>
      <c r="F583">
        <v>16</v>
      </c>
      <c r="G583">
        <v>80</v>
      </c>
      <c r="H583">
        <v>0.11</v>
      </c>
      <c r="I583">
        <v>8.8000000000000007</v>
      </c>
      <c r="J583" t="s">
        <v>21</v>
      </c>
    </row>
    <row r="584" spans="1:10" x14ac:dyDescent="0.3">
      <c r="A584">
        <v>1259</v>
      </c>
      <c r="B584" s="1">
        <v>43304</v>
      </c>
      <c r="C584" t="s">
        <v>7</v>
      </c>
      <c r="D584" t="s">
        <v>13</v>
      </c>
      <c r="E584">
        <v>18</v>
      </c>
      <c r="F584">
        <v>150</v>
      </c>
      <c r="G584">
        <v>2700</v>
      </c>
      <c r="H584">
        <v>0.12</v>
      </c>
      <c r="I584">
        <v>324</v>
      </c>
      <c r="J584" t="s">
        <v>21</v>
      </c>
    </row>
    <row r="585" spans="1:10" x14ac:dyDescent="0.3">
      <c r="A585">
        <v>1260</v>
      </c>
      <c r="B585" s="1">
        <v>43304</v>
      </c>
      <c r="C585" t="s">
        <v>8</v>
      </c>
      <c r="D585" t="s">
        <v>13</v>
      </c>
      <c r="E585">
        <v>10</v>
      </c>
      <c r="F585">
        <v>40</v>
      </c>
      <c r="G585">
        <v>400</v>
      </c>
      <c r="H585">
        <v>0.03</v>
      </c>
      <c r="I585">
        <v>12</v>
      </c>
      <c r="J585" t="s">
        <v>21</v>
      </c>
    </row>
    <row r="586" spans="1:10" x14ac:dyDescent="0.3">
      <c r="A586">
        <v>1261</v>
      </c>
      <c r="B586" s="1">
        <v>43304</v>
      </c>
      <c r="C586" t="s">
        <v>8</v>
      </c>
      <c r="D586" t="s">
        <v>13</v>
      </c>
      <c r="E586">
        <v>14</v>
      </c>
      <c r="F586">
        <v>40</v>
      </c>
      <c r="G586">
        <v>560</v>
      </c>
      <c r="H586">
        <v>0.11</v>
      </c>
      <c r="I586">
        <v>61.6</v>
      </c>
      <c r="J586" t="s">
        <v>21</v>
      </c>
    </row>
    <row r="587" spans="1:10" x14ac:dyDescent="0.3">
      <c r="A587">
        <v>1262</v>
      </c>
      <c r="B587" s="1">
        <v>43304</v>
      </c>
      <c r="C587" t="s">
        <v>8</v>
      </c>
      <c r="D587" t="s">
        <v>13</v>
      </c>
      <c r="E587">
        <v>16</v>
      </c>
      <c r="F587">
        <v>40</v>
      </c>
      <c r="G587">
        <v>640</v>
      </c>
      <c r="H587">
        <v>0.09</v>
      </c>
      <c r="I587">
        <v>57.599999999999994</v>
      </c>
      <c r="J587" t="s">
        <v>21</v>
      </c>
    </row>
    <row r="588" spans="1:10" x14ac:dyDescent="0.3">
      <c r="A588">
        <v>1263</v>
      </c>
      <c r="B588" s="1">
        <v>43305</v>
      </c>
      <c r="C588" t="s">
        <v>8</v>
      </c>
      <c r="D588" t="s">
        <v>14</v>
      </c>
      <c r="E588">
        <v>23</v>
      </c>
      <c r="F588">
        <v>40</v>
      </c>
      <c r="G588">
        <v>920</v>
      </c>
      <c r="H588">
        <v>0.06</v>
      </c>
      <c r="I588">
        <v>55.199999999999996</v>
      </c>
      <c r="J588" t="s">
        <v>21</v>
      </c>
    </row>
    <row r="589" spans="1:10" x14ac:dyDescent="0.3">
      <c r="A589">
        <v>1264</v>
      </c>
      <c r="B589" s="1">
        <v>43305</v>
      </c>
      <c r="C589" t="s">
        <v>6</v>
      </c>
      <c r="D589" t="s">
        <v>14</v>
      </c>
      <c r="E589">
        <v>8</v>
      </c>
      <c r="F589">
        <v>230</v>
      </c>
      <c r="G589">
        <v>1840</v>
      </c>
      <c r="H589">
        <v>0.05</v>
      </c>
      <c r="I589">
        <v>92</v>
      </c>
      <c r="J589" t="s">
        <v>21</v>
      </c>
    </row>
    <row r="590" spans="1:10" x14ac:dyDescent="0.3">
      <c r="A590">
        <v>1265</v>
      </c>
      <c r="B590" s="1">
        <v>43305</v>
      </c>
      <c r="C590" t="s">
        <v>9</v>
      </c>
      <c r="D590" t="s">
        <v>14</v>
      </c>
      <c r="E590">
        <v>14</v>
      </c>
      <c r="F590">
        <v>16</v>
      </c>
      <c r="G590">
        <v>224</v>
      </c>
      <c r="H590">
        <v>0.12</v>
      </c>
      <c r="I590">
        <v>26.88</v>
      </c>
      <c r="J590" t="s">
        <v>21</v>
      </c>
    </row>
    <row r="591" spans="1:10" x14ac:dyDescent="0.3">
      <c r="A591">
        <v>1266</v>
      </c>
      <c r="B591" s="1">
        <v>43305</v>
      </c>
      <c r="C591" t="s">
        <v>10</v>
      </c>
      <c r="D591" t="s">
        <v>11</v>
      </c>
      <c r="E591">
        <v>17</v>
      </c>
      <c r="F591">
        <v>80</v>
      </c>
      <c r="G591">
        <v>1360</v>
      </c>
      <c r="H591">
        <v>0.09</v>
      </c>
      <c r="I591">
        <v>122.39999999999999</v>
      </c>
      <c r="J591" t="s">
        <v>21</v>
      </c>
    </row>
    <row r="592" spans="1:10" x14ac:dyDescent="0.3">
      <c r="A592">
        <v>1267</v>
      </c>
      <c r="B592" s="1">
        <v>43305</v>
      </c>
      <c r="C592" t="s">
        <v>7</v>
      </c>
      <c r="D592" t="s">
        <v>15</v>
      </c>
      <c r="E592">
        <v>11</v>
      </c>
      <c r="F592">
        <v>150</v>
      </c>
      <c r="G592">
        <v>1650</v>
      </c>
      <c r="H592">
        <v>0.11</v>
      </c>
      <c r="I592">
        <v>181.5</v>
      </c>
      <c r="J592" t="s">
        <v>21</v>
      </c>
    </row>
    <row r="593" spans="1:10" x14ac:dyDescent="0.3">
      <c r="A593">
        <v>1268</v>
      </c>
      <c r="B593" s="1">
        <v>43305</v>
      </c>
      <c r="C593" t="s">
        <v>8</v>
      </c>
      <c r="D593" t="s">
        <v>14</v>
      </c>
      <c r="E593">
        <v>15</v>
      </c>
      <c r="F593">
        <v>40</v>
      </c>
      <c r="G593">
        <v>600</v>
      </c>
      <c r="H593">
        <v>0.03</v>
      </c>
      <c r="I593">
        <v>18</v>
      </c>
      <c r="J593" t="s">
        <v>21</v>
      </c>
    </row>
    <row r="594" spans="1:10" x14ac:dyDescent="0.3">
      <c r="A594">
        <v>1269</v>
      </c>
      <c r="B594" s="1">
        <v>43305</v>
      </c>
      <c r="C594" t="s">
        <v>10</v>
      </c>
      <c r="D594" t="s">
        <v>13</v>
      </c>
      <c r="E594">
        <v>9</v>
      </c>
      <c r="F594">
        <v>80</v>
      </c>
      <c r="G594">
        <v>720</v>
      </c>
      <c r="H594">
        <v>7.0000000000000007E-2</v>
      </c>
      <c r="I594">
        <v>50.400000000000006</v>
      </c>
      <c r="J594" t="s">
        <v>21</v>
      </c>
    </row>
    <row r="595" spans="1:10" x14ac:dyDescent="0.3">
      <c r="A595">
        <v>1270</v>
      </c>
      <c r="B595" s="1">
        <v>43305</v>
      </c>
      <c r="C595" t="s">
        <v>6</v>
      </c>
      <c r="D595" t="s">
        <v>12</v>
      </c>
      <c r="E595">
        <v>22</v>
      </c>
      <c r="F595">
        <v>230</v>
      </c>
      <c r="G595">
        <v>5060</v>
      </c>
      <c r="H595">
        <v>0.04</v>
      </c>
      <c r="I595">
        <v>202.4</v>
      </c>
      <c r="J595" t="s">
        <v>21</v>
      </c>
    </row>
    <row r="596" spans="1:10" x14ac:dyDescent="0.3">
      <c r="A596">
        <v>1271</v>
      </c>
      <c r="B596" s="1">
        <v>43305</v>
      </c>
      <c r="C596" t="s">
        <v>6</v>
      </c>
      <c r="D596" t="s">
        <v>12</v>
      </c>
      <c r="E596">
        <v>11</v>
      </c>
      <c r="F596">
        <v>230</v>
      </c>
      <c r="G596">
        <v>2530</v>
      </c>
      <c r="H596">
        <v>0.1</v>
      </c>
      <c r="I596">
        <v>253</v>
      </c>
      <c r="J596" t="s">
        <v>21</v>
      </c>
    </row>
    <row r="597" spans="1:10" x14ac:dyDescent="0.3">
      <c r="A597">
        <v>1272</v>
      </c>
      <c r="B597" s="1">
        <v>43305</v>
      </c>
      <c r="C597" t="s">
        <v>8</v>
      </c>
      <c r="D597" t="s">
        <v>15</v>
      </c>
      <c r="E597">
        <v>11</v>
      </c>
      <c r="F597">
        <v>40</v>
      </c>
      <c r="G597">
        <v>440</v>
      </c>
      <c r="H597">
        <v>0.12</v>
      </c>
      <c r="I597">
        <v>52.8</v>
      </c>
      <c r="J597" t="s">
        <v>21</v>
      </c>
    </row>
    <row r="598" spans="1:10" x14ac:dyDescent="0.3">
      <c r="A598">
        <v>1273</v>
      </c>
      <c r="B598" s="1">
        <v>43305</v>
      </c>
      <c r="C598" t="s">
        <v>8</v>
      </c>
      <c r="D598" t="s">
        <v>14</v>
      </c>
      <c r="E598">
        <v>9</v>
      </c>
      <c r="F598">
        <v>40</v>
      </c>
      <c r="G598">
        <v>360</v>
      </c>
      <c r="H598">
        <v>0.06</v>
      </c>
      <c r="I598">
        <v>21.599999999999998</v>
      </c>
      <c r="J598" t="s">
        <v>21</v>
      </c>
    </row>
    <row r="599" spans="1:10" x14ac:dyDescent="0.3">
      <c r="A599">
        <v>1274</v>
      </c>
      <c r="B599" s="1">
        <v>43306</v>
      </c>
      <c r="C599" t="s">
        <v>8</v>
      </c>
      <c r="D599" t="s">
        <v>14</v>
      </c>
      <c r="E599">
        <v>13</v>
      </c>
      <c r="F599">
        <v>40</v>
      </c>
      <c r="G599">
        <v>520</v>
      </c>
      <c r="H599">
        <v>0.09</v>
      </c>
      <c r="I599">
        <v>46.8</v>
      </c>
      <c r="J599" t="s">
        <v>21</v>
      </c>
    </row>
    <row r="600" spans="1:10" x14ac:dyDescent="0.3">
      <c r="A600">
        <v>1275</v>
      </c>
      <c r="B600" s="1">
        <v>43306</v>
      </c>
      <c r="C600" t="s">
        <v>8</v>
      </c>
      <c r="D600" t="s">
        <v>12</v>
      </c>
      <c r="E600">
        <v>4</v>
      </c>
      <c r="F600">
        <v>40</v>
      </c>
      <c r="G600">
        <v>160</v>
      </c>
      <c r="H600">
        <v>0.12</v>
      </c>
      <c r="I600">
        <v>19.2</v>
      </c>
      <c r="J600" t="s">
        <v>21</v>
      </c>
    </row>
    <row r="601" spans="1:10" x14ac:dyDescent="0.3">
      <c r="A601">
        <v>1276</v>
      </c>
      <c r="B601" s="1">
        <v>43306</v>
      </c>
      <c r="C601" t="s">
        <v>7</v>
      </c>
      <c r="D601" t="s">
        <v>11</v>
      </c>
      <c r="E601">
        <v>22</v>
      </c>
      <c r="F601">
        <v>150</v>
      </c>
      <c r="G601">
        <v>3300</v>
      </c>
      <c r="H601">
        <v>0.05</v>
      </c>
      <c r="I601">
        <v>165</v>
      </c>
      <c r="J601" t="s">
        <v>21</v>
      </c>
    </row>
    <row r="602" spans="1:10" x14ac:dyDescent="0.3">
      <c r="A602">
        <v>1277</v>
      </c>
      <c r="B602" s="1">
        <v>43306</v>
      </c>
      <c r="C602" t="s">
        <v>8</v>
      </c>
      <c r="D602" t="s">
        <v>13</v>
      </c>
      <c r="E602">
        <v>21</v>
      </c>
      <c r="F602">
        <v>40</v>
      </c>
      <c r="G602">
        <v>840</v>
      </c>
      <c r="H602">
        <v>0.01</v>
      </c>
      <c r="I602">
        <v>8.4</v>
      </c>
      <c r="J602" t="s">
        <v>21</v>
      </c>
    </row>
    <row r="603" spans="1:10" x14ac:dyDescent="0.3">
      <c r="A603">
        <v>1278</v>
      </c>
      <c r="B603" s="1">
        <v>43306</v>
      </c>
      <c r="C603" t="s">
        <v>9</v>
      </c>
      <c r="D603" t="s">
        <v>11</v>
      </c>
      <c r="E603">
        <v>16</v>
      </c>
      <c r="F603">
        <v>16</v>
      </c>
      <c r="G603">
        <v>256</v>
      </c>
      <c r="H603">
        <v>0.03</v>
      </c>
      <c r="I603">
        <v>7.68</v>
      </c>
      <c r="J603" t="s">
        <v>21</v>
      </c>
    </row>
    <row r="604" spans="1:10" x14ac:dyDescent="0.3">
      <c r="A604">
        <v>1279</v>
      </c>
      <c r="B604" s="1">
        <v>43306</v>
      </c>
      <c r="C604" t="s">
        <v>10</v>
      </c>
      <c r="D604" t="s">
        <v>14</v>
      </c>
      <c r="E604">
        <v>16</v>
      </c>
      <c r="F604">
        <v>80</v>
      </c>
      <c r="G604">
        <v>1280</v>
      </c>
      <c r="H604">
        <v>7.0000000000000007E-2</v>
      </c>
      <c r="I604">
        <v>89.600000000000009</v>
      </c>
      <c r="J604" t="s">
        <v>21</v>
      </c>
    </row>
    <row r="605" spans="1:10" x14ac:dyDescent="0.3">
      <c r="A605">
        <v>1280</v>
      </c>
      <c r="B605" s="1">
        <v>43306</v>
      </c>
      <c r="C605" t="s">
        <v>10</v>
      </c>
      <c r="D605" t="s">
        <v>12</v>
      </c>
      <c r="E605">
        <v>15</v>
      </c>
      <c r="F605">
        <v>80</v>
      </c>
      <c r="G605">
        <v>1200</v>
      </c>
      <c r="H605">
        <v>0.12</v>
      </c>
      <c r="I605">
        <v>144</v>
      </c>
      <c r="J605" t="s">
        <v>21</v>
      </c>
    </row>
    <row r="606" spans="1:10" x14ac:dyDescent="0.3">
      <c r="A606">
        <v>1281</v>
      </c>
      <c r="B606" s="1">
        <v>43306</v>
      </c>
      <c r="C606" t="s">
        <v>7</v>
      </c>
      <c r="D606" t="s">
        <v>11</v>
      </c>
      <c r="E606">
        <v>20</v>
      </c>
      <c r="F606">
        <v>150</v>
      </c>
      <c r="G606">
        <v>3000</v>
      </c>
      <c r="H606">
        <v>0.03</v>
      </c>
      <c r="I606">
        <v>90</v>
      </c>
      <c r="J606" t="s">
        <v>21</v>
      </c>
    </row>
    <row r="607" spans="1:10" x14ac:dyDescent="0.3">
      <c r="A607">
        <v>1282</v>
      </c>
      <c r="B607" s="1">
        <v>43306</v>
      </c>
      <c r="C607" t="s">
        <v>8</v>
      </c>
      <c r="D607" t="s">
        <v>14</v>
      </c>
      <c r="E607">
        <v>13</v>
      </c>
      <c r="F607">
        <v>40</v>
      </c>
      <c r="G607">
        <v>520</v>
      </c>
      <c r="H607">
        <v>0.06</v>
      </c>
      <c r="I607">
        <v>31.2</v>
      </c>
      <c r="J607" t="s">
        <v>21</v>
      </c>
    </row>
    <row r="608" spans="1:10" x14ac:dyDescent="0.3">
      <c r="A608">
        <v>1283</v>
      </c>
      <c r="B608" s="1">
        <v>43306</v>
      </c>
      <c r="C608" t="s">
        <v>9</v>
      </c>
      <c r="D608" t="s">
        <v>13</v>
      </c>
      <c r="E608">
        <v>3</v>
      </c>
      <c r="F608">
        <v>16</v>
      </c>
      <c r="G608">
        <v>48</v>
      </c>
      <c r="H608">
        <v>0.06</v>
      </c>
      <c r="I608">
        <v>2.88</v>
      </c>
      <c r="J608" t="s">
        <v>21</v>
      </c>
    </row>
    <row r="609" spans="1:10" x14ac:dyDescent="0.3">
      <c r="A609">
        <v>1284</v>
      </c>
      <c r="B609" s="1">
        <v>43306</v>
      </c>
      <c r="C609" t="s">
        <v>9</v>
      </c>
      <c r="D609" t="s">
        <v>15</v>
      </c>
      <c r="E609">
        <v>11</v>
      </c>
      <c r="F609">
        <v>16</v>
      </c>
      <c r="G609">
        <v>176</v>
      </c>
      <c r="H609">
        <v>0.04</v>
      </c>
      <c r="I609">
        <v>7.04</v>
      </c>
      <c r="J609" t="s">
        <v>21</v>
      </c>
    </row>
    <row r="610" spans="1:10" x14ac:dyDescent="0.3">
      <c r="A610">
        <v>1285</v>
      </c>
      <c r="B610" s="1">
        <v>43307</v>
      </c>
      <c r="C610" t="s">
        <v>8</v>
      </c>
      <c r="D610" t="s">
        <v>13</v>
      </c>
      <c r="E610">
        <v>16</v>
      </c>
      <c r="F610">
        <v>40</v>
      </c>
      <c r="G610">
        <v>640</v>
      </c>
      <c r="H610">
        <v>0.09</v>
      </c>
      <c r="I610">
        <v>57.599999999999994</v>
      </c>
      <c r="J610" t="s">
        <v>21</v>
      </c>
    </row>
    <row r="611" spans="1:10" x14ac:dyDescent="0.3">
      <c r="A611">
        <v>1286</v>
      </c>
      <c r="B611" s="1">
        <v>43307</v>
      </c>
      <c r="C611" t="s">
        <v>8</v>
      </c>
      <c r="D611" t="s">
        <v>15</v>
      </c>
      <c r="E611">
        <v>4</v>
      </c>
      <c r="F611">
        <v>40</v>
      </c>
      <c r="G611">
        <v>160</v>
      </c>
      <c r="H611">
        <v>0.06</v>
      </c>
      <c r="I611">
        <v>9.6</v>
      </c>
      <c r="J611" t="s">
        <v>21</v>
      </c>
    </row>
    <row r="612" spans="1:10" x14ac:dyDescent="0.3">
      <c r="A612">
        <v>1287</v>
      </c>
      <c r="B612" s="1">
        <v>43307</v>
      </c>
      <c r="C612" t="s">
        <v>8</v>
      </c>
      <c r="D612" t="s">
        <v>15</v>
      </c>
      <c r="E612">
        <v>20</v>
      </c>
      <c r="F612">
        <v>40</v>
      </c>
      <c r="G612">
        <v>800</v>
      </c>
      <c r="H612">
        <v>0.01</v>
      </c>
      <c r="I612">
        <v>8</v>
      </c>
      <c r="J612" t="s">
        <v>21</v>
      </c>
    </row>
    <row r="613" spans="1:10" x14ac:dyDescent="0.3">
      <c r="A613">
        <v>1288</v>
      </c>
      <c r="B613" s="1">
        <v>43307</v>
      </c>
      <c r="C613" t="s">
        <v>8</v>
      </c>
      <c r="D613" t="s">
        <v>15</v>
      </c>
      <c r="E613">
        <v>4</v>
      </c>
      <c r="F613">
        <v>40</v>
      </c>
      <c r="G613">
        <v>160</v>
      </c>
      <c r="H613">
        <v>0.1</v>
      </c>
      <c r="I613">
        <v>16</v>
      </c>
      <c r="J613" t="s">
        <v>21</v>
      </c>
    </row>
    <row r="614" spans="1:10" x14ac:dyDescent="0.3">
      <c r="A614">
        <v>1289</v>
      </c>
      <c r="B614" s="1">
        <v>43307</v>
      </c>
      <c r="C614" t="s">
        <v>10</v>
      </c>
      <c r="D614" t="s">
        <v>12</v>
      </c>
      <c r="E614">
        <v>14</v>
      </c>
      <c r="F614">
        <v>80</v>
      </c>
      <c r="G614">
        <v>1120</v>
      </c>
      <c r="H614">
        <v>0.06</v>
      </c>
      <c r="I614">
        <v>67.2</v>
      </c>
      <c r="J614" t="s">
        <v>21</v>
      </c>
    </row>
    <row r="615" spans="1:10" x14ac:dyDescent="0.3">
      <c r="A615">
        <v>1290</v>
      </c>
      <c r="B615" s="1">
        <v>43307</v>
      </c>
      <c r="C615" t="s">
        <v>7</v>
      </c>
      <c r="D615" t="s">
        <v>12</v>
      </c>
      <c r="E615">
        <v>15</v>
      </c>
      <c r="F615">
        <v>150</v>
      </c>
      <c r="G615">
        <v>2250</v>
      </c>
      <c r="H615">
        <v>0.02</v>
      </c>
      <c r="I615">
        <v>45</v>
      </c>
      <c r="J615" t="s">
        <v>21</v>
      </c>
    </row>
    <row r="616" spans="1:10" x14ac:dyDescent="0.3">
      <c r="A616">
        <v>1291</v>
      </c>
      <c r="B616" s="1">
        <v>43307</v>
      </c>
      <c r="C616" t="s">
        <v>10</v>
      </c>
      <c r="D616" t="s">
        <v>15</v>
      </c>
      <c r="E616">
        <v>14</v>
      </c>
      <c r="F616">
        <v>80</v>
      </c>
      <c r="G616">
        <v>1120</v>
      </c>
      <c r="H616">
        <v>0.1</v>
      </c>
      <c r="I616">
        <v>112</v>
      </c>
      <c r="J616" t="s">
        <v>21</v>
      </c>
    </row>
    <row r="617" spans="1:10" x14ac:dyDescent="0.3">
      <c r="A617">
        <v>1292</v>
      </c>
      <c r="B617" s="1">
        <v>43307</v>
      </c>
      <c r="C617" t="s">
        <v>7</v>
      </c>
      <c r="D617" t="s">
        <v>11</v>
      </c>
      <c r="E617">
        <v>20</v>
      </c>
      <c r="F617">
        <v>150</v>
      </c>
      <c r="G617">
        <v>3000</v>
      </c>
      <c r="H617">
        <v>0.04</v>
      </c>
      <c r="I617">
        <v>120</v>
      </c>
      <c r="J617" t="s">
        <v>21</v>
      </c>
    </row>
    <row r="618" spans="1:10" x14ac:dyDescent="0.3">
      <c r="A618">
        <v>1293</v>
      </c>
      <c r="B618" s="1">
        <v>43307</v>
      </c>
      <c r="C618" t="s">
        <v>10</v>
      </c>
      <c r="D618" t="s">
        <v>13</v>
      </c>
      <c r="E618">
        <v>22</v>
      </c>
      <c r="F618">
        <v>80</v>
      </c>
      <c r="G618">
        <v>1760</v>
      </c>
      <c r="H618">
        <v>0.1</v>
      </c>
      <c r="I618">
        <v>176</v>
      </c>
      <c r="J618" t="s">
        <v>21</v>
      </c>
    </row>
    <row r="619" spans="1:10" x14ac:dyDescent="0.3">
      <c r="A619">
        <v>1294</v>
      </c>
      <c r="B619" s="1">
        <v>43307</v>
      </c>
      <c r="C619" t="s">
        <v>6</v>
      </c>
      <c r="D619" t="s">
        <v>13</v>
      </c>
      <c r="E619">
        <v>20</v>
      </c>
      <c r="F619">
        <v>230</v>
      </c>
      <c r="G619">
        <v>4600</v>
      </c>
      <c r="H619">
        <v>0.09</v>
      </c>
      <c r="I619">
        <v>414</v>
      </c>
      <c r="J619" t="s">
        <v>21</v>
      </c>
    </row>
    <row r="620" spans="1:10" x14ac:dyDescent="0.3">
      <c r="A620">
        <v>1295</v>
      </c>
      <c r="B620" s="1">
        <v>43307</v>
      </c>
      <c r="C620" t="s">
        <v>6</v>
      </c>
      <c r="D620" t="s">
        <v>15</v>
      </c>
      <c r="E620">
        <v>12</v>
      </c>
      <c r="F620">
        <v>230</v>
      </c>
      <c r="G620">
        <v>2760</v>
      </c>
      <c r="H620">
        <v>0.03</v>
      </c>
      <c r="I620">
        <v>82.8</v>
      </c>
      <c r="J620" t="s">
        <v>21</v>
      </c>
    </row>
    <row r="621" spans="1:10" x14ac:dyDescent="0.3">
      <c r="A621">
        <v>1296</v>
      </c>
      <c r="B621" s="1">
        <v>43308</v>
      </c>
      <c r="C621" t="s">
        <v>10</v>
      </c>
      <c r="D621" t="s">
        <v>11</v>
      </c>
      <c r="E621">
        <v>21</v>
      </c>
      <c r="F621">
        <v>80</v>
      </c>
      <c r="G621">
        <v>1680</v>
      </c>
      <c r="H621">
        <v>0.04</v>
      </c>
      <c r="I621">
        <v>67.2</v>
      </c>
      <c r="J621" t="s">
        <v>21</v>
      </c>
    </row>
    <row r="622" spans="1:10" x14ac:dyDescent="0.3">
      <c r="A622">
        <v>1297</v>
      </c>
      <c r="B622" s="1">
        <v>43308</v>
      </c>
      <c r="C622" t="s">
        <v>8</v>
      </c>
      <c r="D622" t="s">
        <v>12</v>
      </c>
      <c r="E622">
        <v>15</v>
      </c>
      <c r="F622">
        <v>40</v>
      </c>
      <c r="G622">
        <v>600</v>
      </c>
      <c r="H622">
        <v>0.04</v>
      </c>
      <c r="I622">
        <v>24</v>
      </c>
      <c r="J622" t="s">
        <v>21</v>
      </c>
    </row>
    <row r="623" spans="1:10" x14ac:dyDescent="0.3">
      <c r="A623">
        <v>1298</v>
      </c>
      <c r="B623" s="1">
        <v>43308</v>
      </c>
      <c r="C623" t="s">
        <v>10</v>
      </c>
      <c r="D623" t="s">
        <v>14</v>
      </c>
      <c r="E623">
        <v>16</v>
      </c>
      <c r="F623">
        <v>80</v>
      </c>
      <c r="G623">
        <v>1280</v>
      </c>
      <c r="H623">
        <v>0.1</v>
      </c>
      <c r="I623">
        <v>128</v>
      </c>
      <c r="J623" t="s">
        <v>21</v>
      </c>
    </row>
    <row r="624" spans="1:10" x14ac:dyDescent="0.3">
      <c r="A624">
        <v>1299</v>
      </c>
      <c r="B624" s="1">
        <v>43308</v>
      </c>
      <c r="C624" t="s">
        <v>6</v>
      </c>
      <c r="D624" t="s">
        <v>13</v>
      </c>
      <c r="E624">
        <v>17</v>
      </c>
      <c r="F624">
        <v>230</v>
      </c>
      <c r="G624">
        <v>3910</v>
      </c>
      <c r="H624">
        <v>0.11</v>
      </c>
      <c r="I624">
        <v>430.1</v>
      </c>
      <c r="J624" t="s">
        <v>21</v>
      </c>
    </row>
    <row r="625" spans="1:10" x14ac:dyDescent="0.3">
      <c r="A625">
        <v>1300</v>
      </c>
      <c r="B625" s="1">
        <v>43308</v>
      </c>
      <c r="C625" t="s">
        <v>6</v>
      </c>
      <c r="D625" t="s">
        <v>13</v>
      </c>
      <c r="E625">
        <v>5</v>
      </c>
      <c r="F625">
        <v>230</v>
      </c>
      <c r="G625">
        <v>1150</v>
      </c>
      <c r="H625">
        <v>0.12</v>
      </c>
      <c r="I625">
        <v>138</v>
      </c>
      <c r="J625" t="s">
        <v>21</v>
      </c>
    </row>
    <row r="626" spans="1:10" x14ac:dyDescent="0.3">
      <c r="A626">
        <v>1301</v>
      </c>
      <c r="B626" s="1">
        <v>43308</v>
      </c>
      <c r="C626" t="s">
        <v>9</v>
      </c>
      <c r="D626" t="s">
        <v>11</v>
      </c>
      <c r="E626">
        <v>20</v>
      </c>
      <c r="F626">
        <v>16</v>
      </c>
      <c r="G626">
        <v>320</v>
      </c>
      <c r="H626">
        <v>0.01</v>
      </c>
      <c r="I626">
        <v>3.2</v>
      </c>
      <c r="J626" t="s">
        <v>21</v>
      </c>
    </row>
    <row r="627" spans="1:10" x14ac:dyDescent="0.3">
      <c r="A627">
        <v>1302</v>
      </c>
      <c r="B627" s="1">
        <v>43308</v>
      </c>
      <c r="C627" t="s">
        <v>6</v>
      </c>
      <c r="D627" t="s">
        <v>11</v>
      </c>
      <c r="E627">
        <v>5</v>
      </c>
      <c r="F627">
        <v>230</v>
      </c>
      <c r="G627">
        <v>1150</v>
      </c>
      <c r="H627">
        <v>0.1</v>
      </c>
      <c r="I627">
        <v>115</v>
      </c>
      <c r="J627" t="s">
        <v>21</v>
      </c>
    </row>
    <row r="628" spans="1:10" x14ac:dyDescent="0.3">
      <c r="A628">
        <v>1303</v>
      </c>
      <c r="B628" s="1">
        <v>43308</v>
      </c>
      <c r="C628" t="s">
        <v>8</v>
      </c>
      <c r="D628" t="s">
        <v>12</v>
      </c>
      <c r="E628">
        <v>8</v>
      </c>
      <c r="F628">
        <v>40</v>
      </c>
      <c r="G628">
        <v>320</v>
      </c>
      <c r="H628">
        <v>0.09</v>
      </c>
      <c r="I628">
        <v>28.799999999999997</v>
      </c>
      <c r="J628" t="s">
        <v>21</v>
      </c>
    </row>
    <row r="629" spans="1:10" x14ac:dyDescent="0.3">
      <c r="A629">
        <v>1304</v>
      </c>
      <c r="B629" s="1">
        <v>43308</v>
      </c>
      <c r="C629" t="s">
        <v>9</v>
      </c>
      <c r="D629" t="s">
        <v>11</v>
      </c>
      <c r="E629">
        <v>7</v>
      </c>
      <c r="F629">
        <v>16</v>
      </c>
      <c r="G629">
        <v>112</v>
      </c>
      <c r="H629">
        <v>0.02</v>
      </c>
      <c r="I629">
        <v>2.2400000000000002</v>
      </c>
      <c r="J629" t="s">
        <v>21</v>
      </c>
    </row>
    <row r="630" spans="1:10" x14ac:dyDescent="0.3">
      <c r="A630">
        <v>1305</v>
      </c>
      <c r="B630" s="1">
        <v>43308</v>
      </c>
      <c r="C630" t="s">
        <v>7</v>
      </c>
      <c r="D630" t="s">
        <v>14</v>
      </c>
      <c r="E630">
        <v>15</v>
      </c>
      <c r="F630">
        <v>150</v>
      </c>
      <c r="G630">
        <v>2250</v>
      </c>
      <c r="H630">
        <v>0.08</v>
      </c>
      <c r="I630">
        <v>180</v>
      </c>
      <c r="J630" t="s">
        <v>21</v>
      </c>
    </row>
    <row r="631" spans="1:10" x14ac:dyDescent="0.3">
      <c r="A631">
        <v>1306</v>
      </c>
      <c r="B631" s="1">
        <v>43308</v>
      </c>
      <c r="C631" t="s">
        <v>6</v>
      </c>
      <c r="D631" t="s">
        <v>13</v>
      </c>
      <c r="E631">
        <v>20</v>
      </c>
      <c r="F631">
        <v>230</v>
      </c>
      <c r="G631">
        <v>4600</v>
      </c>
      <c r="H631">
        <v>0.11</v>
      </c>
      <c r="I631">
        <v>506</v>
      </c>
      <c r="J631" t="s">
        <v>21</v>
      </c>
    </row>
    <row r="632" spans="1:10" x14ac:dyDescent="0.3">
      <c r="A632">
        <v>1307</v>
      </c>
      <c r="B632" s="1">
        <v>43308</v>
      </c>
      <c r="C632" t="s">
        <v>9</v>
      </c>
      <c r="D632" t="s">
        <v>12</v>
      </c>
      <c r="E632">
        <v>4</v>
      </c>
      <c r="F632">
        <v>16</v>
      </c>
      <c r="G632">
        <v>64</v>
      </c>
      <c r="H632">
        <v>0.09</v>
      </c>
      <c r="I632">
        <v>5.76</v>
      </c>
      <c r="J632" t="s">
        <v>21</v>
      </c>
    </row>
    <row r="633" spans="1:10" x14ac:dyDescent="0.3">
      <c r="A633">
        <v>1308</v>
      </c>
      <c r="B633" s="1">
        <v>43308</v>
      </c>
      <c r="C633" t="s">
        <v>8</v>
      </c>
      <c r="D633" t="s">
        <v>14</v>
      </c>
      <c r="E633">
        <v>11</v>
      </c>
      <c r="F633">
        <v>40</v>
      </c>
      <c r="G633">
        <v>440</v>
      </c>
      <c r="H633">
        <v>0.09</v>
      </c>
      <c r="I633">
        <v>39.6</v>
      </c>
      <c r="J633" t="s">
        <v>21</v>
      </c>
    </row>
    <row r="634" spans="1:10" x14ac:dyDescent="0.3">
      <c r="A634">
        <v>1309</v>
      </c>
      <c r="B634" s="1">
        <v>43308</v>
      </c>
      <c r="C634" t="s">
        <v>7</v>
      </c>
      <c r="D634" t="s">
        <v>15</v>
      </c>
      <c r="E634">
        <v>15</v>
      </c>
      <c r="F634">
        <v>150</v>
      </c>
      <c r="G634">
        <v>2250</v>
      </c>
      <c r="H634">
        <v>0.05</v>
      </c>
      <c r="I634">
        <v>112.5</v>
      </c>
      <c r="J634" t="s">
        <v>21</v>
      </c>
    </row>
    <row r="635" spans="1:10" x14ac:dyDescent="0.3">
      <c r="A635">
        <v>1310</v>
      </c>
      <c r="B635" s="1">
        <v>43308</v>
      </c>
      <c r="C635" t="s">
        <v>6</v>
      </c>
      <c r="D635" t="s">
        <v>15</v>
      </c>
      <c r="E635">
        <v>5</v>
      </c>
      <c r="F635">
        <v>230</v>
      </c>
      <c r="G635">
        <v>1150</v>
      </c>
      <c r="H635">
        <v>0.01</v>
      </c>
      <c r="I635">
        <v>11.5</v>
      </c>
      <c r="J635" t="s">
        <v>21</v>
      </c>
    </row>
    <row r="636" spans="1:10" x14ac:dyDescent="0.3">
      <c r="A636">
        <v>1311</v>
      </c>
      <c r="B636" s="1">
        <v>43308</v>
      </c>
      <c r="C636" t="s">
        <v>6</v>
      </c>
      <c r="D636" t="s">
        <v>15</v>
      </c>
      <c r="E636">
        <v>14</v>
      </c>
      <c r="F636">
        <v>230</v>
      </c>
      <c r="G636">
        <v>3220</v>
      </c>
      <c r="H636">
        <v>0.03</v>
      </c>
      <c r="I636">
        <v>96.6</v>
      </c>
      <c r="J636" t="s">
        <v>21</v>
      </c>
    </row>
    <row r="637" spans="1:10" x14ac:dyDescent="0.3">
      <c r="A637">
        <v>1312</v>
      </c>
      <c r="B637" s="1">
        <v>43308</v>
      </c>
      <c r="C637" t="s">
        <v>8</v>
      </c>
      <c r="D637" t="s">
        <v>13</v>
      </c>
      <c r="E637">
        <v>23</v>
      </c>
      <c r="F637">
        <v>40</v>
      </c>
      <c r="G637">
        <v>920</v>
      </c>
      <c r="H637">
        <v>0.05</v>
      </c>
      <c r="I637">
        <v>46</v>
      </c>
      <c r="J637" t="s">
        <v>21</v>
      </c>
    </row>
    <row r="638" spans="1:10" x14ac:dyDescent="0.3">
      <c r="A638">
        <v>1313</v>
      </c>
      <c r="B638" s="1">
        <v>43308</v>
      </c>
      <c r="C638" t="s">
        <v>10</v>
      </c>
      <c r="D638" t="s">
        <v>14</v>
      </c>
      <c r="E638">
        <v>22</v>
      </c>
      <c r="F638">
        <v>80</v>
      </c>
      <c r="G638">
        <v>1760</v>
      </c>
      <c r="H638">
        <v>0.03</v>
      </c>
      <c r="I638">
        <v>52.8</v>
      </c>
      <c r="J638" t="s">
        <v>21</v>
      </c>
    </row>
    <row r="639" spans="1:10" x14ac:dyDescent="0.3">
      <c r="A639">
        <v>1314</v>
      </c>
      <c r="B639" s="1">
        <v>43309</v>
      </c>
      <c r="C639" t="s">
        <v>6</v>
      </c>
      <c r="D639" t="s">
        <v>15</v>
      </c>
      <c r="E639">
        <v>20</v>
      </c>
      <c r="F639">
        <v>230</v>
      </c>
      <c r="G639">
        <v>4600</v>
      </c>
      <c r="H639">
        <v>0.06</v>
      </c>
      <c r="I639">
        <v>276</v>
      </c>
      <c r="J639" t="s">
        <v>21</v>
      </c>
    </row>
    <row r="640" spans="1:10" x14ac:dyDescent="0.3">
      <c r="A640">
        <v>1315</v>
      </c>
      <c r="B640" s="1">
        <v>43309</v>
      </c>
      <c r="C640" t="s">
        <v>6</v>
      </c>
      <c r="D640" t="s">
        <v>12</v>
      </c>
      <c r="E640">
        <v>15</v>
      </c>
      <c r="F640">
        <v>230</v>
      </c>
      <c r="G640">
        <v>3450</v>
      </c>
      <c r="H640">
        <v>0.09</v>
      </c>
      <c r="I640">
        <v>310.5</v>
      </c>
      <c r="J640" t="s">
        <v>21</v>
      </c>
    </row>
    <row r="641" spans="1:10" x14ac:dyDescent="0.3">
      <c r="A641">
        <v>1316</v>
      </c>
      <c r="B641" s="1">
        <v>43309</v>
      </c>
      <c r="C641" t="s">
        <v>7</v>
      </c>
      <c r="D641" t="s">
        <v>15</v>
      </c>
      <c r="E641">
        <v>18</v>
      </c>
      <c r="F641">
        <v>150</v>
      </c>
      <c r="G641">
        <v>2700</v>
      </c>
      <c r="H641">
        <v>0.06</v>
      </c>
      <c r="I641">
        <v>162</v>
      </c>
      <c r="J641" t="s">
        <v>21</v>
      </c>
    </row>
    <row r="642" spans="1:10" x14ac:dyDescent="0.3">
      <c r="A642">
        <v>1317</v>
      </c>
      <c r="B642" s="1">
        <v>43309</v>
      </c>
      <c r="C642" t="s">
        <v>6</v>
      </c>
      <c r="D642" t="s">
        <v>11</v>
      </c>
      <c r="E642">
        <v>3</v>
      </c>
      <c r="F642">
        <v>230</v>
      </c>
      <c r="G642">
        <v>690</v>
      </c>
      <c r="H642">
        <v>0.11</v>
      </c>
      <c r="I642">
        <v>75.900000000000006</v>
      </c>
      <c r="J642" t="s">
        <v>21</v>
      </c>
    </row>
    <row r="643" spans="1:10" x14ac:dyDescent="0.3">
      <c r="A643">
        <v>1318</v>
      </c>
      <c r="B643" s="1">
        <v>43309</v>
      </c>
      <c r="C643" t="s">
        <v>7</v>
      </c>
      <c r="D643" t="s">
        <v>13</v>
      </c>
      <c r="E643">
        <v>11</v>
      </c>
      <c r="F643">
        <v>150</v>
      </c>
      <c r="G643">
        <v>1650</v>
      </c>
      <c r="H643">
        <v>0.09</v>
      </c>
      <c r="I643">
        <v>148.5</v>
      </c>
      <c r="J643" t="s">
        <v>21</v>
      </c>
    </row>
    <row r="644" spans="1:10" x14ac:dyDescent="0.3">
      <c r="A644">
        <v>1319</v>
      </c>
      <c r="B644" s="1">
        <v>43309</v>
      </c>
      <c r="C644" t="s">
        <v>6</v>
      </c>
      <c r="D644" t="s">
        <v>11</v>
      </c>
      <c r="E644">
        <v>11</v>
      </c>
      <c r="F644">
        <v>230</v>
      </c>
      <c r="G644">
        <v>2530</v>
      </c>
      <c r="H644">
        <v>0.02</v>
      </c>
      <c r="I644">
        <v>50.6</v>
      </c>
      <c r="J644" t="s">
        <v>21</v>
      </c>
    </row>
    <row r="645" spans="1:10" x14ac:dyDescent="0.3">
      <c r="A645">
        <v>1320</v>
      </c>
      <c r="B645" s="1">
        <v>43309</v>
      </c>
      <c r="C645" t="s">
        <v>6</v>
      </c>
      <c r="D645" t="s">
        <v>13</v>
      </c>
      <c r="E645">
        <v>13</v>
      </c>
      <c r="F645">
        <v>230</v>
      </c>
      <c r="G645">
        <v>2990</v>
      </c>
      <c r="H645">
        <v>0.06</v>
      </c>
      <c r="I645">
        <v>179.4</v>
      </c>
      <c r="J645" t="s">
        <v>21</v>
      </c>
    </row>
    <row r="646" spans="1:10" x14ac:dyDescent="0.3">
      <c r="A646">
        <v>1321</v>
      </c>
      <c r="B646" s="1">
        <v>43310</v>
      </c>
      <c r="C646" t="s">
        <v>10</v>
      </c>
      <c r="D646" t="s">
        <v>14</v>
      </c>
      <c r="E646">
        <v>11</v>
      </c>
      <c r="F646">
        <v>80</v>
      </c>
      <c r="G646">
        <v>880</v>
      </c>
      <c r="H646">
        <v>0.01</v>
      </c>
      <c r="I646">
        <v>8.8000000000000007</v>
      </c>
      <c r="J646" t="s">
        <v>21</v>
      </c>
    </row>
    <row r="647" spans="1:10" x14ac:dyDescent="0.3">
      <c r="A647">
        <v>1322</v>
      </c>
      <c r="B647" s="1">
        <v>43310</v>
      </c>
      <c r="C647" t="s">
        <v>10</v>
      </c>
      <c r="D647" t="s">
        <v>13</v>
      </c>
      <c r="E647">
        <v>17</v>
      </c>
      <c r="F647">
        <v>80</v>
      </c>
      <c r="G647">
        <v>1360</v>
      </c>
      <c r="H647">
        <v>7.0000000000000007E-2</v>
      </c>
      <c r="I647">
        <v>95.2</v>
      </c>
      <c r="J647" t="s">
        <v>21</v>
      </c>
    </row>
    <row r="648" spans="1:10" x14ac:dyDescent="0.3">
      <c r="A648">
        <v>1323</v>
      </c>
      <c r="B648" s="1">
        <v>43310</v>
      </c>
      <c r="C648" t="s">
        <v>7</v>
      </c>
      <c r="D648" t="s">
        <v>13</v>
      </c>
      <c r="E648">
        <v>15</v>
      </c>
      <c r="F648">
        <v>150</v>
      </c>
      <c r="G648">
        <v>2250</v>
      </c>
      <c r="H648">
        <v>7.0000000000000007E-2</v>
      </c>
      <c r="I648">
        <v>157.50000000000003</v>
      </c>
      <c r="J648" t="s">
        <v>21</v>
      </c>
    </row>
    <row r="649" spans="1:10" x14ac:dyDescent="0.3">
      <c r="A649">
        <v>1324</v>
      </c>
      <c r="B649" s="1">
        <v>43310</v>
      </c>
      <c r="C649" t="s">
        <v>9</v>
      </c>
      <c r="D649" t="s">
        <v>13</v>
      </c>
      <c r="E649">
        <v>14</v>
      </c>
      <c r="F649">
        <v>16</v>
      </c>
      <c r="G649">
        <v>224</v>
      </c>
      <c r="H649">
        <v>0.06</v>
      </c>
      <c r="I649">
        <v>13.44</v>
      </c>
      <c r="J649" t="s">
        <v>21</v>
      </c>
    </row>
    <row r="650" spans="1:10" x14ac:dyDescent="0.3">
      <c r="A650">
        <v>1325</v>
      </c>
      <c r="B650" s="1">
        <v>43310</v>
      </c>
      <c r="C650" t="s">
        <v>9</v>
      </c>
      <c r="D650" t="s">
        <v>12</v>
      </c>
      <c r="E650">
        <v>4</v>
      </c>
      <c r="F650">
        <v>16</v>
      </c>
      <c r="G650">
        <v>64</v>
      </c>
      <c r="H650">
        <v>7.0000000000000007E-2</v>
      </c>
      <c r="I650">
        <v>4.4800000000000004</v>
      </c>
      <c r="J650" t="s">
        <v>21</v>
      </c>
    </row>
    <row r="651" spans="1:10" x14ac:dyDescent="0.3">
      <c r="A651">
        <v>1326</v>
      </c>
      <c r="B651" s="1">
        <v>43310</v>
      </c>
      <c r="C651" t="s">
        <v>7</v>
      </c>
      <c r="D651" t="s">
        <v>13</v>
      </c>
      <c r="E651">
        <v>23</v>
      </c>
      <c r="F651">
        <v>150</v>
      </c>
      <c r="G651">
        <v>3450</v>
      </c>
      <c r="H651">
        <v>0.08</v>
      </c>
      <c r="I651">
        <v>276</v>
      </c>
      <c r="J651" t="s">
        <v>21</v>
      </c>
    </row>
    <row r="652" spans="1:10" x14ac:dyDescent="0.3">
      <c r="A652">
        <v>1327</v>
      </c>
      <c r="B652" s="1">
        <v>43310</v>
      </c>
      <c r="C652" t="s">
        <v>10</v>
      </c>
      <c r="D652" t="s">
        <v>15</v>
      </c>
      <c r="E652">
        <v>10</v>
      </c>
      <c r="F652">
        <v>80</v>
      </c>
      <c r="G652">
        <v>800</v>
      </c>
      <c r="H652">
        <v>0.11</v>
      </c>
      <c r="I652">
        <v>88</v>
      </c>
      <c r="J652" t="s">
        <v>21</v>
      </c>
    </row>
    <row r="653" spans="1:10" x14ac:dyDescent="0.3">
      <c r="A653">
        <v>1328</v>
      </c>
      <c r="B653" s="1">
        <v>43310</v>
      </c>
      <c r="C653" t="s">
        <v>6</v>
      </c>
      <c r="D653" t="s">
        <v>15</v>
      </c>
      <c r="E653">
        <v>7</v>
      </c>
      <c r="F653">
        <v>230</v>
      </c>
      <c r="G653">
        <v>1610</v>
      </c>
      <c r="H653">
        <v>0.01</v>
      </c>
      <c r="I653">
        <v>16.100000000000001</v>
      </c>
      <c r="J653" t="s">
        <v>21</v>
      </c>
    </row>
    <row r="654" spans="1:10" x14ac:dyDescent="0.3">
      <c r="A654">
        <v>1329</v>
      </c>
      <c r="B654" s="1">
        <v>43310</v>
      </c>
      <c r="C654" t="s">
        <v>6</v>
      </c>
      <c r="D654" t="s">
        <v>11</v>
      </c>
      <c r="E654">
        <v>16</v>
      </c>
      <c r="F654">
        <v>230</v>
      </c>
      <c r="G654">
        <v>3680</v>
      </c>
      <c r="H654">
        <v>7.0000000000000007E-2</v>
      </c>
      <c r="I654">
        <v>257.60000000000002</v>
      </c>
      <c r="J654" t="s">
        <v>21</v>
      </c>
    </row>
    <row r="655" spans="1:10" x14ac:dyDescent="0.3">
      <c r="A655">
        <v>1330</v>
      </c>
      <c r="B655" s="1">
        <v>43310</v>
      </c>
      <c r="C655" t="s">
        <v>9</v>
      </c>
      <c r="D655" t="s">
        <v>13</v>
      </c>
      <c r="E655">
        <v>17</v>
      </c>
      <c r="F655">
        <v>16</v>
      </c>
      <c r="G655">
        <v>272</v>
      </c>
      <c r="H655">
        <v>0.08</v>
      </c>
      <c r="I655">
        <v>21.76</v>
      </c>
      <c r="J655" t="s">
        <v>21</v>
      </c>
    </row>
    <row r="656" spans="1:10" x14ac:dyDescent="0.3">
      <c r="A656">
        <v>1331</v>
      </c>
      <c r="B656" s="1">
        <v>43311</v>
      </c>
      <c r="C656" t="s">
        <v>10</v>
      </c>
      <c r="D656" t="s">
        <v>13</v>
      </c>
      <c r="E656">
        <v>6</v>
      </c>
      <c r="F656">
        <v>80</v>
      </c>
      <c r="G656">
        <v>480</v>
      </c>
      <c r="H656">
        <v>0.09</v>
      </c>
      <c r="I656">
        <v>43.199999999999996</v>
      </c>
      <c r="J656" t="s">
        <v>21</v>
      </c>
    </row>
    <row r="657" spans="1:10" x14ac:dyDescent="0.3">
      <c r="A657">
        <v>1332</v>
      </c>
      <c r="B657" s="1">
        <v>43311</v>
      </c>
      <c r="C657" t="s">
        <v>7</v>
      </c>
      <c r="D657" t="s">
        <v>15</v>
      </c>
      <c r="E657">
        <v>22</v>
      </c>
      <c r="F657">
        <v>150</v>
      </c>
      <c r="G657">
        <v>3300</v>
      </c>
      <c r="H657">
        <v>0.04</v>
      </c>
      <c r="I657">
        <v>132</v>
      </c>
      <c r="J657" t="s">
        <v>21</v>
      </c>
    </row>
    <row r="658" spans="1:10" x14ac:dyDescent="0.3">
      <c r="A658">
        <v>1333</v>
      </c>
      <c r="B658" s="1">
        <v>43311</v>
      </c>
      <c r="C658" t="s">
        <v>8</v>
      </c>
      <c r="D658" t="s">
        <v>13</v>
      </c>
      <c r="E658">
        <v>20</v>
      </c>
      <c r="F658">
        <v>40</v>
      </c>
      <c r="G658">
        <v>800</v>
      </c>
      <c r="H658">
        <v>0.03</v>
      </c>
      <c r="I658">
        <v>24</v>
      </c>
      <c r="J658" t="s">
        <v>21</v>
      </c>
    </row>
    <row r="659" spans="1:10" x14ac:dyDescent="0.3">
      <c r="A659">
        <v>1334</v>
      </c>
      <c r="B659" s="1">
        <v>43311</v>
      </c>
      <c r="C659" t="s">
        <v>7</v>
      </c>
      <c r="D659" t="s">
        <v>12</v>
      </c>
      <c r="E659">
        <v>16</v>
      </c>
      <c r="F659">
        <v>150</v>
      </c>
      <c r="G659">
        <v>2400</v>
      </c>
      <c r="H659">
        <v>0.08</v>
      </c>
      <c r="I659">
        <v>192</v>
      </c>
      <c r="J659" t="s">
        <v>21</v>
      </c>
    </row>
    <row r="660" spans="1:10" x14ac:dyDescent="0.3">
      <c r="A660">
        <v>1335</v>
      </c>
      <c r="B660" s="1">
        <v>43311</v>
      </c>
      <c r="C660" t="s">
        <v>10</v>
      </c>
      <c r="D660" t="s">
        <v>12</v>
      </c>
      <c r="E660">
        <v>5</v>
      </c>
      <c r="F660">
        <v>80</v>
      </c>
      <c r="G660">
        <v>400</v>
      </c>
      <c r="H660">
        <v>7.0000000000000007E-2</v>
      </c>
      <c r="I660">
        <v>28.000000000000004</v>
      </c>
      <c r="J660" t="s">
        <v>21</v>
      </c>
    </row>
    <row r="661" spans="1:10" x14ac:dyDescent="0.3">
      <c r="A661">
        <v>1336</v>
      </c>
      <c r="B661" s="1">
        <v>43311</v>
      </c>
      <c r="C661" t="s">
        <v>7</v>
      </c>
      <c r="D661" t="s">
        <v>14</v>
      </c>
      <c r="E661">
        <v>6</v>
      </c>
      <c r="F661">
        <v>150</v>
      </c>
      <c r="G661">
        <v>900</v>
      </c>
      <c r="H661">
        <v>0.03</v>
      </c>
      <c r="I661">
        <v>27</v>
      </c>
      <c r="J661" t="s">
        <v>21</v>
      </c>
    </row>
    <row r="662" spans="1:10" x14ac:dyDescent="0.3">
      <c r="A662">
        <v>1337</v>
      </c>
      <c r="B662" s="1">
        <v>43312</v>
      </c>
      <c r="C662" t="s">
        <v>10</v>
      </c>
      <c r="D662" t="s">
        <v>12</v>
      </c>
      <c r="E662">
        <v>9</v>
      </c>
      <c r="F662">
        <v>80</v>
      </c>
      <c r="G662">
        <v>720</v>
      </c>
      <c r="H662">
        <v>0.03</v>
      </c>
      <c r="I662">
        <v>21.599999999999998</v>
      </c>
      <c r="J662" t="s">
        <v>21</v>
      </c>
    </row>
    <row r="663" spans="1:10" x14ac:dyDescent="0.3">
      <c r="A663">
        <v>1338</v>
      </c>
      <c r="B663" s="1">
        <v>43312</v>
      </c>
      <c r="C663" t="s">
        <v>10</v>
      </c>
      <c r="D663" t="s">
        <v>11</v>
      </c>
      <c r="E663">
        <v>8</v>
      </c>
      <c r="F663">
        <v>80</v>
      </c>
      <c r="G663">
        <v>640</v>
      </c>
      <c r="H663">
        <v>0.08</v>
      </c>
      <c r="I663">
        <v>51.2</v>
      </c>
      <c r="J663" t="s">
        <v>21</v>
      </c>
    </row>
    <row r="664" spans="1:10" x14ac:dyDescent="0.3">
      <c r="A664">
        <v>1339</v>
      </c>
      <c r="B664" s="1">
        <v>43312</v>
      </c>
      <c r="C664" t="s">
        <v>6</v>
      </c>
      <c r="D664" t="s">
        <v>14</v>
      </c>
      <c r="E664">
        <v>8</v>
      </c>
      <c r="F664">
        <v>230</v>
      </c>
      <c r="G664">
        <v>1840</v>
      </c>
      <c r="H664">
        <v>0.01</v>
      </c>
      <c r="I664">
        <v>18.400000000000002</v>
      </c>
      <c r="J664" t="s">
        <v>21</v>
      </c>
    </row>
    <row r="665" spans="1:10" x14ac:dyDescent="0.3">
      <c r="A665">
        <v>1340</v>
      </c>
      <c r="B665" s="1">
        <v>43312</v>
      </c>
      <c r="C665" t="s">
        <v>9</v>
      </c>
      <c r="D665" t="s">
        <v>13</v>
      </c>
      <c r="E665">
        <v>12</v>
      </c>
      <c r="F665">
        <v>16</v>
      </c>
      <c r="G665">
        <v>192</v>
      </c>
      <c r="H665">
        <v>0.04</v>
      </c>
      <c r="I665">
        <v>7.68</v>
      </c>
      <c r="J665" t="s">
        <v>21</v>
      </c>
    </row>
    <row r="666" spans="1:10" x14ac:dyDescent="0.3">
      <c r="A666">
        <v>1341</v>
      </c>
      <c r="B666" s="1">
        <v>43312</v>
      </c>
      <c r="C666" t="s">
        <v>9</v>
      </c>
      <c r="D666" t="s">
        <v>14</v>
      </c>
      <c r="E666">
        <v>18</v>
      </c>
      <c r="F666">
        <v>16</v>
      </c>
      <c r="G666">
        <v>288</v>
      </c>
      <c r="H666">
        <v>0.04</v>
      </c>
      <c r="I666">
        <v>11.52</v>
      </c>
      <c r="J666" t="s">
        <v>21</v>
      </c>
    </row>
    <row r="667" spans="1:10" x14ac:dyDescent="0.3">
      <c r="A667">
        <v>2001</v>
      </c>
      <c r="B667" s="1">
        <v>43282</v>
      </c>
      <c r="C667" t="s">
        <v>9</v>
      </c>
      <c r="D667" t="s">
        <v>14</v>
      </c>
      <c r="E667">
        <v>10</v>
      </c>
      <c r="F667">
        <v>16</v>
      </c>
      <c r="G667">
        <v>160</v>
      </c>
      <c r="H667">
        <v>0.01</v>
      </c>
      <c r="I667">
        <v>1.6</v>
      </c>
      <c r="J667" t="s">
        <v>22</v>
      </c>
    </row>
    <row r="668" spans="1:10" x14ac:dyDescent="0.3">
      <c r="A668">
        <v>2002</v>
      </c>
      <c r="B668" s="1">
        <v>43282</v>
      </c>
      <c r="C668" t="s">
        <v>9</v>
      </c>
      <c r="D668" t="s">
        <v>14</v>
      </c>
      <c r="E668">
        <v>14</v>
      </c>
      <c r="F668">
        <v>16</v>
      </c>
      <c r="G668">
        <v>224</v>
      </c>
      <c r="H668">
        <v>0.12</v>
      </c>
      <c r="I668">
        <v>26.88</v>
      </c>
      <c r="J668" t="s">
        <v>22</v>
      </c>
    </row>
    <row r="669" spans="1:10" x14ac:dyDescent="0.3">
      <c r="A669">
        <v>2003</v>
      </c>
      <c r="B669" s="1">
        <v>43282</v>
      </c>
      <c r="C669" t="s">
        <v>8</v>
      </c>
      <c r="D669" t="s">
        <v>15</v>
      </c>
      <c r="E669">
        <v>6</v>
      </c>
      <c r="F669">
        <v>40</v>
      </c>
      <c r="G669">
        <v>240</v>
      </c>
      <c r="H669">
        <v>0.06</v>
      </c>
      <c r="I669">
        <v>14.399999999999999</v>
      </c>
      <c r="J669" t="s">
        <v>22</v>
      </c>
    </row>
    <row r="670" spans="1:10" x14ac:dyDescent="0.3">
      <c r="A670">
        <v>2004</v>
      </c>
      <c r="B670" s="1">
        <v>43282</v>
      </c>
      <c r="C670" t="s">
        <v>8</v>
      </c>
      <c r="D670" t="s">
        <v>14</v>
      </c>
      <c r="E670">
        <v>13</v>
      </c>
      <c r="F670">
        <v>40</v>
      </c>
      <c r="G670">
        <v>520</v>
      </c>
      <c r="H670">
        <v>0.09</v>
      </c>
      <c r="I670">
        <v>46.8</v>
      </c>
      <c r="J670" t="s">
        <v>22</v>
      </c>
    </row>
    <row r="671" spans="1:10" x14ac:dyDescent="0.3">
      <c r="A671">
        <v>2005</v>
      </c>
      <c r="B671" s="1">
        <v>43282</v>
      </c>
      <c r="C671" t="s">
        <v>9</v>
      </c>
      <c r="D671" t="s">
        <v>14</v>
      </c>
      <c r="E671">
        <v>10</v>
      </c>
      <c r="F671">
        <v>16</v>
      </c>
      <c r="G671">
        <v>160</v>
      </c>
      <c r="H671">
        <v>0.04</v>
      </c>
      <c r="I671">
        <v>6.4</v>
      </c>
      <c r="J671" t="s">
        <v>22</v>
      </c>
    </row>
    <row r="672" spans="1:10" x14ac:dyDescent="0.3">
      <c r="A672">
        <v>2006</v>
      </c>
      <c r="B672" s="1">
        <v>43282</v>
      </c>
      <c r="C672" t="s">
        <v>10</v>
      </c>
      <c r="D672" t="s">
        <v>12</v>
      </c>
      <c r="E672">
        <v>14</v>
      </c>
      <c r="F672">
        <v>80</v>
      </c>
      <c r="G672">
        <v>1120</v>
      </c>
      <c r="H672">
        <v>0.11</v>
      </c>
      <c r="I672">
        <v>123.2</v>
      </c>
      <c r="J672" t="s">
        <v>22</v>
      </c>
    </row>
    <row r="673" spans="1:10" x14ac:dyDescent="0.3">
      <c r="A673">
        <v>2007</v>
      </c>
      <c r="B673" s="1">
        <v>43282</v>
      </c>
      <c r="C673" t="s">
        <v>8</v>
      </c>
      <c r="D673" t="s">
        <v>12</v>
      </c>
      <c r="E673">
        <v>4</v>
      </c>
      <c r="F673">
        <v>40</v>
      </c>
      <c r="G673">
        <v>160</v>
      </c>
      <c r="H673">
        <v>0.06</v>
      </c>
      <c r="I673">
        <v>9.6</v>
      </c>
      <c r="J673" t="s">
        <v>22</v>
      </c>
    </row>
    <row r="674" spans="1:10" x14ac:dyDescent="0.3">
      <c r="A674">
        <v>2008</v>
      </c>
      <c r="B674" s="1">
        <v>43282</v>
      </c>
      <c r="C674" t="s">
        <v>8</v>
      </c>
      <c r="D674" t="s">
        <v>15</v>
      </c>
      <c r="E674">
        <v>11</v>
      </c>
      <c r="F674">
        <v>40</v>
      </c>
      <c r="G674">
        <v>440</v>
      </c>
      <c r="H674">
        <v>0.05</v>
      </c>
      <c r="I674">
        <v>22</v>
      </c>
      <c r="J674" t="s">
        <v>22</v>
      </c>
    </row>
    <row r="675" spans="1:10" x14ac:dyDescent="0.3">
      <c r="A675">
        <v>2009</v>
      </c>
      <c r="B675" s="1">
        <v>43282</v>
      </c>
      <c r="C675" t="s">
        <v>9</v>
      </c>
      <c r="D675" t="s">
        <v>15</v>
      </c>
      <c r="E675">
        <v>14</v>
      </c>
      <c r="F675">
        <v>16</v>
      </c>
      <c r="G675">
        <v>224</v>
      </c>
      <c r="H675">
        <v>0.01</v>
      </c>
      <c r="I675">
        <v>2.2400000000000002</v>
      </c>
      <c r="J675" t="s">
        <v>22</v>
      </c>
    </row>
    <row r="676" spans="1:10" x14ac:dyDescent="0.3">
      <c r="A676">
        <v>2010</v>
      </c>
      <c r="B676" s="1">
        <v>43282</v>
      </c>
      <c r="C676" t="s">
        <v>7</v>
      </c>
      <c r="D676" t="s">
        <v>11</v>
      </c>
      <c r="E676">
        <v>20</v>
      </c>
      <c r="F676">
        <v>150</v>
      </c>
      <c r="G676">
        <v>3000</v>
      </c>
      <c r="H676">
        <v>0.04</v>
      </c>
      <c r="I676">
        <v>120</v>
      </c>
      <c r="J676" t="s">
        <v>22</v>
      </c>
    </row>
    <row r="677" spans="1:10" x14ac:dyDescent="0.3">
      <c r="A677">
        <v>2011</v>
      </c>
      <c r="B677" s="1">
        <v>43282</v>
      </c>
      <c r="C677" t="s">
        <v>8</v>
      </c>
      <c r="D677" t="s">
        <v>14</v>
      </c>
      <c r="E677">
        <v>9</v>
      </c>
      <c r="F677">
        <v>40</v>
      </c>
      <c r="G677">
        <v>360</v>
      </c>
      <c r="H677">
        <v>0.06</v>
      </c>
      <c r="I677">
        <v>21.599999999999998</v>
      </c>
      <c r="J677" t="s">
        <v>22</v>
      </c>
    </row>
    <row r="678" spans="1:10" x14ac:dyDescent="0.3">
      <c r="A678">
        <v>2012</v>
      </c>
      <c r="B678" s="1">
        <v>43282</v>
      </c>
      <c r="C678" t="s">
        <v>7</v>
      </c>
      <c r="D678" t="s">
        <v>15</v>
      </c>
      <c r="E678">
        <v>18</v>
      </c>
      <c r="F678">
        <v>150</v>
      </c>
      <c r="G678">
        <v>2700</v>
      </c>
      <c r="H678">
        <v>0.06</v>
      </c>
      <c r="I678">
        <v>162</v>
      </c>
      <c r="J678" t="s">
        <v>22</v>
      </c>
    </row>
    <row r="679" spans="1:10" x14ac:dyDescent="0.3">
      <c r="A679">
        <v>2013</v>
      </c>
      <c r="B679" s="1">
        <v>43282</v>
      </c>
      <c r="C679" t="s">
        <v>6</v>
      </c>
      <c r="D679" t="s">
        <v>13</v>
      </c>
      <c r="E679">
        <v>17</v>
      </c>
      <c r="F679">
        <v>230</v>
      </c>
      <c r="G679">
        <v>3910</v>
      </c>
      <c r="H679">
        <v>0.11</v>
      </c>
      <c r="I679">
        <v>430.1</v>
      </c>
      <c r="J679" t="s">
        <v>22</v>
      </c>
    </row>
    <row r="680" spans="1:10" x14ac:dyDescent="0.3">
      <c r="A680">
        <v>2014</v>
      </c>
      <c r="B680" s="1">
        <v>43283</v>
      </c>
      <c r="C680" t="s">
        <v>8</v>
      </c>
      <c r="D680" t="s">
        <v>11</v>
      </c>
      <c r="E680">
        <v>20</v>
      </c>
      <c r="F680">
        <v>40</v>
      </c>
      <c r="G680">
        <v>800</v>
      </c>
      <c r="H680">
        <v>0.04</v>
      </c>
      <c r="I680">
        <v>32</v>
      </c>
      <c r="J680" t="s">
        <v>22</v>
      </c>
    </row>
    <row r="681" spans="1:10" x14ac:dyDescent="0.3">
      <c r="A681">
        <v>2015</v>
      </c>
      <c r="B681" s="1">
        <v>43283</v>
      </c>
      <c r="C681" t="s">
        <v>8</v>
      </c>
      <c r="D681" t="s">
        <v>11</v>
      </c>
      <c r="E681">
        <v>23</v>
      </c>
      <c r="F681">
        <v>40</v>
      </c>
      <c r="G681">
        <v>920</v>
      </c>
      <c r="H681">
        <v>0.03</v>
      </c>
      <c r="I681">
        <v>27.599999999999998</v>
      </c>
      <c r="J681" t="s">
        <v>22</v>
      </c>
    </row>
    <row r="682" spans="1:10" x14ac:dyDescent="0.3">
      <c r="A682">
        <v>2016</v>
      </c>
      <c r="B682" s="1">
        <v>43283</v>
      </c>
      <c r="C682" t="s">
        <v>6</v>
      </c>
      <c r="D682" t="s">
        <v>13</v>
      </c>
      <c r="E682">
        <v>21</v>
      </c>
      <c r="F682">
        <v>230</v>
      </c>
      <c r="G682">
        <v>4830</v>
      </c>
      <c r="H682">
        <v>0.05</v>
      </c>
      <c r="I682">
        <v>241.5</v>
      </c>
      <c r="J682" t="s">
        <v>22</v>
      </c>
    </row>
    <row r="683" spans="1:10" x14ac:dyDescent="0.3">
      <c r="A683">
        <v>2017</v>
      </c>
      <c r="B683" s="1">
        <v>43283</v>
      </c>
      <c r="C683" t="s">
        <v>10</v>
      </c>
      <c r="D683" t="s">
        <v>15</v>
      </c>
      <c r="E683">
        <v>6</v>
      </c>
      <c r="F683">
        <v>80</v>
      </c>
      <c r="G683">
        <v>480</v>
      </c>
      <c r="H683">
        <v>0.09</v>
      </c>
      <c r="I683">
        <v>43.199999999999996</v>
      </c>
      <c r="J683" t="s">
        <v>22</v>
      </c>
    </row>
    <row r="684" spans="1:10" x14ac:dyDescent="0.3">
      <c r="A684">
        <v>2018</v>
      </c>
      <c r="B684" s="1">
        <v>43283</v>
      </c>
      <c r="C684" t="s">
        <v>9</v>
      </c>
      <c r="D684" t="s">
        <v>11</v>
      </c>
      <c r="E684">
        <v>20</v>
      </c>
      <c r="F684">
        <v>16</v>
      </c>
      <c r="G684">
        <v>320</v>
      </c>
      <c r="H684">
        <v>0.01</v>
      </c>
      <c r="I684">
        <v>3.2</v>
      </c>
      <c r="J684" t="s">
        <v>22</v>
      </c>
    </row>
    <row r="685" spans="1:10" x14ac:dyDescent="0.3">
      <c r="A685">
        <v>2019</v>
      </c>
      <c r="B685" s="1">
        <v>43283</v>
      </c>
      <c r="C685" t="s">
        <v>8</v>
      </c>
      <c r="D685" t="s">
        <v>12</v>
      </c>
      <c r="E685">
        <v>8</v>
      </c>
      <c r="F685">
        <v>40</v>
      </c>
      <c r="G685">
        <v>320</v>
      </c>
      <c r="H685">
        <v>0.09</v>
      </c>
      <c r="I685">
        <v>28.799999999999997</v>
      </c>
      <c r="J685" t="s">
        <v>22</v>
      </c>
    </row>
    <row r="686" spans="1:10" x14ac:dyDescent="0.3">
      <c r="A686">
        <v>2020</v>
      </c>
      <c r="B686" s="1">
        <v>43283</v>
      </c>
      <c r="C686" t="s">
        <v>6</v>
      </c>
      <c r="D686" t="s">
        <v>12</v>
      </c>
      <c r="E686">
        <v>15</v>
      </c>
      <c r="F686">
        <v>230</v>
      </c>
      <c r="G686">
        <v>3450</v>
      </c>
      <c r="H686">
        <v>0.09</v>
      </c>
      <c r="I686">
        <v>310.5</v>
      </c>
      <c r="J686" t="s">
        <v>22</v>
      </c>
    </row>
    <row r="687" spans="1:10" x14ac:dyDescent="0.3">
      <c r="A687">
        <v>2021</v>
      </c>
      <c r="B687" s="1">
        <v>43284</v>
      </c>
      <c r="C687" t="s">
        <v>10</v>
      </c>
      <c r="D687" t="s">
        <v>14</v>
      </c>
      <c r="E687">
        <v>21</v>
      </c>
      <c r="F687">
        <v>80</v>
      </c>
      <c r="G687">
        <v>1680</v>
      </c>
      <c r="H687">
        <v>0.02</v>
      </c>
      <c r="I687">
        <v>33.6</v>
      </c>
      <c r="J687" t="s">
        <v>22</v>
      </c>
    </row>
    <row r="688" spans="1:10" x14ac:dyDescent="0.3">
      <c r="A688">
        <v>2022</v>
      </c>
      <c r="B688" s="1">
        <v>43284</v>
      </c>
      <c r="C688" t="s">
        <v>10</v>
      </c>
      <c r="D688" t="s">
        <v>14</v>
      </c>
      <c r="E688">
        <v>19</v>
      </c>
      <c r="F688">
        <v>80</v>
      </c>
      <c r="G688">
        <v>1520</v>
      </c>
      <c r="H688">
        <v>0.02</v>
      </c>
      <c r="I688">
        <v>30.400000000000002</v>
      </c>
      <c r="J688" t="s">
        <v>22</v>
      </c>
    </row>
    <row r="689" spans="1:10" x14ac:dyDescent="0.3">
      <c r="A689">
        <v>2023</v>
      </c>
      <c r="B689" s="1">
        <v>43284</v>
      </c>
      <c r="C689" t="s">
        <v>9</v>
      </c>
      <c r="D689" t="s">
        <v>11</v>
      </c>
      <c r="E689">
        <v>7</v>
      </c>
      <c r="F689">
        <v>16</v>
      </c>
      <c r="G689">
        <v>112</v>
      </c>
      <c r="H689">
        <v>0.08</v>
      </c>
      <c r="I689">
        <v>8.9600000000000009</v>
      </c>
      <c r="J689" t="s">
        <v>22</v>
      </c>
    </row>
    <row r="690" spans="1:10" x14ac:dyDescent="0.3">
      <c r="A690">
        <v>2024</v>
      </c>
      <c r="B690" s="1">
        <v>43284</v>
      </c>
      <c r="C690" t="s">
        <v>8</v>
      </c>
      <c r="D690" t="s">
        <v>13</v>
      </c>
      <c r="E690">
        <v>11</v>
      </c>
      <c r="F690">
        <v>40</v>
      </c>
      <c r="G690">
        <v>440</v>
      </c>
      <c r="H690">
        <v>0.05</v>
      </c>
      <c r="I690">
        <v>22</v>
      </c>
      <c r="J690" t="s">
        <v>22</v>
      </c>
    </row>
    <row r="691" spans="1:10" x14ac:dyDescent="0.3">
      <c r="A691">
        <v>2025</v>
      </c>
      <c r="B691" s="1">
        <v>43284</v>
      </c>
      <c r="C691" t="s">
        <v>6</v>
      </c>
      <c r="D691" t="s">
        <v>14</v>
      </c>
      <c r="E691">
        <v>8</v>
      </c>
      <c r="F691">
        <v>230</v>
      </c>
      <c r="G691">
        <v>1840</v>
      </c>
      <c r="H691">
        <v>0.05</v>
      </c>
      <c r="I691">
        <v>92</v>
      </c>
      <c r="J691" t="s">
        <v>22</v>
      </c>
    </row>
    <row r="692" spans="1:10" x14ac:dyDescent="0.3">
      <c r="A692">
        <v>2026</v>
      </c>
      <c r="B692" s="1">
        <v>43284</v>
      </c>
      <c r="C692" t="s">
        <v>10</v>
      </c>
      <c r="D692" t="s">
        <v>11</v>
      </c>
      <c r="E692">
        <v>18</v>
      </c>
      <c r="F692">
        <v>80</v>
      </c>
      <c r="G692">
        <v>1440</v>
      </c>
      <c r="H692">
        <v>0.02</v>
      </c>
      <c r="I692">
        <v>28.8</v>
      </c>
      <c r="J692" t="s">
        <v>22</v>
      </c>
    </row>
    <row r="693" spans="1:10" x14ac:dyDescent="0.3">
      <c r="A693">
        <v>2027</v>
      </c>
      <c r="B693" s="1">
        <v>43284</v>
      </c>
      <c r="C693" t="s">
        <v>8</v>
      </c>
      <c r="D693" t="s">
        <v>11</v>
      </c>
      <c r="E693">
        <v>7</v>
      </c>
      <c r="F693">
        <v>40</v>
      </c>
      <c r="G693">
        <v>280</v>
      </c>
      <c r="H693">
        <v>0.1</v>
      </c>
      <c r="I693">
        <v>28</v>
      </c>
      <c r="J693" t="s">
        <v>22</v>
      </c>
    </row>
    <row r="694" spans="1:10" x14ac:dyDescent="0.3">
      <c r="A694">
        <v>2028</v>
      </c>
      <c r="B694" s="1">
        <v>43285</v>
      </c>
      <c r="C694" t="s">
        <v>9</v>
      </c>
      <c r="D694" t="s">
        <v>11</v>
      </c>
      <c r="E694">
        <v>16</v>
      </c>
      <c r="F694">
        <v>16</v>
      </c>
      <c r="G694">
        <v>256</v>
      </c>
      <c r="H694">
        <v>0.03</v>
      </c>
      <c r="I694">
        <v>7.68</v>
      </c>
      <c r="J694" t="s">
        <v>22</v>
      </c>
    </row>
    <row r="695" spans="1:10" x14ac:dyDescent="0.3">
      <c r="A695">
        <v>2029</v>
      </c>
      <c r="B695" s="1">
        <v>43285</v>
      </c>
      <c r="C695" t="s">
        <v>10</v>
      </c>
      <c r="D695" t="s">
        <v>11</v>
      </c>
      <c r="E695">
        <v>8</v>
      </c>
      <c r="F695">
        <v>80</v>
      </c>
      <c r="G695">
        <v>640</v>
      </c>
      <c r="H695">
        <v>0.08</v>
      </c>
      <c r="I695">
        <v>51.2</v>
      </c>
      <c r="J695" t="s">
        <v>22</v>
      </c>
    </row>
    <row r="696" spans="1:10" x14ac:dyDescent="0.3">
      <c r="A696">
        <v>2030</v>
      </c>
      <c r="B696" s="1">
        <v>43285</v>
      </c>
      <c r="C696" t="s">
        <v>6</v>
      </c>
      <c r="D696" t="s">
        <v>13</v>
      </c>
      <c r="E696">
        <v>22</v>
      </c>
      <c r="F696">
        <v>230</v>
      </c>
      <c r="G696">
        <v>5060</v>
      </c>
      <c r="H696">
        <v>0.1</v>
      </c>
      <c r="I696">
        <v>506</v>
      </c>
      <c r="J696" t="s">
        <v>22</v>
      </c>
    </row>
    <row r="697" spans="1:10" x14ac:dyDescent="0.3">
      <c r="A697">
        <v>2031</v>
      </c>
      <c r="B697" s="1">
        <v>43285</v>
      </c>
      <c r="C697" t="s">
        <v>6</v>
      </c>
      <c r="D697" t="s">
        <v>13</v>
      </c>
      <c r="E697">
        <v>3</v>
      </c>
      <c r="F697">
        <v>230</v>
      </c>
      <c r="G697">
        <v>690</v>
      </c>
      <c r="H697">
        <v>0.1</v>
      </c>
      <c r="I697">
        <v>69</v>
      </c>
      <c r="J697" t="s">
        <v>22</v>
      </c>
    </row>
    <row r="698" spans="1:10" x14ac:dyDescent="0.3">
      <c r="A698">
        <v>2032</v>
      </c>
      <c r="B698" s="1">
        <v>43285</v>
      </c>
      <c r="C698" t="s">
        <v>6</v>
      </c>
      <c r="D698" t="s">
        <v>13</v>
      </c>
      <c r="E698">
        <v>20</v>
      </c>
      <c r="F698">
        <v>230</v>
      </c>
      <c r="G698">
        <v>4600</v>
      </c>
      <c r="H698">
        <v>0.11</v>
      </c>
      <c r="I698">
        <v>506</v>
      </c>
      <c r="J698" t="s">
        <v>22</v>
      </c>
    </row>
    <row r="699" spans="1:10" x14ac:dyDescent="0.3">
      <c r="A699">
        <v>2033</v>
      </c>
      <c r="B699" s="1">
        <v>43285</v>
      </c>
      <c r="C699" t="s">
        <v>9</v>
      </c>
      <c r="D699" t="s">
        <v>15</v>
      </c>
      <c r="E699">
        <v>12</v>
      </c>
      <c r="F699">
        <v>16</v>
      </c>
      <c r="G699">
        <v>192</v>
      </c>
      <c r="H699">
        <v>0.03</v>
      </c>
      <c r="I699">
        <v>5.76</v>
      </c>
      <c r="J699" t="s">
        <v>22</v>
      </c>
    </row>
    <row r="700" spans="1:10" x14ac:dyDescent="0.3">
      <c r="A700">
        <v>2034</v>
      </c>
      <c r="B700" s="1">
        <v>43285</v>
      </c>
      <c r="C700" t="s">
        <v>8</v>
      </c>
      <c r="D700" t="s">
        <v>13</v>
      </c>
      <c r="E700">
        <v>20</v>
      </c>
      <c r="F700">
        <v>40</v>
      </c>
      <c r="G700">
        <v>800</v>
      </c>
      <c r="H700">
        <v>7.0000000000000007E-2</v>
      </c>
      <c r="I700">
        <v>56.000000000000007</v>
      </c>
      <c r="J700" t="s">
        <v>22</v>
      </c>
    </row>
    <row r="701" spans="1:10" x14ac:dyDescent="0.3">
      <c r="A701">
        <v>2035</v>
      </c>
      <c r="B701" s="1">
        <v>43285</v>
      </c>
      <c r="C701" t="s">
        <v>6</v>
      </c>
      <c r="D701" t="s">
        <v>11</v>
      </c>
      <c r="E701">
        <v>3</v>
      </c>
      <c r="F701">
        <v>230</v>
      </c>
      <c r="G701">
        <v>690</v>
      </c>
      <c r="H701">
        <v>0.06</v>
      </c>
      <c r="I701">
        <v>41.4</v>
      </c>
      <c r="J701" t="s">
        <v>22</v>
      </c>
    </row>
    <row r="702" spans="1:10" x14ac:dyDescent="0.3">
      <c r="A702">
        <v>2036</v>
      </c>
      <c r="B702" s="1">
        <v>43285</v>
      </c>
      <c r="C702" t="s">
        <v>10</v>
      </c>
      <c r="D702" t="s">
        <v>14</v>
      </c>
      <c r="E702">
        <v>16</v>
      </c>
      <c r="F702">
        <v>80</v>
      </c>
      <c r="G702">
        <v>1280</v>
      </c>
      <c r="H702">
        <v>7.0000000000000007E-2</v>
      </c>
      <c r="I702">
        <v>89.600000000000009</v>
      </c>
      <c r="J702" t="s">
        <v>22</v>
      </c>
    </row>
    <row r="703" spans="1:10" x14ac:dyDescent="0.3">
      <c r="A703">
        <v>2037</v>
      </c>
      <c r="B703" s="1">
        <v>43286</v>
      </c>
      <c r="C703" t="s">
        <v>8</v>
      </c>
      <c r="D703" t="s">
        <v>13</v>
      </c>
      <c r="E703">
        <v>3</v>
      </c>
      <c r="F703">
        <v>40</v>
      </c>
      <c r="G703">
        <v>120</v>
      </c>
      <c r="H703">
        <v>0.03</v>
      </c>
      <c r="I703">
        <v>3.5999999999999996</v>
      </c>
      <c r="J703" t="s">
        <v>22</v>
      </c>
    </row>
    <row r="704" spans="1:10" x14ac:dyDescent="0.3">
      <c r="A704">
        <v>2038</v>
      </c>
      <c r="B704" s="1">
        <v>43286</v>
      </c>
      <c r="C704" t="s">
        <v>6</v>
      </c>
      <c r="D704" t="s">
        <v>15</v>
      </c>
      <c r="E704">
        <v>12</v>
      </c>
      <c r="F704">
        <v>230</v>
      </c>
      <c r="G704">
        <v>2760</v>
      </c>
      <c r="H704">
        <v>0.03</v>
      </c>
      <c r="I704">
        <v>82.8</v>
      </c>
      <c r="J704" t="s">
        <v>22</v>
      </c>
    </row>
    <row r="705" spans="1:10" x14ac:dyDescent="0.3">
      <c r="A705">
        <v>2039</v>
      </c>
      <c r="B705" s="1">
        <v>43286</v>
      </c>
      <c r="C705" t="s">
        <v>8</v>
      </c>
      <c r="D705" t="s">
        <v>14</v>
      </c>
      <c r="E705">
        <v>22</v>
      </c>
      <c r="F705">
        <v>40</v>
      </c>
      <c r="G705">
        <v>880</v>
      </c>
      <c r="H705">
        <v>0.01</v>
      </c>
      <c r="I705">
        <v>8.8000000000000007</v>
      </c>
      <c r="J705" t="s">
        <v>22</v>
      </c>
    </row>
    <row r="706" spans="1:10" x14ac:dyDescent="0.3">
      <c r="A706">
        <v>2040</v>
      </c>
      <c r="B706" s="1">
        <v>43286</v>
      </c>
      <c r="C706" t="s">
        <v>8</v>
      </c>
      <c r="D706" t="s">
        <v>12</v>
      </c>
      <c r="E706">
        <v>19</v>
      </c>
      <c r="F706">
        <v>40</v>
      </c>
      <c r="G706">
        <v>760</v>
      </c>
      <c r="H706">
        <v>0.1</v>
      </c>
      <c r="I706">
        <v>76</v>
      </c>
      <c r="J706" t="s">
        <v>22</v>
      </c>
    </row>
    <row r="707" spans="1:10" x14ac:dyDescent="0.3">
      <c r="A707">
        <v>2041</v>
      </c>
      <c r="B707" s="1">
        <v>43286</v>
      </c>
      <c r="C707" t="s">
        <v>10</v>
      </c>
      <c r="D707" t="s">
        <v>12</v>
      </c>
      <c r="E707">
        <v>21</v>
      </c>
      <c r="F707">
        <v>80</v>
      </c>
      <c r="G707">
        <v>1680</v>
      </c>
      <c r="H707">
        <v>0.04</v>
      </c>
      <c r="I707">
        <v>67.2</v>
      </c>
      <c r="J707" t="s">
        <v>22</v>
      </c>
    </row>
    <row r="708" spans="1:10" x14ac:dyDescent="0.3">
      <c r="A708">
        <v>2042</v>
      </c>
      <c r="B708" s="1">
        <v>43286</v>
      </c>
      <c r="C708" t="s">
        <v>10</v>
      </c>
      <c r="D708" t="s">
        <v>12</v>
      </c>
      <c r="E708">
        <v>2</v>
      </c>
      <c r="F708">
        <v>80</v>
      </c>
      <c r="G708">
        <v>160</v>
      </c>
      <c r="H708">
        <v>0.04</v>
      </c>
      <c r="I708">
        <v>6.4</v>
      </c>
      <c r="J708" t="s">
        <v>22</v>
      </c>
    </row>
    <row r="709" spans="1:10" x14ac:dyDescent="0.3">
      <c r="A709">
        <v>2043</v>
      </c>
      <c r="B709" s="1">
        <v>43286</v>
      </c>
      <c r="C709" t="s">
        <v>7</v>
      </c>
      <c r="D709" t="s">
        <v>12</v>
      </c>
      <c r="E709">
        <v>15</v>
      </c>
      <c r="F709">
        <v>150</v>
      </c>
      <c r="G709">
        <v>2250</v>
      </c>
      <c r="H709">
        <v>0.02</v>
      </c>
      <c r="I709">
        <v>45</v>
      </c>
      <c r="J709" t="s">
        <v>22</v>
      </c>
    </row>
    <row r="710" spans="1:10" x14ac:dyDescent="0.3">
      <c r="A710">
        <v>2044</v>
      </c>
      <c r="B710" s="1">
        <v>43287</v>
      </c>
      <c r="C710" t="s">
        <v>8</v>
      </c>
      <c r="D710" t="s">
        <v>12</v>
      </c>
      <c r="E710">
        <v>14</v>
      </c>
      <c r="F710">
        <v>40</v>
      </c>
      <c r="G710">
        <v>560</v>
      </c>
      <c r="H710">
        <v>0.06</v>
      </c>
      <c r="I710">
        <v>33.6</v>
      </c>
      <c r="J710" t="s">
        <v>22</v>
      </c>
    </row>
    <row r="711" spans="1:10" x14ac:dyDescent="0.3">
      <c r="A711">
        <v>2045</v>
      </c>
      <c r="B711" s="1">
        <v>43287</v>
      </c>
      <c r="C711" t="s">
        <v>10</v>
      </c>
      <c r="D711" t="s">
        <v>14</v>
      </c>
      <c r="E711">
        <v>7</v>
      </c>
      <c r="F711">
        <v>80</v>
      </c>
      <c r="G711">
        <v>560</v>
      </c>
      <c r="H711">
        <v>7.0000000000000007E-2</v>
      </c>
      <c r="I711">
        <v>39.200000000000003</v>
      </c>
      <c r="J711" t="s">
        <v>22</v>
      </c>
    </row>
    <row r="712" spans="1:10" x14ac:dyDescent="0.3">
      <c r="A712">
        <v>2046</v>
      </c>
      <c r="B712" s="1">
        <v>43287</v>
      </c>
      <c r="C712" t="s">
        <v>10</v>
      </c>
      <c r="D712" t="s">
        <v>15</v>
      </c>
      <c r="E712">
        <v>7</v>
      </c>
      <c r="F712">
        <v>80</v>
      </c>
      <c r="G712">
        <v>560</v>
      </c>
      <c r="H712">
        <v>0.05</v>
      </c>
      <c r="I712">
        <v>28</v>
      </c>
      <c r="J712" t="s">
        <v>22</v>
      </c>
    </row>
    <row r="713" spans="1:10" x14ac:dyDescent="0.3">
      <c r="A713">
        <v>2047</v>
      </c>
      <c r="B713" s="1">
        <v>43287</v>
      </c>
      <c r="C713" t="s">
        <v>7</v>
      </c>
      <c r="D713" t="s">
        <v>12</v>
      </c>
      <c r="E713">
        <v>10</v>
      </c>
      <c r="F713">
        <v>150</v>
      </c>
      <c r="G713">
        <v>1500</v>
      </c>
      <c r="H713">
        <v>0.01</v>
      </c>
      <c r="I713">
        <v>15</v>
      </c>
      <c r="J713" t="s">
        <v>22</v>
      </c>
    </row>
    <row r="714" spans="1:10" x14ac:dyDescent="0.3">
      <c r="A714">
        <v>2048</v>
      </c>
      <c r="B714" s="1">
        <v>43287</v>
      </c>
      <c r="C714" t="s">
        <v>10</v>
      </c>
      <c r="D714" t="s">
        <v>15</v>
      </c>
      <c r="E714">
        <v>10</v>
      </c>
      <c r="F714">
        <v>80</v>
      </c>
      <c r="G714">
        <v>800</v>
      </c>
      <c r="H714">
        <v>0.08</v>
      </c>
      <c r="I714">
        <v>64</v>
      </c>
      <c r="J714" t="s">
        <v>22</v>
      </c>
    </row>
    <row r="715" spans="1:10" x14ac:dyDescent="0.3">
      <c r="A715">
        <v>2049</v>
      </c>
      <c r="B715" s="1">
        <v>43287</v>
      </c>
      <c r="C715" t="s">
        <v>10</v>
      </c>
      <c r="D715" t="s">
        <v>14</v>
      </c>
      <c r="E715">
        <v>15</v>
      </c>
      <c r="F715">
        <v>80</v>
      </c>
      <c r="G715">
        <v>1200</v>
      </c>
      <c r="H715">
        <v>0.08</v>
      </c>
      <c r="I715">
        <v>96</v>
      </c>
      <c r="J715" t="s">
        <v>22</v>
      </c>
    </row>
    <row r="716" spans="1:10" x14ac:dyDescent="0.3">
      <c r="A716">
        <v>2050</v>
      </c>
      <c r="B716" s="1">
        <v>43287</v>
      </c>
      <c r="C716" t="s">
        <v>6</v>
      </c>
      <c r="D716" t="s">
        <v>14</v>
      </c>
      <c r="E716">
        <v>18</v>
      </c>
      <c r="F716">
        <v>230</v>
      </c>
      <c r="G716">
        <v>4140</v>
      </c>
      <c r="H716">
        <v>0.01</v>
      </c>
      <c r="I716">
        <v>41.4</v>
      </c>
      <c r="J716" t="s">
        <v>22</v>
      </c>
    </row>
    <row r="717" spans="1:10" x14ac:dyDescent="0.3">
      <c r="A717">
        <v>2051</v>
      </c>
      <c r="B717" s="1">
        <v>43287</v>
      </c>
      <c r="C717" t="s">
        <v>10</v>
      </c>
      <c r="D717" t="s">
        <v>11</v>
      </c>
      <c r="E717">
        <v>8</v>
      </c>
      <c r="F717">
        <v>80</v>
      </c>
      <c r="G717">
        <v>640</v>
      </c>
      <c r="H717">
        <v>0.09</v>
      </c>
      <c r="I717">
        <v>57.599999999999994</v>
      </c>
      <c r="J717" t="s">
        <v>22</v>
      </c>
    </row>
    <row r="718" spans="1:10" x14ac:dyDescent="0.3">
      <c r="A718">
        <v>2052</v>
      </c>
      <c r="B718" s="1">
        <v>43287</v>
      </c>
      <c r="C718" t="s">
        <v>9</v>
      </c>
      <c r="D718" t="s">
        <v>15</v>
      </c>
      <c r="E718">
        <v>6</v>
      </c>
      <c r="F718">
        <v>16</v>
      </c>
      <c r="G718">
        <v>96</v>
      </c>
      <c r="H718">
        <v>0.01</v>
      </c>
      <c r="I718">
        <v>0.96</v>
      </c>
      <c r="J718" t="s">
        <v>22</v>
      </c>
    </row>
    <row r="719" spans="1:10" x14ac:dyDescent="0.3">
      <c r="A719">
        <v>2053</v>
      </c>
      <c r="B719" s="1">
        <v>43287</v>
      </c>
      <c r="C719" t="s">
        <v>6</v>
      </c>
      <c r="D719" t="s">
        <v>12</v>
      </c>
      <c r="E719">
        <v>9</v>
      </c>
      <c r="F719">
        <v>230</v>
      </c>
      <c r="G719">
        <v>2070</v>
      </c>
      <c r="H719">
        <v>0.03</v>
      </c>
      <c r="I719">
        <v>62.099999999999994</v>
      </c>
      <c r="J719" t="s">
        <v>22</v>
      </c>
    </row>
    <row r="720" spans="1:10" x14ac:dyDescent="0.3">
      <c r="A720">
        <v>2054</v>
      </c>
      <c r="B720" s="1">
        <v>43288</v>
      </c>
      <c r="C720" t="s">
        <v>8</v>
      </c>
      <c r="D720" t="s">
        <v>14</v>
      </c>
      <c r="E720">
        <v>15</v>
      </c>
      <c r="F720">
        <v>40</v>
      </c>
      <c r="G720">
        <v>600</v>
      </c>
      <c r="H720">
        <v>0.03</v>
      </c>
      <c r="I720">
        <v>18</v>
      </c>
      <c r="J720" t="s">
        <v>22</v>
      </c>
    </row>
    <row r="721" spans="1:10" x14ac:dyDescent="0.3">
      <c r="A721">
        <v>2055</v>
      </c>
      <c r="B721" s="1">
        <v>43288</v>
      </c>
      <c r="C721" t="s">
        <v>8</v>
      </c>
      <c r="D721" t="s">
        <v>12</v>
      </c>
      <c r="E721">
        <v>15</v>
      </c>
      <c r="F721">
        <v>40</v>
      </c>
      <c r="G721">
        <v>600</v>
      </c>
      <c r="H721">
        <v>0.04</v>
      </c>
      <c r="I721">
        <v>24</v>
      </c>
      <c r="J721" t="s">
        <v>22</v>
      </c>
    </row>
    <row r="722" spans="1:10" x14ac:dyDescent="0.3">
      <c r="A722">
        <v>2056</v>
      </c>
      <c r="B722" s="1">
        <v>43288</v>
      </c>
      <c r="C722" t="s">
        <v>9</v>
      </c>
      <c r="D722" t="s">
        <v>13</v>
      </c>
      <c r="E722">
        <v>11</v>
      </c>
      <c r="F722">
        <v>16</v>
      </c>
      <c r="G722">
        <v>176</v>
      </c>
      <c r="H722">
        <v>0.12</v>
      </c>
      <c r="I722">
        <v>21.119999999999997</v>
      </c>
      <c r="J722" t="s">
        <v>22</v>
      </c>
    </row>
    <row r="723" spans="1:10" x14ac:dyDescent="0.3">
      <c r="A723">
        <v>2057</v>
      </c>
      <c r="B723" s="1">
        <v>43288</v>
      </c>
      <c r="C723" t="s">
        <v>9</v>
      </c>
      <c r="D723" t="s">
        <v>11</v>
      </c>
      <c r="E723">
        <v>12</v>
      </c>
      <c r="F723">
        <v>16</v>
      </c>
      <c r="G723">
        <v>192</v>
      </c>
      <c r="H723">
        <v>0.11</v>
      </c>
      <c r="I723">
        <v>21.12</v>
      </c>
      <c r="J723" t="s">
        <v>22</v>
      </c>
    </row>
    <row r="724" spans="1:10" x14ac:dyDescent="0.3">
      <c r="A724">
        <v>2058</v>
      </c>
      <c r="B724" s="1">
        <v>43288</v>
      </c>
      <c r="C724" t="s">
        <v>9</v>
      </c>
      <c r="D724" t="s">
        <v>14</v>
      </c>
      <c r="E724">
        <v>18</v>
      </c>
      <c r="F724">
        <v>16</v>
      </c>
      <c r="G724">
        <v>288</v>
      </c>
      <c r="H724">
        <v>0.04</v>
      </c>
      <c r="I724">
        <v>11.52</v>
      </c>
      <c r="J724" t="s">
        <v>22</v>
      </c>
    </row>
    <row r="725" spans="1:10" x14ac:dyDescent="0.3">
      <c r="A725">
        <v>2059</v>
      </c>
      <c r="B725" s="1">
        <v>43288</v>
      </c>
      <c r="C725" t="s">
        <v>8</v>
      </c>
      <c r="D725" t="s">
        <v>15</v>
      </c>
      <c r="E725">
        <v>20</v>
      </c>
      <c r="F725">
        <v>40</v>
      </c>
      <c r="G725">
        <v>800</v>
      </c>
      <c r="H725">
        <v>0.01</v>
      </c>
      <c r="I725">
        <v>8</v>
      </c>
      <c r="J725" t="s">
        <v>22</v>
      </c>
    </row>
    <row r="726" spans="1:10" x14ac:dyDescent="0.3">
      <c r="A726">
        <v>2060</v>
      </c>
      <c r="B726" s="1">
        <v>43288</v>
      </c>
      <c r="C726" t="s">
        <v>7</v>
      </c>
      <c r="D726" t="s">
        <v>13</v>
      </c>
      <c r="E726">
        <v>7</v>
      </c>
      <c r="F726">
        <v>150</v>
      </c>
      <c r="G726">
        <v>1050</v>
      </c>
      <c r="H726">
        <v>0.03</v>
      </c>
      <c r="I726">
        <v>31.5</v>
      </c>
      <c r="J726" t="s">
        <v>22</v>
      </c>
    </row>
    <row r="727" spans="1:10" x14ac:dyDescent="0.3">
      <c r="A727">
        <v>2061</v>
      </c>
      <c r="B727" s="1">
        <v>43288</v>
      </c>
      <c r="C727" t="s">
        <v>8</v>
      </c>
      <c r="D727" t="s">
        <v>14</v>
      </c>
      <c r="E727">
        <v>23</v>
      </c>
      <c r="F727">
        <v>40</v>
      </c>
      <c r="G727">
        <v>920</v>
      </c>
      <c r="H727">
        <v>0.06</v>
      </c>
      <c r="I727">
        <v>55.199999999999996</v>
      </c>
      <c r="J727" t="s">
        <v>22</v>
      </c>
    </row>
    <row r="728" spans="1:10" x14ac:dyDescent="0.3">
      <c r="A728">
        <v>2062</v>
      </c>
      <c r="B728" s="1">
        <v>43288</v>
      </c>
      <c r="C728" t="s">
        <v>10</v>
      </c>
      <c r="D728" t="s">
        <v>11</v>
      </c>
      <c r="E728">
        <v>7</v>
      </c>
      <c r="F728">
        <v>80</v>
      </c>
      <c r="G728">
        <v>560</v>
      </c>
      <c r="H728">
        <v>0.02</v>
      </c>
      <c r="I728">
        <v>11.200000000000001</v>
      </c>
      <c r="J728" t="s">
        <v>22</v>
      </c>
    </row>
    <row r="729" spans="1:10" x14ac:dyDescent="0.3">
      <c r="A729">
        <v>2063</v>
      </c>
      <c r="B729" s="1">
        <v>43288</v>
      </c>
      <c r="C729" t="s">
        <v>7</v>
      </c>
      <c r="D729" t="s">
        <v>12</v>
      </c>
      <c r="E729">
        <v>16</v>
      </c>
      <c r="F729">
        <v>150</v>
      </c>
      <c r="G729">
        <v>2400</v>
      </c>
      <c r="H729">
        <v>0.05</v>
      </c>
      <c r="I729">
        <v>120</v>
      </c>
      <c r="J729" t="s">
        <v>22</v>
      </c>
    </row>
    <row r="730" spans="1:10" x14ac:dyDescent="0.3">
      <c r="A730">
        <v>2064</v>
      </c>
      <c r="B730" s="1">
        <v>43288</v>
      </c>
      <c r="C730" t="s">
        <v>6</v>
      </c>
      <c r="D730" t="s">
        <v>12</v>
      </c>
      <c r="E730">
        <v>6</v>
      </c>
      <c r="F730">
        <v>230</v>
      </c>
      <c r="G730">
        <v>1380</v>
      </c>
      <c r="H730">
        <v>0.1</v>
      </c>
      <c r="I730">
        <v>138</v>
      </c>
      <c r="J730" t="s">
        <v>22</v>
      </c>
    </row>
    <row r="731" spans="1:10" x14ac:dyDescent="0.3">
      <c r="A731">
        <v>2065</v>
      </c>
      <c r="B731" s="1">
        <v>43289</v>
      </c>
      <c r="C731" t="s">
        <v>8</v>
      </c>
      <c r="D731" t="s">
        <v>13</v>
      </c>
      <c r="E731">
        <v>7</v>
      </c>
      <c r="F731">
        <v>40</v>
      </c>
      <c r="G731">
        <v>280</v>
      </c>
      <c r="H731">
        <v>0.12</v>
      </c>
      <c r="I731">
        <v>33.6</v>
      </c>
      <c r="J731" t="s">
        <v>22</v>
      </c>
    </row>
    <row r="732" spans="1:10" x14ac:dyDescent="0.3">
      <c r="A732">
        <v>2066</v>
      </c>
      <c r="B732" s="1">
        <v>43289</v>
      </c>
      <c r="C732" t="s">
        <v>10</v>
      </c>
      <c r="D732" t="s">
        <v>15</v>
      </c>
      <c r="E732">
        <v>23</v>
      </c>
      <c r="F732">
        <v>80</v>
      </c>
      <c r="G732">
        <v>1840</v>
      </c>
      <c r="H732">
        <v>0.05</v>
      </c>
      <c r="I732">
        <v>92</v>
      </c>
      <c r="J732" t="s">
        <v>22</v>
      </c>
    </row>
    <row r="733" spans="1:10" x14ac:dyDescent="0.3">
      <c r="A733">
        <v>2067</v>
      </c>
      <c r="B733" s="1">
        <v>43289</v>
      </c>
      <c r="C733" t="s">
        <v>10</v>
      </c>
      <c r="D733" t="s">
        <v>14</v>
      </c>
      <c r="E733">
        <v>16</v>
      </c>
      <c r="F733">
        <v>80</v>
      </c>
      <c r="G733">
        <v>1280</v>
      </c>
      <c r="H733">
        <v>0.1</v>
      </c>
      <c r="I733">
        <v>128</v>
      </c>
      <c r="J733" t="s">
        <v>22</v>
      </c>
    </row>
    <row r="734" spans="1:10" x14ac:dyDescent="0.3">
      <c r="A734">
        <v>2068</v>
      </c>
      <c r="B734" s="1">
        <v>43289</v>
      </c>
      <c r="C734" t="s">
        <v>10</v>
      </c>
      <c r="D734" t="s">
        <v>11</v>
      </c>
      <c r="E734">
        <v>16</v>
      </c>
      <c r="F734">
        <v>80</v>
      </c>
      <c r="G734">
        <v>1280</v>
      </c>
      <c r="H734">
        <v>0.03</v>
      </c>
      <c r="I734">
        <v>38.4</v>
      </c>
      <c r="J734" t="s">
        <v>22</v>
      </c>
    </row>
    <row r="735" spans="1:10" x14ac:dyDescent="0.3">
      <c r="A735">
        <v>2069</v>
      </c>
      <c r="B735" s="1">
        <v>43289</v>
      </c>
      <c r="C735" t="s">
        <v>10</v>
      </c>
      <c r="D735" t="s">
        <v>13</v>
      </c>
      <c r="E735">
        <v>22</v>
      </c>
      <c r="F735">
        <v>80</v>
      </c>
      <c r="G735">
        <v>1760</v>
      </c>
      <c r="H735">
        <v>0.09</v>
      </c>
      <c r="I735">
        <v>158.4</v>
      </c>
      <c r="J735" t="s">
        <v>22</v>
      </c>
    </row>
    <row r="736" spans="1:10" x14ac:dyDescent="0.3">
      <c r="A736">
        <v>2070</v>
      </c>
      <c r="B736" s="1">
        <v>43289</v>
      </c>
      <c r="C736" t="s">
        <v>9</v>
      </c>
      <c r="D736" t="s">
        <v>11</v>
      </c>
      <c r="E736">
        <v>18</v>
      </c>
      <c r="F736">
        <v>16</v>
      </c>
      <c r="G736">
        <v>288</v>
      </c>
      <c r="H736">
        <v>0.05</v>
      </c>
      <c r="I736">
        <v>14.4</v>
      </c>
      <c r="J736" t="s">
        <v>22</v>
      </c>
    </row>
    <row r="737" spans="1:10" x14ac:dyDescent="0.3">
      <c r="A737">
        <v>2071</v>
      </c>
      <c r="B737" s="1">
        <v>43289</v>
      </c>
      <c r="C737" t="s">
        <v>6</v>
      </c>
      <c r="D737" t="s">
        <v>13</v>
      </c>
      <c r="E737">
        <v>5</v>
      </c>
      <c r="F737">
        <v>230</v>
      </c>
      <c r="G737">
        <v>1150</v>
      </c>
      <c r="H737">
        <v>0.12</v>
      </c>
      <c r="I737">
        <v>138</v>
      </c>
      <c r="J737" t="s">
        <v>22</v>
      </c>
    </row>
    <row r="738" spans="1:10" x14ac:dyDescent="0.3">
      <c r="A738">
        <v>2072</v>
      </c>
      <c r="B738" s="1">
        <v>43289</v>
      </c>
      <c r="C738" t="s">
        <v>7</v>
      </c>
      <c r="D738" t="s">
        <v>13</v>
      </c>
      <c r="E738">
        <v>7</v>
      </c>
      <c r="F738">
        <v>150</v>
      </c>
      <c r="G738">
        <v>1050</v>
      </c>
      <c r="H738">
        <v>0.02</v>
      </c>
      <c r="I738">
        <v>21</v>
      </c>
      <c r="J738" t="s">
        <v>22</v>
      </c>
    </row>
    <row r="739" spans="1:10" x14ac:dyDescent="0.3">
      <c r="A739">
        <v>2073</v>
      </c>
      <c r="B739" s="1">
        <v>43289</v>
      </c>
      <c r="C739" t="s">
        <v>8</v>
      </c>
      <c r="D739" t="s">
        <v>15</v>
      </c>
      <c r="E739">
        <v>2</v>
      </c>
      <c r="F739">
        <v>40</v>
      </c>
      <c r="G739">
        <v>80</v>
      </c>
      <c r="H739">
        <v>0.03</v>
      </c>
      <c r="I739">
        <v>2.4</v>
      </c>
      <c r="J739" t="s">
        <v>22</v>
      </c>
    </row>
    <row r="740" spans="1:10" x14ac:dyDescent="0.3">
      <c r="A740">
        <v>2074</v>
      </c>
      <c r="B740" s="1">
        <v>43289</v>
      </c>
      <c r="C740" t="s">
        <v>8</v>
      </c>
      <c r="D740" t="s">
        <v>14</v>
      </c>
      <c r="E740">
        <v>11</v>
      </c>
      <c r="F740">
        <v>40</v>
      </c>
      <c r="G740">
        <v>440</v>
      </c>
      <c r="H740">
        <v>0.06</v>
      </c>
      <c r="I740">
        <v>26.4</v>
      </c>
      <c r="J740" t="s">
        <v>22</v>
      </c>
    </row>
    <row r="741" spans="1:10" x14ac:dyDescent="0.3">
      <c r="A741">
        <v>2075</v>
      </c>
      <c r="B741" s="1">
        <v>43289</v>
      </c>
      <c r="C741" t="s">
        <v>10</v>
      </c>
      <c r="D741" t="s">
        <v>14</v>
      </c>
      <c r="E741">
        <v>7</v>
      </c>
      <c r="F741">
        <v>80</v>
      </c>
      <c r="G741">
        <v>560</v>
      </c>
      <c r="H741">
        <v>0.02</v>
      </c>
      <c r="I741">
        <v>11.200000000000001</v>
      </c>
      <c r="J741" t="s">
        <v>22</v>
      </c>
    </row>
    <row r="742" spans="1:10" x14ac:dyDescent="0.3">
      <c r="A742">
        <v>2076</v>
      </c>
      <c r="B742" s="1">
        <v>43290</v>
      </c>
      <c r="C742" t="s">
        <v>8</v>
      </c>
      <c r="D742" t="s">
        <v>15</v>
      </c>
      <c r="E742">
        <v>4</v>
      </c>
      <c r="F742">
        <v>40</v>
      </c>
      <c r="G742">
        <v>160</v>
      </c>
      <c r="H742">
        <v>0.11</v>
      </c>
      <c r="I742">
        <v>17.600000000000001</v>
      </c>
      <c r="J742" t="s">
        <v>22</v>
      </c>
    </row>
    <row r="743" spans="1:10" x14ac:dyDescent="0.3">
      <c r="A743">
        <v>2077</v>
      </c>
      <c r="B743" s="1">
        <v>43290</v>
      </c>
      <c r="C743" t="s">
        <v>8</v>
      </c>
      <c r="D743" t="s">
        <v>15</v>
      </c>
      <c r="E743">
        <v>2</v>
      </c>
      <c r="F743">
        <v>40</v>
      </c>
      <c r="G743">
        <v>80</v>
      </c>
      <c r="H743">
        <v>0.02</v>
      </c>
      <c r="I743">
        <v>1.6</v>
      </c>
      <c r="J743" t="s">
        <v>22</v>
      </c>
    </row>
    <row r="744" spans="1:10" x14ac:dyDescent="0.3">
      <c r="A744">
        <v>2078</v>
      </c>
      <c r="B744" s="1">
        <v>43290</v>
      </c>
      <c r="C744" t="s">
        <v>6</v>
      </c>
      <c r="D744" t="s">
        <v>14</v>
      </c>
      <c r="E744">
        <v>23</v>
      </c>
      <c r="F744">
        <v>230</v>
      </c>
      <c r="G744">
        <v>5290</v>
      </c>
      <c r="H744">
        <v>0.06</v>
      </c>
      <c r="I744">
        <v>317.39999999999998</v>
      </c>
      <c r="J744" t="s">
        <v>22</v>
      </c>
    </row>
    <row r="745" spans="1:10" x14ac:dyDescent="0.3">
      <c r="A745">
        <v>2079</v>
      </c>
      <c r="B745" s="1">
        <v>43290</v>
      </c>
      <c r="C745" t="s">
        <v>10</v>
      </c>
      <c r="D745" t="s">
        <v>13</v>
      </c>
      <c r="E745">
        <v>21</v>
      </c>
      <c r="F745">
        <v>80</v>
      </c>
      <c r="G745">
        <v>1680</v>
      </c>
      <c r="H745">
        <v>0.09</v>
      </c>
      <c r="I745">
        <v>151.19999999999999</v>
      </c>
      <c r="J745" t="s">
        <v>22</v>
      </c>
    </row>
    <row r="746" spans="1:10" x14ac:dyDescent="0.3">
      <c r="A746">
        <v>2080</v>
      </c>
      <c r="B746" s="1">
        <v>43290</v>
      </c>
      <c r="C746" t="s">
        <v>10</v>
      </c>
      <c r="D746" t="s">
        <v>13</v>
      </c>
      <c r="E746">
        <v>9</v>
      </c>
      <c r="F746">
        <v>80</v>
      </c>
      <c r="G746">
        <v>720</v>
      </c>
      <c r="H746">
        <v>0.06</v>
      </c>
      <c r="I746">
        <v>43.199999999999996</v>
      </c>
      <c r="J746" t="s">
        <v>22</v>
      </c>
    </row>
    <row r="747" spans="1:10" x14ac:dyDescent="0.3">
      <c r="A747">
        <v>2081</v>
      </c>
      <c r="B747" s="1">
        <v>43290</v>
      </c>
      <c r="C747" t="s">
        <v>10</v>
      </c>
      <c r="D747" t="s">
        <v>13</v>
      </c>
      <c r="E747">
        <v>22</v>
      </c>
      <c r="F747">
        <v>80</v>
      </c>
      <c r="G747">
        <v>1760</v>
      </c>
      <c r="H747">
        <v>0.11</v>
      </c>
      <c r="I747">
        <v>193.6</v>
      </c>
      <c r="J747" t="s">
        <v>22</v>
      </c>
    </row>
    <row r="748" spans="1:10" x14ac:dyDescent="0.3">
      <c r="A748">
        <v>2082</v>
      </c>
      <c r="B748" s="1">
        <v>43291</v>
      </c>
      <c r="C748" t="s">
        <v>6</v>
      </c>
      <c r="D748" t="s">
        <v>15</v>
      </c>
      <c r="E748">
        <v>15</v>
      </c>
      <c r="F748">
        <v>230</v>
      </c>
      <c r="G748">
        <v>3450</v>
      </c>
      <c r="H748">
        <v>0.11</v>
      </c>
      <c r="I748">
        <v>379.5</v>
      </c>
      <c r="J748" t="s">
        <v>22</v>
      </c>
    </row>
    <row r="749" spans="1:10" x14ac:dyDescent="0.3">
      <c r="A749">
        <v>2083</v>
      </c>
      <c r="B749" s="1">
        <v>43291</v>
      </c>
      <c r="C749" t="s">
        <v>8</v>
      </c>
      <c r="D749" t="s">
        <v>12</v>
      </c>
      <c r="E749">
        <v>7</v>
      </c>
      <c r="F749">
        <v>40</v>
      </c>
      <c r="G749">
        <v>280</v>
      </c>
      <c r="H749">
        <v>0.01</v>
      </c>
      <c r="I749">
        <v>2.8000000000000003</v>
      </c>
      <c r="J749" t="s">
        <v>22</v>
      </c>
    </row>
    <row r="750" spans="1:10" x14ac:dyDescent="0.3">
      <c r="A750">
        <v>2084</v>
      </c>
      <c r="B750" s="1">
        <v>43291</v>
      </c>
      <c r="C750" t="s">
        <v>7</v>
      </c>
      <c r="D750" t="s">
        <v>13</v>
      </c>
      <c r="E750">
        <v>17</v>
      </c>
      <c r="F750">
        <v>150</v>
      </c>
      <c r="G750">
        <v>2550</v>
      </c>
      <c r="H750">
        <v>0.02</v>
      </c>
      <c r="I750">
        <v>51</v>
      </c>
      <c r="J750" t="s">
        <v>22</v>
      </c>
    </row>
    <row r="751" spans="1:10" x14ac:dyDescent="0.3">
      <c r="A751">
        <v>2085</v>
      </c>
      <c r="B751" s="1">
        <v>43291</v>
      </c>
      <c r="C751" t="s">
        <v>7</v>
      </c>
      <c r="D751" t="s">
        <v>12</v>
      </c>
      <c r="E751">
        <v>22</v>
      </c>
      <c r="F751">
        <v>150</v>
      </c>
      <c r="G751">
        <v>3300</v>
      </c>
      <c r="H751">
        <v>0.02</v>
      </c>
      <c r="I751">
        <v>66</v>
      </c>
      <c r="J751" t="s">
        <v>22</v>
      </c>
    </row>
    <row r="752" spans="1:10" x14ac:dyDescent="0.3">
      <c r="A752">
        <v>2086</v>
      </c>
      <c r="B752" s="1">
        <v>43291</v>
      </c>
      <c r="C752" t="s">
        <v>6</v>
      </c>
      <c r="D752" t="s">
        <v>15</v>
      </c>
      <c r="E752">
        <v>10</v>
      </c>
      <c r="F752">
        <v>230</v>
      </c>
      <c r="G752">
        <v>2300</v>
      </c>
      <c r="H752">
        <v>0.02</v>
      </c>
      <c r="I752">
        <v>46</v>
      </c>
      <c r="J752" t="s">
        <v>22</v>
      </c>
    </row>
    <row r="753" spans="1:10" x14ac:dyDescent="0.3">
      <c r="A753">
        <v>2087</v>
      </c>
      <c r="B753" s="1">
        <v>43291</v>
      </c>
      <c r="C753" t="s">
        <v>8</v>
      </c>
      <c r="D753" t="s">
        <v>13</v>
      </c>
      <c r="E753">
        <v>21</v>
      </c>
      <c r="F753">
        <v>40</v>
      </c>
      <c r="G753">
        <v>840</v>
      </c>
      <c r="H753">
        <v>0.01</v>
      </c>
      <c r="I753">
        <v>8.4</v>
      </c>
      <c r="J753" t="s">
        <v>22</v>
      </c>
    </row>
    <row r="754" spans="1:10" x14ac:dyDescent="0.3">
      <c r="A754">
        <v>2088</v>
      </c>
      <c r="B754" s="1">
        <v>43291</v>
      </c>
      <c r="C754" t="s">
        <v>6</v>
      </c>
      <c r="D754" t="s">
        <v>15</v>
      </c>
      <c r="E754">
        <v>5</v>
      </c>
      <c r="F754">
        <v>230</v>
      </c>
      <c r="G754">
        <v>1150</v>
      </c>
      <c r="H754">
        <v>0.1</v>
      </c>
      <c r="I754">
        <v>115</v>
      </c>
      <c r="J754" t="s">
        <v>22</v>
      </c>
    </row>
    <row r="755" spans="1:10" x14ac:dyDescent="0.3">
      <c r="A755">
        <v>2089</v>
      </c>
      <c r="B755" s="1">
        <v>43291</v>
      </c>
      <c r="C755" t="s">
        <v>6</v>
      </c>
      <c r="D755" t="s">
        <v>13</v>
      </c>
      <c r="E755">
        <v>13</v>
      </c>
      <c r="F755">
        <v>230</v>
      </c>
      <c r="G755">
        <v>2990</v>
      </c>
      <c r="H755">
        <v>0.06</v>
      </c>
      <c r="I755">
        <v>179.4</v>
      </c>
      <c r="J755" t="s">
        <v>22</v>
      </c>
    </row>
    <row r="756" spans="1:10" x14ac:dyDescent="0.3">
      <c r="A756">
        <v>2090</v>
      </c>
      <c r="B756" s="1">
        <v>43291</v>
      </c>
      <c r="C756" t="s">
        <v>7</v>
      </c>
      <c r="D756" t="s">
        <v>11</v>
      </c>
      <c r="E756">
        <v>23</v>
      </c>
      <c r="F756">
        <v>150</v>
      </c>
      <c r="G756">
        <v>3450</v>
      </c>
      <c r="H756">
        <v>0.1</v>
      </c>
      <c r="I756">
        <v>345</v>
      </c>
      <c r="J756" t="s">
        <v>22</v>
      </c>
    </row>
    <row r="757" spans="1:10" x14ac:dyDescent="0.3">
      <c r="A757">
        <v>2091</v>
      </c>
      <c r="B757" s="1">
        <v>43291</v>
      </c>
      <c r="C757" t="s">
        <v>7</v>
      </c>
      <c r="D757" t="s">
        <v>11</v>
      </c>
      <c r="E757">
        <v>20</v>
      </c>
      <c r="F757">
        <v>150</v>
      </c>
      <c r="G757">
        <v>3000</v>
      </c>
      <c r="H757">
        <v>0.03</v>
      </c>
      <c r="I757">
        <v>90</v>
      </c>
      <c r="J757" t="s">
        <v>22</v>
      </c>
    </row>
    <row r="758" spans="1:10" x14ac:dyDescent="0.3">
      <c r="A758">
        <v>2092</v>
      </c>
      <c r="B758" s="1">
        <v>43292</v>
      </c>
      <c r="C758" t="s">
        <v>6</v>
      </c>
      <c r="D758" t="s">
        <v>11</v>
      </c>
      <c r="E758">
        <v>3</v>
      </c>
      <c r="F758">
        <v>230</v>
      </c>
      <c r="G758">
        <v>690</v>
      </c>
      <c r="H758">
        <v>0.11</v>
      </c>
      <c r="I758">
        <v>75.900000000000006</v>
      </c>
      <c r="J758" t="s">
        <v>22</v>
      </c>
    </row>
    <row r="759" spans="1:10" x14ac:dyDescent="0.3">
      <c r="A759">
        <v>2093</v>
      </c>
      <c r="B759" s="1">
        <v>43292</v>
      </c>
      <c r="C759" t="s">
        <v>7</v>
      </c>
      <c r="D759" t="s">
        <v>12</v>
      </c>
      <c r="E759">
        <v>16</v>
      </c>
      <c r="F759">
        <v>150</v>
      </c>
      <c r="G759">
        <v>2400</v>
      </c>
      <c r="H759">
        <v>0.08</v>
      </c>
      <c r="I759">
        <v>192</v>
      </c>
      <c r="J759" t="s">
        <v>22</v>
      </c>
    </row>
    <row r="760" spans="1:10" x14ac:dyDescent="0.3">
      <c r="A760">
        <v>2094</v>
      </c>
      <c r="B760" s="1">
        <v>43292</v>
      </c>
      <c r="C760" t="s">
        <v>9</v>
      </c>
      <c r="D760" t="s">
        <v>13</v>
      </c>
      <c r="E760">
        <v>14</v>
      </c>
      <c r="F760">
        <v>16</v>
      </c>
      <c r="G760">
        <v>224</v>
      </c>
      <c r="H760">
        <v>0.06</v>
      </c>
      <c r="I760">
        <v>13.44</v>
      </c>
      <c r="J760" t="s">
        <v>22</v>
      </c>
    </row>
    <row r="761" spans="1:10" x14ac:dyDescent="0.3">
      <c r="A761">
        <v>2095</v>
      </c>
      <c r="B761" s="1">
        <v>43292</v>
      </c>
      <c r="C761" t="s">
        <v>7</v>
      </c>
      <c r="D761" t="s">
        <v>12</v>
      </c>
      <c r="E761">
        <v>16</v>
      </c>
      <c r="F761">
        <v>150</v>
      </c>
      <c r="G761">
        <v>2400</v>
      </c>
      <c r="H761">
        <v>0.03</v>
      </c>
      <c r="I761">
        <v>72</v>
      </c>
      <c r="J761" t="s">
        <v>22</v>
      </c>
    </row>
    <row r="762" spans="1:10" x14ac:dyDescent="0.3">
      <c r="A762">
        <v>2096</v>
      </c>
      <c r="B762" s="1">
        <v>43292</v>
      </c>
      <c r="C762" t="s">
        <v>9</v>
      </c>
      <c r="D762" t="s">
        <v>13</v>
      </c>
      <c r="E762">
        <v>19</v>
      </c>
      <c r="F762">
        <v>16</v>
      </c>
      <c r="G762">
        <v>304</v>
      </c>
      <c r="H762">
        <v>0.02</v>
      </c>
      <c r="I762">
        <v>6.08</v>
      </c>
      <c r="J762" t="s">
        <v>22</v>
      </c>
    </row>
    <row r="763" spans="1:10" x14ac:dyDescent="0.3">
      <c r="A763">
        <v>2097</v>
      </c>
      <c r="B763" s="1">
        <v>43292</v>
      </c>
      <c r="C763" t="s">
        <v>10</v>
      </c>
      <c r="D763" t="s">
        <v>13</v>
      </c>
      <c r="E763">
        <v>6</v>
      </c>
      <c r="F763">
        <v>80</v>
      </c>
      <c r="G763">
        <v>480</v>
      </c>
      <c r="H763">
        <v>0.09</v>
      </c>
      <c r="I763">
        <v>43.199999999999996</v>
      </c>
      <c r="J763" t="s">
        <v>22</v>
      </c>
    </row>
    <row r="764" spans="1:10" x14ac:dyDescent="0.3">
      <c r="A764">
        <v>2098</v>
      </c>
      <c r="B764" s="1">
        <v>43292</v>
      </c>
      <c r="C764" t="s">
        <v>10</v>
      </c>
      <c r="D764" t="s">
        <v>13</v>
      </c>
      <c r="E764">
        <v>9</v>
      </c>
      <c r="F764">
        <v>80</v>
      </c>
      <c r="G764">
        <v>720</v>
      </c>
      <c r="H764">
        <v>7.0000000000000007E-2</v>
      </c>
      <c r="I764">
        <v>50.400000000000006</v>
      </c>
      <c r="J764" t="s">
        <v>22</v>
      </c>
    </row>
    <row r="765" spans="1:10" x14ac:dyDescent="0.3">
      <c r="A765">
        <v>2099</v>
      </c>
      <c r="B765" s="1">
        <v>43292</v>
      </c>
      <c r="C765" t="s">
        <v>7</v>
      </c>
      <c r="D765" t="s">
        <v>12</v>
      </c>
      <c r="E765">
        <v>20</v>
      </c>
      <c r="F765">
        <v>150</v>
      </c>
      <c r="G765">
        <v>3000</v>
      </c>
      <c r="H765">
        <v>0.09</v>
      </c>
      <c r="I765">
        <v>270</v>
      </c>
      <c r="J765" t="s">
        <v>22</v>
      </c>
    </row>
    <row r="766" spans="1:10" x14ac:dyDescent="0.3">
      <c r="A766">
        <v>2100</v>
      </c>
      <c r="B766" s="1">
        <v>43292</v>
      </c>
      <c r="C766" t="s">
        <v>10</v>
      </c>
      <c r="D766" t="s">
        <v>15</v>
      </c>
      <c r="E766">
        <v>10</v>
      </c>
      <c r="F766">
        <v>80</v>
      </c>
      <c r="G766">
        <v>800</v>
      </c>
      <c r="H766">
        <v>0.11</v>
      </c>
      <c r="I766">
        <v>88</v>
      </c>
      <c r="J766" t="s">
        <v>22</v>
      </c>
    </row>
    <row r="767" spans="1:10" x14ac:dyDescent="0.3">
      <c r="A767">
        <v>2101</v>
      </c>
      <c r="B767" s="1">
        <v>43292</v>
      </c>
      <c r="C767" t="s">
        <v>9</v>
      </c>
      <c r="D767" t="s">
        <v>11</v>
      </c>
      <c r="E767">
        <v>4</v>
      </c>
      <c r="F767">
        <v>16</v>
      </c>
      <c r="G767">
        <v>64</v>
      </c>
      <c r="H767">
        <v>0.12</v>
      </c>
      <c r="I767">
        <v>7.68</v>
      </c>
      <c r="J767" t="s">
        <v>22</v>
      </c>
    </row>
    <row r="768" spans="1:10" x14ac:dyDescent="0.3">
      <c r="A768">
        <v>2102</v>
      </c>
      <c r="B768" s="1">
        <v>43292</v>
      </c>
      <c r="C768" t="s">
        <v>8</v>
      </c>
      <c r="D768" t="s">
        <v>13</v>
      </c>
      <c r="E768">
        <v>16</v>
      </c>
      <c r="F768">
        <v>40</v>
      </c>
      <c r="G768">
        <v>640</v>
      </c>
      <c r="H768">
        <v>0.11</v>
      </c>
      <c r="I768">
        <v>70.400000000000006</v>
      </c>
      <c r="J768" t="s">
        <v>22</v>
      </c>
    </row>
    <row r="769" spans="1:10" x14ac:dyDescent="0.3">
      <c r="A769">
        <v>2103</v>
      </c>
      <c r="B769" s="1">
        <v>43293</v>
      </c>
      <c r="C769" t="s">
        <v>10</v>
      </c>
      <c r="D769" t="s">
        <v>12</v>
      </c>
      <c r="E769">
        <v>5</v>
      </c>
      <c r="F769">
        <v>80</v>
      </c>
      <c r="G769">
        <v>400</v>
      </c>
      <c r="H769">
        <v>0.04</v>
      </c>
      <c r="I769">
        <v>16</v>
      </c>
      <c r="J769" t="s">
        <v>22</v>
      </c>
    </row>
    <row r="770" spans="1:10" x14ac:dyDescent="0.3">
      <c r="A770">
        <v>2104</v>
      </c>
      <c r="B770" s="1">
        <v>43293</v>
      </c>
      <c r="C770" t="s">
        <v>9</v>
      </c>
      <c r="D770" t="s">
        <v>15</v>
      </c>
      <c r="E770">
        <v>11</v>
      </c>
      <c r="F770">
        <v>16</v>
      </c>
      <c r="G770">
        <v>176</v>
      </c>
      <c r="H770">
        <v>0.04</v>
      </c>
      <c r="I770">
        <v>7.04</v>
      </c>
      <c r="J770" t="s">
        <v>22</v>
      </c>
    </row>
    <row r="771" spans="1:10" x14ac:dyDescent="0.3">
      <c r="A771">
        <v>2105</v>
      </c>
      <c r="B771" s="1">
        <v>43293</v>
      </c>
      <c r="C771" t="s">
        <v>7</v>
      </c>
      <c r="D771" t="s">
        <v>11</v>
      </c>
      <c r="E771">
        <v>17</v>
      </c>
      <c r="F771">
        <v>150</v>
      </c>
      <c r="G771">
        <v>2550</v>
      </c>
      <c r="H771">
        <v>0.12</v>
      </c>
      <c r="I771">
        <v>306</v>
      </c>
      <c r="J771" t="s">
        <v>22</v>
      </c>
    </row>
    <row r="772" spans="1:10" x14ac:dyDescent="0.3">
      <c r="A772">
        <v>2106</v>
      </c>
      <c r="B772" s="1">
        <v>43293</v>
      </c>
      <c r="C772" t="s">
        <v>6</v>
      </c>
      <c r="D772" t="s">
        <v>12</v>
      </c>
      <c r="E772">
        <v>19</v>
      </c>
      <c r="F772">
        <v>230</v>
      </c>
      <c r="G772">
        <v>4370</v>
      </c>
      <c r="H772">
        <v>0.11</v>
      </c>
      <c r="I772">
        <v>480.7</v>
      </c>
      <c r="J772" t="s">
        <v>22</v>
      </c>
    </row>
    <row r="773" spans="1:10" x14ac:dyDescent="0.3">
      <c r="A773">
        <v>2107</v>
      </c>
      <c r="B773" s="1">
        <v>43293</v>
      </c>
      <c r="C773" t="s">
        <v>10</v>
      </c>
      <c r="D773" t="s">
        <v>11</v>
      </c>
      <c r="E773">
        <v>21</v>
      </c>
      <c r="F773">
        <v>80</v>
      </c>
      <c r="G773">
        <v>1680</v>
      </c>
      <c r="H773">
        <v>0.04</v>
      </c>
      <c r="I773">
        <v>67.2</v>
      </c>
      <c r="J773" t="s">
        <v>22</v>
      </c>
    </row>
    <row r="774" spans="1:10" x14ac:dyDescent="0.3">
      <c r="A774">
        <v>2108</v>
      </c>
      <c r="B774" s="1">
        <v>43293</v>
      </c>
      <c r="C774" t="s">
        <v>6</v>
      </c>
      <c r="D774" t="s">
        <v>12</v>
      </c>
      <c r="E774">
        <v>7</v>
      </c>
      <c r="F774">
        <v>230</v>
      </c>
      <c r="G774">
        <v>1610</v>
      </c>
      <c r="H774">
        <v>0.01</v>
      </c>
      <c r="I774">
        <v>16.100000000000001</v>
      </c>
      <c r="J774" t="s">
        <v>22</v>
      </c>
    </row>
    <row r="775" spans="1:10" x14ac:dyDescent="0.3">
      <c r="A775">
        <v>2109</v>
      </c>
      <c r="B775" s="1">
        <v>43293</v>
      </c>
      <c r="C775" t="s">
        <v>8</v>
      </c>
      <c r="D775" t="s">
        <v>15</v>
      </c>
      <c r="E775">
        <v>2</v>
      </c>
      <c r="F775">
        <v>40</v>
      </c>
      <c r="G775">
        <v>80</v>
      </c>
      <c r="H775">
        <v>0.03</v>
      </c>
      <c r="I775">
        <v>2.4</v>
      </c>
      <c r="J775" t="s">
        <v>22</v>
      </c>
    </row>
    <row r="776" spans="1:10" x14ac:dyDescent="0.3">
      <c r="A776">
        <v>2110</v>
      </c>
      <c r="B776" s="1">
        <v>43293</v>
      </c>
      <c r="C776" t="s">
        <v>7</v>
      </c>
      <c r="D776" t="s">
        <v>11</v>
      </c>
      <c r="E776">
        <v>7</v>
      </c>
      <c r="F776">
        <v>150</v>
      </c>
      <c r="G776">
        <v>1050</v>
      </c>
      <c r="H776">
        <v>0.02</v>
      </c>
      <c r="I776">
        <v>21</v>
      </c>
      <c r="J776" t="s">
        <v>22</v>
      </c>
    </row>
    <row r="777" spans="1:10" x14ac:dyDescent="0.3">
      <c r="A777">
        <v>2111</v>
      </c>
      <c r="B777" s="1">
        <v>43294</v>
      </c>
      <c r="C777" t="s">
        <v>10</v>
      </c>
      <c r="D777" t="s">
        <v>15</v>
      </c>
      <c r="E777">
        <v>16</v>
      </c>
      <c r="F777">
        <v>80</v>
      </c>
      <c r="G777">
        <v>1280</v>
      </c>
      <c r="H777">
        <v>0.04</v>
      </c>
      <c r="I777">
        <v>51.2</v>
      </c>
      <c r="J777" t="s">
        <v>22</v>
      </c>
    </row>
    <row r="778" spans="1:10" x14ac:dyDescent="0.3">
      <c r="A778">
        <v>2112</v>
      </c>
      <c r="B778" s="1">
        <v>43294</v>
      </c>
      <c r="C778" t="s">
        <v>8</v>
      </c>
      <c r="D778" t="s">
        <v>12</v>
      </c>
      <c r="E778">
        <v>4</v>
      </c>
      <c r="F778">
        <v>40</v>
      </c>
      <c r="G778">
        <v>160</v>
      </c>
      <c r="H778">
        <v>0.12</v>
      </c>
      <c r="I778">
        <v>19.2</v>
      </c>
      <c r="J778" t="s">
        <v>22</v>
      </c>
    </row>
    <row r="779" spans="1:10" x14ac:dyDescent="0.3">
      <c r="A779">
        <v>2113</v>
      </c>
      <c r="B779" s="1">
        <v>43294</v>
      </c>
      <c r="C779" t="s">
        <v>9</v>
      </c>
      <c r="D779" t="s">
        <v>11</v>
      </c>
      <c r="E779">
        <v>22</v>
      </c>
      <c r="F779">
        <v>16</v>
      </c>
      <c r="G779">
        <v>352</v>
      </c>
      <c r="H779">
        <v>0.01</v>
      </c>
      <c r="I779">
        <v>3.52</v>
      </c>
      <c r="J779" t="s">
        <v>22</v>
      </c>
    </row>
    <row r="780" spans="1:10" x14ac:dyDescent="0.3">
      <c r="A780">
        <v>2114</v>
      </c>
      <c r="B780" s="1">
        <v>43294</v>
      </c>
      <c r="C780" t="s">
        <v>8</v>
      </c>
      <c r="D780" t="s">
        <v>14</v>
      </c>
      <c r="E780">
        <v>18</v>
      </c>
      <c r="F780">
        <v>40</v>
      </c>
      <c r="G780">
        <v>720</v>
      </c>
      <c r="H780">
        <v>0.06</v>
      </c>
      <c r="I780">
        <v>43.199999999999996</v>
      </c>
      <c r="J780" t="s">
        <v>22</v>
      </c>
    </row>
    <row r="781" spans="1:10" x14ac:dyDescent="0.3">
      <c r="A781">
        <v>2115</v>
      </c>
      <c r="B781" s="1">
        <v>43294</v>
      </c>
      <c r="C781" t="s">
        <v>10</v>
      </c>
      <c r="D781" t="s">
        <v>15</v>
      </c>
      <c r="E781">
        <v>6</v>
      </c>
      <c r="F781">
        <v>80</v>
      </c>
      <c r="G781">
        <v>480</v>
      </c>
      <c r="H781">
        <v>0.01</v>
      </c>
      <c r="I781">
        <v>4.8</v>
      </c>
      <c r="J781" t="s">
        <v>22</v>
      </c>
    </row>
    <row r="782" spans="1:10" x14ac:dyDescent="0.3">
      <c r="A782">
        <v>2116</v>
      </c>
      <c r="B782" s="1">
        <v>43294</v>
      </c>
      <c r="C782" t="s">
        <v>6</v>
      </c>
      <c r="D782" t="s">
        <v>15</v>
      </c>
      <c r="E782">
        <v>2</v>
      </c>
      <c r="F782">
        <v>230</v>
      </c>
      <c r="G782">
        <v>460</v>
      </c>
      <c r="H782">
        <v>0.09</v>
      </c>
      <c r="I782">
        <v>41.4</v>
      </c>
      <c r="J782" t="s">
        <v>22</v>
      </c>
    </row>
    <row r="783" spans="1:10" x14ac:dyDescent="0.3">
      <c r="A783">
        <v>2117</v>
      </c>
      <c r="B783" s="1">
        <v>43295</v>
      </c>
      <c r="C783" t="s">
        <v>7</v>
      </c>
      <c r="D783" t="s">
        <v>13</v>
      </c>
      <c r="E783">
        <v>11</v>
      </c>
      <c r="F783">
        <v>150</v>
      </c>
      <c r="G783">
        <v>1650</v>
      </c>
      <c r="H783">
        <v>0.09</v>
      </c>
      <c r="I783">
        <v>148.5</v>
      </c>
      <c r="J783" t="s">
        <v>22</v>
      </c>
    </row>
    <row r="784" spans="1:10" x14ac:dyDescent="0.3">
      <c r="A784">
        <v>2118</v>
      </c>
      <c r="B784" s="1">
        <v>43295</v>
      </c>
      <c r="C784" t="s">
        <v>7</v>
      </c>
      <c r="D784" t="s">
        <v>14</v>
      </c>
      <c r="E784">
        <v>15</v>
      </c>
      <c r="F784">
        <v>150</v>
      </c>
      <c r="G784">
        <v>2250</v>
      </c>
      <c r="H784">
        <v>0.08</v>
      </c>
      <c r="I784">
        <v>180</v>
      </c>
      <c r="J784" t="s">
        <v>22</v>
      </c>
    </row>
    <row r="785" spans="1:10" x14ac:dyDescent="0.3">
      <c r="A785">
        <v>2119</v>
      </c>
      <c r="B785" s="1">
        <v>43295</v>
      </c>
      <c r="C785" t="s">
        <v>10</v>
      </c>
      <c r="D785" t="s">
        <v>11</v>
      </c>
      <c r="E785">
        <v>17</v>
      </c>
      <c r="F785">
        <v>80</v>
      </c>
      <c r="G785">
        <v>1360</v>
      </c>
      <c r="H785">
        <v>0.09</v>
      </c>
      <c r="I785">
        <v>122.39999999999999</v>
      </c>
      <c r="J785" t="s">
        <v>22</v>
      </c>
    </row>
    <row r="786" spans="1:10" x14ac:dyDescent="0.3">
      <c r="A786">
        <v>2120</v>
      </c>
      <c r="B786" s="1">
        <v>43295</v>
      </c>
      <c r="C786" t="s">
        <v>7</v>
      </c>
      <c r="D786" t="s">
        <v>13</v>
      </c>
      <c r="E786">
        <v>13</v>
      </c>
      <c r="F786">
        <v>150</v>
      </c>
      <c r="G786">
        <v>1950</v>
      </c>
      <c r="H786">
        <v>0.11</v>
      </c>
      <c r="I786">
        <v>214.5</v>
      </c>
      <c r="J786" t="s">
        <v>22</v>
      </c>
    </row>
    <row r="787" spans="1:10" x14ac:dyDescent="0.3">
      <c r="A787">
        <v>2121</v>
      </c>
      <c r="B787" s="1">
        <v>43295</v>
      </c>
      <c r="C787" t="s">
        <v>8</v>
      </c>
      <c r="D787" t="s">
        <v>14</v>
      </c>
      <c r="E787">
        <v>7</v>
      </c>
      <c r="F787">
        <v>40</v>
      </c>
      <c r="G787">
        <v>280</v>
      </c>
      <c r="H787">
        <v>7.0000000000000007E-2</v>
      </c>
      <c r="I787">
        <v>19.600000000000001</v>
      </c>
      <c r="J787" t="s">
        <v>22</v>
      </c>
    </row>
    <row r="788" spans="1:10" x14ac:dyDescent="0.3">
      <c r="A788">
        <v>2122</v>
      </c>
      <c r="B788" s="1">
        <v>43295</v>
      </c>
      <c r="C788" t="s">
        <v>6</v>
      </c>
      <c r="D788" t="s">
        <v>14</v>
      </c>
      <c r="E788">
        <v>3</v>
      </c>
      <c r="F788">
        <v>230</v>
      </c>
      <c r="G788">
        <v>690</v>
      </c>
      <c r="H788">
        <v>0.01</v>
      </c>
      <c r="I788">
        <v>6.9</v>
      </c>
      <c r="J788" t="s">
        <v>22</v>
      </c>
    </row>
    <row r="789" spans="1:10" x14ac:dyDescent="0.3">
      <c r="A789">
        <v>2123</v>
      </c>
      <c r="B789" s="1">
        <v>43295</v>
      </c>
      <c r="C789" t="s">
        <v>8</v>
      </c>
      <c r="D789" t="s">
        <v>15</v>
      </c>
      <c r="E789">
        <v>12</v>
      </c>
      <c r="F789">
        <v>40</v>
      </c>
      <c r="G789">
        <v>480</v>
      </c>
      <c r="H789">
        <v>0.02</v>
      </c>
      <c r="I789">
        <v>9.6</v>
      </c>
      <c r="J789" t="s">
        <v>22</v>
      </c>
    </row>
    <row r="790" spans="1:10" x14ac:dyDescent="0.3">
      <c r="A790">
        <v>2124</v>
      </c>
      <c r="B790" s="1">
        <v>43295</v>
      </c>
      <c r="C790" t="s">
        <v>7</v>
      </c>
      <c r="D790" t="s">
        <v>15</v>
      </c>
      <c r="E790">
        <v>11</v>
      </c>
      <c r="F790">
        <v>150</v>
      </c>
      <c r="G790">
        <v>1650</v>
      </c>
      <c r="H790">
        <v>0.11</v>
      </c>
      <c r="I790">
        <v>181.5</v>
      </c>
      <c r="J790" t="s">
        <v>22</v>
      </c>
    </row>
    <row r="791" spans="1:10" x14ac:dyDescent="0.3">
      <c r="A791">
        <v>2125</v>
      </c>
      <c r="B791" s="1">
        <v>43295</v>
      </c>
      <c r="C791" t="s">
        <v>8</v>
      </c>
      <c r="D791" t="s">
        <v>12</v>
      </c>
      <c r="E791">
        <v>21</v>
      </c>
      <c r="F791">
        <v>40</v>
      </c>
      <c r="G791">
        <v>840</v>
      </c>
      <c r="H791">
        <v>0.03</v>
      </c>
      <c r="I791">
        <v>25.2</v>
      </c>
      <c r="J791" t="s">
        <v>22</v>
      </c>
    </row>
    <row r="792" spans="1:10" x14ac:dyDescent="0.3">
      <c r="A792">
        <v>2126</v>
      </c>
      <c r="B792" s="1">
        <v>43295</v>
      </c>
      <c r="C792" t="s">
        <v>7</v>
      </c>
      <c r="D792" t="s">
        <v>11</v>
      </c>
      <c r="E792">
        <v>22</v>
      </c>
      <c r="F792">
        <v>150</v>
      </c>
      <c r="G792">
        <v>3300</v>
      </c>
      <c r="H792">
        <v>7.0000000000000007E-2</v>
      </c>
      <c r="I792">
        <v>231.00000000000003</v>
      </c>
      <c r="J792" t="s">
        <v>22</v>
      </c>
    </row>
    <row r="793" spans="1:10" x14ac:dyDescent="0.3">
      <c r="A793">
        <v>2127</v>
      </c>
      <c r="B793" s="1">
        <v>43295</v>
      </c>
      <c r="C793" t="s">
        <v>8</v>
      </c>
      <c r="D793" t="s">
        <v>15</v>
      </c>
      <c r="E793">
        <v>20</v>
      </c>
      <c r="F793">
        <v>40</v>
      </c>
      <c r="G793">
        <v>800</v>
      </c>
      <c r="H793">
        <v>0.01</v>
      </c>
      <c r="I793">
        <v>8</v>
      </c>
      <c r="J793" t="s">
        <v>22</v>
      </c>
    </row>
    <row r="794" spans="1:10" x14ac:dyDescent="0.3">
      <c r="A794">
        <v>2128</v>
      </c>
      <c r="B794" s="1">
        <v>43296</v>
      </c>
      <c r="C794" t="s">
        <v>9</v>
      </c>
      <c r="D794" t="s">
        <v>13</v>
      </c>
      <c r="E794">
        <v>22</v>
      </c>
      <c r="F794">
        <v>16</v>
      </c>
      <c r="G794">
        <v>352</v>
      </c>
      <c r="H794">
        <v>0.12</v>
      </c>
      <c r="I794">
        <v>42.239999999999995</v>
      </c>
      <c r="J794" t="s">
        <v>22</v>
      </c>
    </row>
    <row r="795" spans="1:10" x14ac:dyDescent="0.3">
      <c r="A795">
        <v>2129</v>
      </c>
      <c r="B795" s="1">
        <v>43296</v>
      </c>
      <c r="C795" t="s">
        <v>8</v>
      </c>
      <c r="D795" t="s">
        <v>15</v>
      </c>
      <c r="E795">
        <v>4</v>
      </c>
      <c r="F795">
        <v>40</v>
      </c>
      <c r="G795">
        <v>160</v>
      </c>
      <c r="H795">
        <v>0.1</v>
      </c>
      <c r="I795">
        <v>16</v>
      </c>
      <c r="J795" t="s">
        <v>22</v>
      </c>
    </row>
    <row r="796" spans="1:10" x14ac:dyDescent="0.3">
      <c r="A796">
        <v>2130</v>
      </c>
      <c r="B796" s="1">
        <v>43296</v>
      </c>
      <c r="C796" t="s">
        <v>6</v>
      </c>
      <c r="D796" t="s">
        <v>14</v>
      </c>
      <c r="E796">
        <v>2</v>
      </c>
      <c r="F796">
        <v>230</v>
      </c>
      <c r="G796">
        <v>460</v>
      </c>
      <c r="H796">
        <v>0.09</v>
      </c>
      <c r="I796">
        <v>41.4</v>
      </c>
      <c r="J796" t="s">
        <v>22</v>
      </c>
    </row>
    <row r="797" spans="1:10" x14ac:dyDescent="0.3">
      <c r="A797">
        <v>2131</v>
      </c>
      <c r="B797" s="1">
        <v>43296</v>
      </c>
      <c r="C797" t="s">
        <v>8</v>
      </c>
      <c r="D797" t="s">
        <v>11</v>
      </c>
      <c r="E797">
        <v>22</v>
      </c>
      <c r="F797">
        <v>40</v>
      </c>
      <c r="G797">
        <v>880</v>
      </c>
      <c r="H797">
        <v>0.02</v>
      </c>
      <c r="I797">
        <v>17.600000000000001</v>
      </c>
      <c r="J797" t="s">
        <v>22</v>
      </c>
    </row>
    <row r="798" spans="1:10" x14ac:dyDescent="0.3">
      <c r="A798">
        <v>2132</v>
      </c>
      <c r="B798" s="1">
        <v>43296</v>
      </c>
      <c r="C798" t="s">
        <v>8</v>
      </c>
      <c r="D798" t="s">
        <v>12</v>
      </c>
      <c r="E798">
        <v>4</v>
      </c>
      <c r="F798">
        <v>40</v>
      </c>
      <c r="G798">
        <v>160</v>
      </c>
      <c r="H798">
        <v>0.03</v>
      </c>
      <c r="I798">
        <v>4.8</v>
      </c>
      <c r="J798" t="s">
        <v>22</v>
      </c>
    </row>
    <row r="799" spans="1:10" x14ac:dyDescent="0.3">
      <c r="A799">
        <v>2133</v>
      </c>
      <c r="B799" s="1">
        <v>43296</v>
      </c>
      <c r="C799" t="s">
        <v>9</v>
      </c>
      <c r="D799" t="s">
        <v>12</v>
      </c>
      <c r="E799">
        <v>5</v>
      </c>
      <c r="F799">
        <v>16</v>
      </c>
      <c r="G799">
        <v>80</v>
      </c>
      <c r="H799">
        <v>0.11</v>
      </c>
      <c r="I799">
        <v>8.8000000000000007</v>
      </c>
      <c r="J799" t="s">
        <v>22</v>
      </c>
    </row>
    <row r="800" spans="1:10" x14ac:dyDescent="0.3">
      <c r="A800">
        <v>2134</v>
      </c>
      <c r="B800" s="1">
        <v>43296</v>
      </c>
      <c r="C800" t="s">
        <v>10</v>
      </c>
      <c r="D800" t="s">
        <v>14</v>
      </c>
      <c r="E800">
        <v>2</v>
      </c>
      <c r="F800">
        <v>80</v>
      </c>
      <c r="G800">
        <v>160</v>
      </c>
      <c r="H800">
        <v>0.08</v>
      </c>
      <c r="I800">
        <v>12.8</v>
      </c>
      <c r="J800" t="s">
        <v>22</v>
      </c>
    </row>
    <row r="801" spans="1:10" x14ac:dyDescent="0.3">
      <c r="A801">
        <v>2135</v>
      </c>
      <c r="B801" s="1">
        <v>43296</v>
      </c>
      <c r="C801" t="s">
        <v>9</v>
      </c>
      <c r="D801" t="s">
        <v>15</v>
      </c>
      <c r="E801">
        <v>9</v>
      </c>
      <c r="F801">
        <v>16</v>
      </c>
      <c r="G801">
        <v>144</v>
      </c>
      <c r="H801">
        <v>0.05</v>
      </c>
      <c r="I801">
        <v>7.2</v>
      </c>
      <c r="J801" t="s">
        <v>22</v>
      </c>
    </row>
    <row r="802" spans="1:10" x14ac:dyDescent="0.3">
      <c r="A802">
        <v>2136</v>
      </c>
      <c r="B802" s="1">
        <v>43296</v>
      </c>
      <c r="C802" t="s">
        <v>6</v>
      </c>
      <c r="D802" t="s">
        <v>15</v>
      </c>
      <c r="E802">
        <v>6</v>
      </c>
      <c r="F802">
        <v>230</v>
      </c>
      <c r="G802">
        <v>1380</v>
      </c>
      <c r="H802">
        <v>0.05</v>
      </c>
      <c r="I802">
        <v>69</v>
      </c>
      <c r="J802" t="s">
        <v>22</v>
      </c>
    </row>
    <row r="803" spans="1:10" x14ac:dyDescent="0.3">
      <c r="A803">
        <v>2137</v>
      </c>
      <c r="B803" s="1">
        <v>43296</v>
      </c>
      <c r="C803" t="s">
        <v>7</v>
      </c>
      <c r="D803" t="s">
        <v>14</v>
      </c>
      <c r="E803">
        <v>22</v>
      </c>
      <c r="F803">
        <v>150</v>
      </c>
      <c r="G803">
        <v>3300</v>
      </c>
      <c r="H803">
        <v>0.05</v>
      </c>
      <c r="I803">
        <v>165</v>
      </c>
      <c r="J803" t="s">
        <v>22</v>
      </c>
    </row>
    <row r="804" spans="1:10" x14ac:dyDescent="0.3">
      <c r="A804">
        <v>2138</v>
      </c>
      <c r="B804" s="1">
        <v>43297</v>
      </c>
      <c r="C804" t="s">
        <v>6</v>
      </c>
      <c r="D804" t="s">
        <v>14</v>
      </c>
      <c r="E804">
        <v>8</v>
      </c>
      <c r="F804">
        <v>230</v>
      </c>
      <c r="G804">
        <v>1840</v>
      </c>
      <c r="H804">
        <v>0.01</v>
      </c>
      <c r="I804">
        <v>18.400000000000002</v>
      </c>
      <c r="J804" t="s">
        <v>22</v>
      </c>
    </row>
    <row r="805" spans="1:10" x14ac:dyDescent="0.3">
      <c r="A805">
        <v>2139</v>
      </c>
      <c r="B805" s="1">
        <v>43297</v>
      </c>
      <c r="C805" t="s">
        <v>7</v>
      </c>
      <c r="D805" t="s">
        <v>11</v>
      </c>
      <c r="E805">
        <v>22</v>
      </c>
      <c r="F805">
        <v>150</v>
      </c>
      <c r="G805">
        <v>3300</v>
      </c>
      <c r="H805">
        <v>0.05</v>
      </c>
      <c r="I805">
        <v>165</v>
      </c>
      <c r="J805" t="s">
        <v>22</v>
      </c>
    </row>
    <row r="806" spans="1:10" x14ac:dyDescent="0.3">
      <c r="A806">
        <v>2140</v>
      </c>
      <c r="B806" s="1">
        <v>43297</v>
      </c>
      <c r="C806" t="s">
        <v>8</v>
      </c>
      <c r="D806" t="s">
        <v>11</v>
      </c>
      <c r="E806">
        <v>5</v>
      </c>
      <c r="F806">
        <v>40</v>
      </c>
      <c r="G806">
        <v>200</v>
      </c>
      <c r="H806">
        <v>0.06</v>
      </c>
      <c r="I806">
        <v>12</v>
      </c>
      <c r="J806" t="s">
        <v>22</v>
      </c>
    </row>
    <row r="807" spans="1:10" x14ac:dyDescent="0.3">
      <c r="A807">
        <v>2141</v>
      </c>
      <c r="B807" s="1">
        <v>43297</v>
      </c>
      <c r="C807" t="s">
        <v>7</v>
      </c>
      <c r="D807" t="s">
        <v>14</v>
      </c>
      <c r="E807">
        <v>20</v>
      </c>
      <c r="F807">
        <v>150</v>
      </c>
      <c r="G807">
        <v>3000</v>
      </c>
      <c r="H807">
        <v>0.1</v>
      </c>
      <c r="I807">
        <v>300</v>
      </c>
      <c r="J807" t="s">
        <v>22</v>
      </c>
    </row>
    <row r="808" spans="1:10" x14ac:dyDescent="0.3">
      <c r="A808">
        <v>2142</v>
      </c>
      <c r="B808" s="1">
        <v>43297</v>
      </c>
      <c r="C808" t="s">
        <v>10</v>
      </c>
      <c r="D808" t="s">
        <v>14</v>
      </c>
      <c r="E808">
        <v>22</v>
      </c>
      <c r="F808">
        <v>80</v>
      </c>
      <c r="G808">
        <v>1760</v>
      </c>
      <c r="H808">
        <v>0.03</v>
      </c>
      <c r="I808">
        <v>52.8</v>
      </c>
      <c r="J808" t="s">
        <v>22</v>
      </c>
    </row>
    <row r="809" spans="1:10" x14ac:dyDescent="0.3">
      <c r="A809">
        <v>2143</v>
      </c>
      <c r="B809" s="1">
        <v>43297</v>
      </c>
      <c r="C809" t="s">
        <v>9</v>
      </c>
      <c r="D809" t="s">
        <v>11</v>
      </c>
      <c r="E809">
        <v>11</v>
      </c>
      <c r="F809">
        <v>16</v>
      </c>
      <c r="G809">
        <v>176</v>
      </c>
      <c r="H809">
        <v>0.09</v>
      </c>
      <c r="I809">
        <v>15.84</v>
      </c>
      <c r="J809" t="s">
        <v>22</v>
      </c>
    </row>
    <row r="810" spans="1:10" x14ac:dyDescent="0.3">
      <c r="A810">
        <v>2144</v>
      </c>
      <c r="B810" s="1">
        <v>43297</v>
      </c>
      <c r="C810" t="s">
        <v>9</v>
      </c>
      <c r="D810" t="s">
        <v>12</v>
      </c>
      <c r="E810">
        <v>22</v>
      </c>
      <c r="F810">
        <v>16</v>
      </c>
      <c r="G810">
        <v>352</v>
      </c>
      <c r="H810">
        <v>0.01</v>
      </c>
      <c r="I810">
        <v>3.52</v>
      </c>
      <c r="J810" t="s">
        <v>22</v>
      </c>
    </row>
    <row r="811" spans="1:10" x14ac:dyDescent="0.3">
      <c r="A811">
        <v>2145</v>
      </c>
      <c r="B811" s="1">
        <v>43297</v>
      </c>
      <c r="C811" t="s">
        <v>8</v>
      </c>
      <c r="D811" t="s">
        <v>12</v>
      </c>
      <c r="E811">
        <v>23</v>
      </c>
      <c r="F811">
        <v>40</v>
      </c>
      <c r="G811">
        <v>920</v>
      </c>
      <c r="H811">
        <v>0.06</v>
      </c>
      <c r="I811">
        <v>55.199999999999996</v>
      </c>
      <c r="J811" t="s">
        <v>22</v>
      </c>
    </row>
    <row r="812" spans="1:10" x14ac:dyDescent="0.3">
      <c r="A812">
        <v>2146</v>
      </c>
      <c r="B812" s="1">
        <v>43297</v>
      </c>
      <c r="C812" t="s">
        <v>10</v>
      </c>
      <c r="D812" t="s">
        <v>15</v>
      </c>
      <c r="E812">
        <v>14</v>
      </c>
      <c r="F812">
        <v>80</v>
      </c>
      <c r="G812">
        <v>1120</v>
      </c>
      <c r="H812">
        <v>0.1</v>
      </c>
      <c r="I812">
        <v>112</v>
      </c>
      <c r="J812" t="s">
        <v>22</v>
      </c>
    </row>
    <row r="813" spans="1:10" x14ac:dyDescent="0.3">
      <c r="A813">
        <v>2147</v>
      </c>
      <c r="B813" s="1">
        <v>43297</v>
      </c>
      <c r="C813" t="s">
        <v>8</v>
      </c>
      <c r="D813" t="s">
        <v>11</v>
      </c>
      <c r="E813">
        <v>18</v>
      </c>
      <c r="F813">
        <v>40</v>
      </c>
      <c r="G813">
        <v>720</v>
      </c>
      <c r="H813">
        <v>0.06</v>
      </c>
      <c r="I813">
        <v>43.199999999999996</v>
      </c>
      <c r="J813" t="s">
        <v>22</v>
      </c>
    </row>
    <row r="814" spans="1:10" x14ac:dyDescent="0.3">
      <c r="A814">
        <v>2148</v>
      </c>
      <c r="B814" s="1">
        <v>43298</v>
      </c>
      <c r="C814" t="s">
        <v>7</v>
      </c>
      <c r="D814" t="s">
        <v>14</v>
      </c>
      <c r="E814">
        <v>7</v>
      </c>
      <c r="F814">
        <v>150</v>
      </c>
      <c r="G814">
        <v>1050</v>
      </c>
      <c r="H814">
        <v>0.05</v>
      </c>
      <c r="I814">
        <v>52.5</v>
      </c>
      <c r="J814" t="s">
        <v>22</v>
      </c>
    </row>
    <row r="815" spans="1:10" x14ac:dyDescent="0.3">
      <c r="A815">
        <v>2149</v>
      </c>
      <c r="B815" s="1">
        <v>43298</v>
      </c>
      <c r="C815" t="s">
        <v>8</v>
      </c>
      <c r="D815" t="s">
        <v>14</v>
      </c>
      <c r="E815">
        <v>15</v>
      </c>
      <c r="F815">
        <v>40</v>
      </c>
      <c r="G815">
        <v>600</v>
      </c>
      <c r="H815">
        <v>0.03</v>
      </c>
      <c r="I815">
        <v>18</v>
      </c>
      <c r="J815" t="s">
        <v>22</v>
      </c>
    </row>
    <row r="816" spans="1:10" x14ac:dyDescent="0.3">
      <c r="A816">
        <v>2150</v>
      </c>
      <c r="B816" s="1">
        <v>43298</v>
      </c>
      <c r="C816" t="s">
        <v>9</v>
      </c>
      <c r="D816" t="s">
        <v>11</v>
      </c>
      <c r="E816">
        <v>7</v>
      </c>
      <c r="F816">
        <v>16</v>
      </c>
      <c r="G816">
        <v>112</v>
      </c>
      <c r="H816">
        <v>0.02</v>
      </c>
      <c r="I816">
        <v>2.2400000000000002</v>
      </c>
      <c r="J816" t="s">
        <v>22</v>
      </c>
    </row>
    <row r="817" spans="1:10" x14ac:dyDescent="0.3">
      <c r="A817">
        <v>2151</v>
      </c>
      <c r="B817" s="1">
        <v>43298</v>
      </c>
      <c r="C817" t="s">
        <v>9</v>
      </c>
      <c r="D817" t="s">
        <v>14</v>
      </c>
      <c r="E817">
        <v>15</v>
      </c>
      <c r="F817">
        <v>16</v>
      </c>
      <c r="G817">
        <v>240</v>
      </c>
      <c r="H817">
        <v>0.12</v>
      </c>
      <c r="I817">
        <v>28.799999999999997</v>
      </c>
      <c r="J817" t="s">
        <v>22</v>
      </c>
    </row>
    <row r="818" spans="1:10" x14ac:dyDescent="0.3">
      <c r="A818">
        <v>2152</v>
      </c>
      <c r="B818" s="1">
        <v>43298</v>
      </c>
      <c r="C818" t="s">
        <v>8</v>
      </c>
      <c r="D818" t="s">
        <v>11</v>
      </c>
      <c r="E818">
        <v>5</v>
      </c>
      <c r="F818">
        <v>40</v>
      </c>
      <c r="G818">
        <v>200</v>
      </c>
      <c r="H818">
        <v>0.09</v>
      </c>
      <c r="I818">
        <v>18</v>
      </c>
      <c r="J818" t="s">
        <v>22</v>
      </c>
    </row>
    <row r="819" spans="1:10" x14ac:dyDescent="0.3">
      <c r="A819">
        <v>2153</v>
      </c>
      <c r="B819" s="1">
        <v>43298</v>
      </c>
      <c r="C819" t="s">
        <v>8</v>
      </c>
      <c r="D819" t="s">
        <v>13</v>
      </c>
      <c r="E819">
        <v>20</v>
      </c>
      <c r="F819">
        <v>40</v>
      </c>
      <c r="G819">
        <v>800</v>
      </c>
      <c r="H819">
        <v>0.03</v>
      </c>
      <c r="I819">
        <v>24</v>
      </c>
      <c r="J819" t="s">
        <v>22</v>
      </c>
    </row>
    <row r="820" spans="1:10" x14ac:dyDescent="0.3">
      <c r="A820">
        <v>2154</v>
      </c>
      <c r="B820" s="1">
        <v>43298</v>
      </c>
      <c r="C820" t="s">
        <v>6</v>
      </c>
      <c r="D820" t="s">
        <v>14</v>
      </c>
      <c r="E820">
        <v>11</v>
      </c>
      <c r="F820">
        <v>230</v>
      </c>
      <c r="G820">
        <v>2530</v>
      </c>
      <c r="H820">
        <v>0.12</v>
      </c>
      <c r="I820">
        <v>303.59999999999997</v>
      </c>
      <c r="J820" t="s">
        <v>22</v>
      </c>
    </row>
    <row r="821" spans="1:10" x14ac:dyDescent="0.3">
      <c r="A821">
        <v>2155</v>
      </c>
      <c r="B821" s="1">
        <v>43298</v>
      </c>
      <c r="C821" t="s">
        <v>9</v>
      </c>
      <c r="D821" t="s">
        <v>13</v>
      </c>
      <c r="E821">
        <v>17</v>
      </c>
      <c r="F821">
        <v>16</v>
      </c>
      <c r="G821">
        <v>272</v>
      </c>
      <c r="H821">
        <v>0.08</v>
      </c>
      <c r="I821">
        <v>21.76</v>
      </c>
      <c r="J821" t="s">
        <v>22</v>
      </c>
    </row>
    <row r="822" spans="1:10" x14ac:dyDescent="0.3">
      <c r="A822">
        <v>2156</v>
      </c>
      <c r="B822" s="1">
        <v>43299</v>
      </c>
      <c r="C822" t="s">
        <v>9</v>
      </c>
      <c r="D822" t="s">
        <v>11</v>
      </c>
      <c r="E822">
        <v>18</v>
      </c>
      <c r="F822">
        <v>16</v>
      </c>
      <c r="G822">
        <v>288</v>
      </c>
      <c r="H822">
        <v>0.11</v>
      </c>
      <c r="I822">
        <v>31.68</v>
      </c>
      <c r="J822" t="s">
        <v>22</v>
      </c>
    </row>
    <row r="823" spans="1:10" x14ac:dyDescent="0.3">
      <c r="A823">
        <v>2157</v>
      </c>
      <c r="B823" s="1">
        <v>43299</v>
      </c>
      <c r="C823" t="s">
        <v>6</v>
      </c>
      <c r="D823" t="s">
        <v>14</v>
      </c>
      <c r="E823">
        <v>2</v>
      </c>
      <c r="F823">
        <v>230</v>
      </c>
      <c r="G823">
        <v>460</v>
      </c>
      <c r="H823">
        <v>0.08</v>
      </c>
      <c r="I823">
        <v>36.800000000000004</v>
      </c>
      <c r="J823" t="s">
        <v>22</v>
      </c>
    </row>
    <row r="824" spans="1:10" x14ac:dyDescent="0.3">
      <c r="A824">
        <v>2158</v>
      </c>
      <c r="B824" s="1">
        <v>43299</v>
      </c>
      <c r="C824" t="s">
        <v>9</v>
      </c>
      <c r="D824" t="s">
        <v>15</v>
      </c>
      <c r="E824">
        <v>17</v>
      </c>
      <c r="F824">
        <v>16</v>
      </c>
      <c r="G824">
        <v>272</v>
      </c>
      <c r="H824">
        <v>0.05</v>
      </c>
      <c r="I824">
        <v>13.600000000000001</v>
      </c>
      <c r="J824" t="s">
        <v>22</v>
      </c>
    </row>
    <row r="825" spans="1:10" x14ac:dyDescent="0.3">
      <c r="A825">
        <v>2159</v>
      </c>
      <c r="B825" s="1">
        <v>43299</v>
      </c>
      <c r="C825" t="s">
        <v>10</v>
      </c>
      <c r="D825" t="s">
        <v>14</v>
      </c>
      <c r="E825">
        <v>16</v>
      </c>
      <c r="F825">
        <v>80</v>
      </c>
      <c r="G825">
        <v>1280</v>
      </c>
      <c r="H825">
        <v>0.05</v>
      </c>
      <c r="I825">
        <v>64</v>
      </c>
      <c r="J825" t="s">
        <v>22</v>
      </c>
    </row>
    <row r="826" spans="1:10" x14ac:dyDescent="0.3">
      <c r="A826">
        <v>2160</v>
      </c>
      <c r="B826" s="1">
        <v>43299</v>
      </c>
      <c r="C826" t="s">
        <v>6</v>
      </c>
      <c r="D826" t="s">
        <v>12</v>
      </c>
      <c r="E826">
        <v>14</v>
      </c>
      <c r="F826">
        <v>230</v>
      </c>
      <c r="G826">
        <v>3220</v>
      </c>
      <c r="H826">
        <v>0.05</v>
      </c>
      <c r="I826">
        <v>161</v>
      </c>
      <c r="J826" t="s">
        <v>22</v>
      </c>
    </row>
    <row r="827" spans="1:10" x14ac:dyDescent="0.3">
      <c r="A827">
        <v>2161</v>
      </c>
      <c r="B827" s="1">
        <v>43299</v>
      </c>
      <c r="C827" t="s">
        <v>8</v>
      </c>
      <c r="D827" t="s">
        <v>15</v>
      </c>
      <c r="E827">
        <v>13</v>
      </c>
      <c r="F827">
        <v>40</v>
      </c>
      <c r="G827">
        <v>520</v>
      </c>
      <c r="H827">
        <v>0.02</v>
      </c>
      <c r="I827">
        <v>10.4</v>
      </c>
      <c r="J827" t="s">
        <v>22</v>
      </c>
    </row>
    <row r="828" spans="1:10" x14ac:dyDescent="0.3">
      <c r="A828">
        <v>2162</v>
      </c>
      <c r="B828" s="1">
        <v>43299</v>
      </c>
      <c r="C828" t="s">
        <v>6</v>
      </c>
      <c r="D828" t="s">
        <v>12</v>
      </c>
      <c r="E828">
        <v>7</v>
      </c>
      <c r="F828">
        <v>230</v>
      </c>
      <c r="G828">
        <v>1610</v>
      </c>
      <c r="H828">
        <v>0.08</v>
      </c>
      <c r="I828">
        <v>128.80000000000001</v>
      </c>
      <c r="J828" t="s">
        <v>22</v>
      </c>
    </row>
    <row r="829" spans="1:10" x14ac:dyDescent="0.3">
      <c r="A829">
        <v>2163</v>
      </c>
      <c r="B829" s="1">
        <v>43299</v>
      </c>
      <c r="C829" t="s">
        <v>8</v>
      </c>
      <c r="D829" t="s">
        <v>14</v>
      </c>
      <c r="E829">
        <v>7</v>
      </c>
      <c r="F829">
        <v>40</v>
      </c>
      <c r="G829">
        <v>280</v>
      </c>
      <c r="H829">
        <v>0.11</v>
      </c>
      <c r="I829">
        <v>30.8</v>
      </c>
      <c r="J829" t="s">
        <v>22</v>
      </c>
    </row>
    <row r="830" spans="1:10" x14ac:dyDescent="0.3">
      <c r="A830">
        <v>2164</v>
      </c>
      <c r="B830" s="1">
        <v>43299</v>
      </c>
      <c r="C830" t="s">
        <v>6</v>
      </c>
      <c r="D830" t="s">
        <v>15</v>
      </c>
      <c r="E830">
        <v>12</v>
      </c>
      <c r="F830">
        <v>230</v>
      </c>
      <c r="G830">
        <v>2760</v>
      </c>
      <c r="H830">
        <v>0.06</v>
      </c>
      <c r="I830">
        <v>165.6</v>
      </c>
      <c r="J830" t="s">
        <v>22</v>
      </c>
    </row>
    <row r="831" spans="1:10" x14ac:dyDescent="0.3">
      <c r="A831">
        <v>2165</v>
      </c>
      <c r="B831" s="1">
        <v>43299</v>
      </c>
      <c r="C831" t="s">
        <v>8</v>
      </c>
      <c r="D831" t="s">
        <v>11</v>
      </c>
      <c r="E831">
        <v>19</v>
      </c>
      <c r="F831">
        <v>40</v>
      </c>
      <c r="G831">
        <v>760</v>
      </c>
      <c r="H831">
        <v>0.04</v>
      </c>
      <c r="I831">
        <v>30.400000000000002</v>
      </c>
      <c r="J831" t="s">
        <v>22</v>
      </c>
    </row>
    <row r="832" spans="1:10" x14ac:dyDescent="0.3">
      <c r="A832">
        <v>2166</v>
      </c>
      <c r="B832" s="1">
        <v>43300</v>
      </c>
      <c r="C832" t="s">
        <v>6</v>
      </c>
      <c r="D832" t="s">
        <v>15</v>
      </c>
      <c r="E832">
        <v>20</v>
      </c>
      <c r="F832">
        <v>230</v>
      </c>
      <c r="G832">
        <v>4600</v>
      </c>
      <c r="H832">
        <v>0.06</v>
      </c>
      <c r="I832">
        <v>276</v>
      </c>
      <c r="J832" t="s">
        <v>22</v>
      </c>
    </row>
    <row r="833" spans="1:10" x14ac:dyDescent="0.3">
      <c r="A833">
        <v>2167</v>
      </c>
      <c r="B833" s="1">
        <v>43300</v>
      </c>
      <c r="C833" t="s">
        <v>8</v>
      </c>
      <c r="D833" t="s">
        <v>13</v>
      </c>
      <c r="E833">
        <v>23</v>
      </c>
      <c r="F833">
        <v>40</v>
      </c>
      <c r="G833">
        <v>920</v>
      </c>
      <c r="H833">
        <v>0.04</v>
      </c>
      <c r="I833">
        <v>36.800000000000004</v>
      </c>
      <c r="J833" t="s">
        <v>22</v>
      </c>
    </row>
    <row r="834" spans="1:10" x14ac:dyDescent="0.3">
      <c r="A834">
        <v>2168</v>
      </c>
      <c r="B834" s="1">
        <v>43300</v>
      </c>
      <c r="C834" t="s">
        <v>10</v>
      </c>
      <c r="D834" t="s">
        <v>13</v>
      </c>
      <c r="E834">
        <v>16</v>
      </c>
      <c r="F834">
        <v>80</v>
      </c>
      <c r="G834">
        <v>1280</v>
      </c>
      <c r="H834">
        <v>0.05</v>
      </c>
      <c r="I834">
        <v>64</v>
      </c>
      <c r="J834" t="s">
        <v>22</v>
      </c>
    </row>
    <row r="835" spans="1:10" x14ac:dyDescent="0.3">
      <c r="A835">
        <v>2169</v>
      </c>
      <c r="B835" s="1">
        <v>43300</v>
      </c>
      <c r="C835" t="s">
        <v>7</v>
      </c>
      <c r="D835" t="s">
        <v>12</v>
      </c>
      <c r="E835">
        <v>23</v>
      </c>
      <c r="F835">
        <v>150</v>
      </c>
      <c r="G835">
        <v>3450</v>
      </c>
      <c r="H835">
        <v>0.11</v>
      </c>
      <c r="I835">
        <v>379.5</v>
      </c>
      <c r="J835" t="s">
        <v>22</v>
      </c>
    </row>
    <row r="836" spans="1:10" x14ac:dyDescent="0.3">
      <c r="A836">
        <v>2170</v>
      </c>
      <c r="B836" s="1">
        <v>43300</v>
      </c>
      <c r="C836" t="s">
        <v>9</v>
      </c>
      <c r="D836" t="s">
        <v>12</v>
      </c>
      <c r="E836">
        <v>4</v>
      </c>
      <c r="F836">
        <v>16</v>
      </c>
      <c r="G836">
        <v>64</v>
      </c>
      <c r="H836">
        <v>7.0000000000000007E-2</v>
      </c>
      <c r="I836">
        <v>4.4800000000000004</v>
      </c>
      <c r="J836" t="s">
        <v>22</v>
      </c>
    </row>
    <row r="837" spans="1:10" x14ac:dyDescent="0.3">
      <c r="A837">
        <v>2171</v>
      </c>
      <c r="B837" s="1">
        <v>43300</v>
      </c>
      <c r="C837" t="s">
        <v>6</v>
      </c>
      <c r="D837" t="s">
        <v>11</v>
      </c>
      <c r="E837">
        <v>8</v>
      </c>
      <c r="F837">
        <v>230</v>
      </c>
      <c r="G837">
        <v>1840</v>
      </c>
      <c r="H837">
        <v>0.03</v>
      </c>
      <c r="I837">
        <v>55.199999999999996</v>
      </c>
      <c r="J837" t="s">
        <v>22</v>
      </c>
    </row>
    <row r="838" spans="1:10" x14ac:dyDescent="0.3">
      <c r="A838">
        <v>2172</v>
      </c>
      <c r="B838" s="1">
        <v>43300</v>
      </c>
      <c r="C838" t="s">
        <v>10</v>
      </c>
      <c r="D838" t="s">
        <v>12</v>
      </c>
      <c r="E838">
        <v>17</v>
      </c>
      <c r="F838">
        <v>80</v>
      </c>
      <c r="G838">
        <v>1360</v>
      </c>
      <c r="H838">
        <v>0.03</v>
      </c>
      <c r="I838">
        <v>40.799999999999997</v>
      </c>
      <c r="J838" t="s">
        <v>22</v>
      </c>
    </row>
    <row r="839" spans="1:10" x14ac:dyDescent="0.3">
      <c r="A839">
        <v>2173</v>
      </c>
      <c r="B839" s="1">
        <v>43300</v>
      </c>
      <c r="C839" t="s">
        <v>10</v>
      </c>
      <c r="D839" t="s">
        <v>14</v>
      </c>
      <c r="E839">
        <v>10</v>
      </c>
      <c r="F839">
        <v>80</v>
      </c>
      <c r="G839">
        <v>800</v>
      </c>
      <c r="H839">
        <v>0.1</v>
      </c>
      <c r="I839">
        <v>80</v>
      </c>
      <c r="J839" t="s">
        <v>22</v>
      </c>
    </row>
    <row r="840" spans="1:10" x14ac:dyDescent="0.3">
      <c r="A840">
        <v>2174</v>
      </c>
      <c r="B840" s="1">
        <v>43300</v>
      </c>
      <c r="C840" t="s">
        <v>9</v>
      </c>
      <c r="D840" t="s">
        <v>11</v>
      </c>
      <c r="E840">
        <v>20</v>
      </c>
      <c r="F840">
        <v>16</v>
      </c>
      <c r="G840">
        <v>320</v>
      </c>
      <c r="H840">
        <v>0.11</v>
      </c>
      <c r="I840">
        <v>35.200000000000003</v>
      </c>
      <c r="J840" t="s">
        <v>22</v>
      </c>
    </row>
    <row r="841" spans="1:10" x14ac:dyDescent="0.3">
      <c r="A841">
        <v>2175</v>
      </c>
      <c r="B841" s="1">
        <v>43301</v>
      </c>
      <c r="C841" t="s">
        <v>6</v>
      </c>
      <c r="D841" t="s">
        <v>14</v>
      </c>
      <c r="E841">
        <v>19</v>
      </c>
      <c r="F841">
        <v>230</v>
      </c>
      <c r="G841">
        <v>4370</v>
      </c>
      <c r="H841">
        <v>0.06</v>
      </c>
      <c r="I841">
        <v>262.2</v>
      </c>
      <c r="J841" t="s">
        <v>22</v>
      </c>
    </row>
    <row r="842" spans="1:10" x14ac:dyDescent="0.3">
      <c r="A842">
        <v>2176</v>
      </c>
      <c r="B842" s="1">
        <v>43301</v>
      </c>
      <c r="C842" t="s">
        <v>8</v>
      </c>
      <c r="D842" t="s">
        <v>15</v>
      </c>
      <c r="E842">
        <v>18</v>
      </c>
      <c r="F842">
        <v>40</v>
      </c>
      <c r="G842">
        <v>720</v>
      </c>
      <c r="H842">
        <v>0.03</v>
      </c>
      <c r="I842">
        <v>21.599999999999998</v>
      </c>
      <c r="J842" t="s">
        <v>22</v>
      </c>
    </row>
    <row r="843" spans="1:10" x14ac:dyDescent="0.3">
      <c r="A843">
        <v>2177</v>
      </c>
      <c r="B843" s="1">
        <v>43301</v>
      </c>
      <c r="C843" t="s">
        <v>10</v>
      </c>
      <c r="D843" t="s">
        <v>12</v>
      </c>
      <c r="E843">
        <v>16</v>
      </c>
      <c r="F843">
        <v>80</v>
      </c>
      <c r="G843">
        <v>1280</v>
      </c>
      <c r="H843">
        <v>0.04</v>
      </c>
      <c r="I843">
        <v>51.2</v>
      </c>
      <c r="J843" t="s">
        <v>22</v>
      </c>
    </row>
    <row r="844" spans="1:10" x14ac:dyDescent="0.3">
      <c r="A844">
        <v>2178</v>
      </c>
      <c r="B844" s="1">
        <v>43301</v>
      </c>
      <c r="C844" t="s">
        <v>10</v>
      </c>
      <c r="D844" t="s">
        <v>14</v>
      </c>
      <c r="E844">
        <v>8</v>
      </c>
      <c r="F844">
        <v>80</v>
      </c>
      <c r="G844">
        <v>640</v>
      </c>
      <c r="H844">
        <v>0.06</v>
      </c>
      <c r="I844">
        <v>38.4</v>
      </c>
      <c r="J844" t="s">
        <v>22</v>
      </c>
    </row>
    <row r="845" spans="1:10" x14ac:dyDescent="0.3">
      <c r="A845">
        <v>2179</v>
      </c>
      <c r="B845" s="1">
        <v>43301</v>
      </c>
      <c r="C845" t="s">
        <v>7</v>
      </c>
      <c r="D845" t="s">
        <v>14</v>
      </c>
      <c r="E845">
        <v>4</v>
      </c>
      <c r="F845">
        <v>150</v>
      </c>
      <c r="G845">
        <v>600</v>
      </c>
      <c r="H845">
        <v>0.12</v>
      </c>
      <c r="I845">
        <v>72</v>
      </c>
      <c r="J845" t="s">
        <v>22</v>
      </c>
    </row>
    <row r="846" spans="1:10" x14ac:dyDescent="0.3">
      <c r="A846">
        <v>2180</v>
      </c>
      <c r="B846" s="1">
        <v>43301</v>
      </c>
      <c r="C846" t="s">
        <v>6</v>
      </c>
      <c r="D846" t="s">
        <v>15</v>
      </c>
      <c r="E846">
        <v>15</v>
      </c>
      <c r="F846">
        <v>230</v>
      </c>
      <c r="G846">
        <v>3450</v>
      </c>
      <c r="H846">
        <v>0.04</v>
      </c>
      <c r="I846">
        <v>138</v>
      </c>
      <c r="J846" t="s">
        <v>22</v>
      </c>
    </row>
    <row r="847" spans="1:10" x14ac:dyDescent="0.3">
      <c r="A847">
        <v>2181</v>
      </c>
      <c r="B847" s="1">
        <v>43302</v>
      </c>
      <c r="C847" t="s">
        <v>9</v>
      </c>
      <c r="D847" t="s">
        <v>12</v>
      </c>
      <c r="E847">
        <v>7</v>
      </c>
      <c r="F847">
        <v>16</v>
      </c>
      <c r="G847">
        <v>112</v>
      </c>
      <c r="H847">
        <v>0.08</v>
      </c>
      <c r="I847">
        <v>8.9600000000000009</v>
      </c>
      <c r="J847" t="s">
        <v>22</v>
      </c>
    </row>
    <row r="848" spans="1:10" x14ac:dyDescent="0.3">
      <c r="A848">
        <v>2182</v>
      </c>
      <c r="B848" s="1">
        <v>43302</v>
      </c>
      <c r="C848" t="s">
        <v>8</v>
      </c>
      <c r="D848" t="s">
        <v>11</v>
      </c>
      <c r="E848">
        <v>18</v>
      </c>
      <c r="F848">
        <v>40</v>
      </c>
      <c r="G848">
        <v>720</v>
      </c>
      <c r="H848">
        <v>0.11</v>
      </c>
      <c r="I848">
        <v>79.2</v>
      </c>
      <c r="J848" t="s">
        <v>22</v>
      </c>
    </row>
    <row r="849" spans="1:10" x14ac:dyDescent="0.3">
      <c r="A849">
        <v>2183</v>
      </c>
      <c r="B849" s="1">
        <v>43302</v>
      </c>
      <c r="C849" t="s">
        <v>8</v>
      </c>
      <c r="D849" t="s">
        <v>15</v>
      </c>
      <c r="E849">
        <v>4</v>
      </c>
      <c r="F849">
        <v>40</v>
      </c>
      <c r="G849">
        <v>160</v>
      </c>
      <c r="H849">
        <v>0.06</v>
      </c>
      <c r="I849">
        <v>9.6</v>
      </c>
      <c r="J849" t="s">
        <v>22</v>
      </c>
    </row>
    <row r="850" spans="1:10" x14ac:dyDescent="0.3">
      <c r="A850">
        <v>2184</v>
      </c>
      <c r="B850" s="1">
        <v>43302</v>
      </c>
      <c r="C850" t="s">
        <v>8</v>
      </c>
      <c r="D850" t="s">
        <v>13</v>
      </c>
      <c r="E850">
        <v>16</v>
      </c>
      <c r="F850">
        <v>40</v>
      </c>
      <c r="G850">
        <v>640</v>
      </c>
      <c r="H850">
        <v>0.09</v>
      </c>
      <c r="I850">
        <v>57.599999999999994</v>
      </c>
      <c r="J850" t="s">
        <v>22</v>
      </c>
    </row>
    <row r="851" spans="1:10" x14ac:dyDescent="0.3">
      <c r="A851">
        <v>2185</v>
      </c>
      <c r="B851" s="1">
        <v>43302</v>
      </c>
      <c r="C851" t="s">
        <v>8</v>
      </c>
      <c r="D851" t="s">
        <v>12</v>
      </c>
      <c r="E851">
        <v>18</v>
      </c>
      <c r="F851">
        <v>40</v>
      </c>
      <c r="G851">
        <v>720</v>
      </c>
      <c r="H851">
        <v>0.08</v>
      </c>
      <c r="I851">
        <v>57.6</v>
      </c>
      <c r="J851" t="s">
        <v>22</v>
      </c>
    </row>
    <row r="852" spans="1:10" x14ac:dyDescent="0.3">
      <c r="A852">
        <v>2186</v>
      </c>
      <c r="B852" s="1">
        <v>43302</v>
      </c>
      <c r="C852" t="s">
        <v>8</v>
      </c>
      <c r="D852" t="s">
        <v>11</v>
      </c>
      <c r="E852">
        <v>9</v>
      </c>
      <c r="F852">
        <v>40</v>
      </c>
      <c r="G852">
        <v>360</v>
      </c>
      <c r="H852">
        <v>0.01</v>
      </c>
      <c r="I852">
        <v>3.6</v>
      </c>
      <c r="J852" t="s">
        <v>22</v>
      </c>
    </row>
    <row r="853" spans="1:10" x14ac:dyDescent="0.3">
      <c r="A853">
        <v>2187</v>
      </c>
      <c r="B853" s="1">
        <v>43302</v>
      </c>
      <c r="C853" t="s">
        <v>6</v>
      </c>
      <c r="D853" t="s">
        <v>14</v>
      </c>
      <c r="E853">
        <v>16</v>
      </c>
      <c r="F853">
        <v>230</v>
      </c>
      <c r="G853">
        <v>3680</v>
      </c>
      <c r="H853">
        <v>0.11</v>
      </c>
      <c r="I853">
        <v>404.8</v>
      </c>
      <c r="J853" t="s">
        <v>22</v>
      </c>
    </row>
    <row r="854" spans="1:10" x14ac:dyDescent="0.3">
      <c r="A854">
        <v>2188</v>
      </c>
      <c r="B854" s="1">
        <v>43302</v>
      </c>
      <c r="C854" t="s">
        <v>9</v>
      </c>
      <c r="D854" t="s">
        <v>15</v>
      </c>
      <c r="E854">
        <v>12</v>
      </c>
      <c r="F854">
        <v>16</v>
      </c>
      <c r="G854">
        <v>192</v>
      </c>
      <c r="H854">
        <v>0.11</v>
      </c>
      <c r="I854">
        <v>21.12</v>
      </c>
      <c r="J854" t="s">
        <v>22</v>
      </c>
    </row>
    <row r="855" spans="1:10" x14ac:dyDescent="0.3">
      <c r="A855">
        <v>2189</v>
      </c>
      <c r="B855" s="1">
        <v>43302</v>
      </c>
      <c r="C855" t="s">
        <v>10</v>
      </c>
      <c r="D855" t="s">
        <v>12</v>
      </c>
      <c r="E855">
        <v>2</v>
      </c>
      <c r="F855">
        <v>80</v>
      </c>
      <c r="G855">
        <v>160</v>
      </c>
      <c r="H855">
        <v>7.0000000000000007E-2</v>
      </c>
      <c r="I855">
        <v>11.200000000000001</v>
      </c>
      <c r="J855" t="s">
        <v>22</v>
      </c>
    </row>
    <row r="856" spans="1:10" x14ac:dyDescent="0.3">
      <c r="A856">
        <v>2190</v>
      </c>
      <c r="B856" s="1">
        <v>43302</v>
      </c>
      <c r="C856" t="s">
        <v>8</v>
      </c>
      <c r="D856" t="s">
        <v>11</v>
      </c>
      <c r="E856">
        <v>2</v>
      </c>
      <c r="F856">
        <v>40</v>
      </c>
      <c r="G856">
        <v>80</v>
      </c>
      <c r="H856">
        <v>0.12</v>
      </c>
      <c r="I856">
        <v>9.6</v>
      </c>
      <c r="J856" t="s">
        <v>22</v>
      </c>
    </row>
    <row r="857" spans="1:10" x14ac:dyDescent="0.3">
      <c r="A857">
        <v>2191</v>
      </c>
      <c r="B857" s="1">
        <v>43303</v>
      </c>
      <c r="C857" t="s">
        <v>7</v>
      </c>
      <c r="D857" t="s">
        <v>11</v>
      </c>
      <c r="E857">
        <v>13</v>
      </c>
      <c r="F857">
        <v>150</v>
      </c>
      <c r="G857">
        <v>1950</v>
      </c>
      <c r="H857">
        <v>0.05</v>
      </c>
      <c r="I857">
        <v>97.5</v>
      </c>
      <c r="J857" t="s">
        <v>22</v>
      </c>
    </row>
    <row r="858" spans="1:10" x14ac:dyDescent="0.3">
      <c r="A858">
        <v>2192</v>
      </c>
      <c r="B858" s="1">
        <v>43303</v>
      </c>
      <c r="C858" t="s">
        <v>10</v>
      </c>
      <c r="D858" t="s">
        <v>11</v>
      </c>
      <c r="E858">
        <v>14</v>
      </c>
      <c r="F858">
        <v>80</v>
      </c>
      <c r="G858">
        <v>1120</v>
      </c>
      <c r="H858">
        <v>0.08</v>
      </c>
      <c r="I858">
        <v>89.600000000000009</v>
      </c>
      <c r="J858" t="s">
        <v>22</v>
      </c>
    </row>
    <row r="859" spans="1:10" x14ac:dyDescent="0.3">
      <c r="A859">
        <v>2193</v>
      </c>
      <c r="B859" s="1">
        <v>43303</v>
      </c>
      <c r="C859" t="s">
        <v>7</v>
      </c>
      <c r="D859" t="s">
        <v>14</v>
      </c>
      <c r="E859">
        <v>6</v>
      </c>
      <c r="F859">
        <v>150</v>
      </c>
      <c r="G859">
        <v>900</v>
      </c>
      <c r="H859">
        <v>0.03</v>
      </c>
      <c r="I859">
        <v>27</v>
      </c>
      <c r="J859" t="s">
        <v>22</v>
      </c>
    </row>
    <row r="860" spans="1:10" x14ac:dyDescent="0.3">
      <c r="A860">
        <v>2194</v>
      </c>
      <c r="B860" s="1">
        <v>43303</v>
      </c>
      <c r="C860" t="s">
        <v>10</v>
      </c>
      <c r="D860" t="s">
        <v>14</v>
      </c>
      <c r="E860">
        <v>23</v>
      </c>
      <c r="F860">
        <v>80</v>
      </c>
      <c r="G860">
        <v>1840</v>
      </c>
      <c r="H860">
        <v>0.11</v>
      </c>
      <c r="I860">
        <v>202.4</v>
      </c>
      <c r="J860" t="s">
        <v>22</v>
      </c>
    </row>
    <row r="861" spans="1:10" x14ac:dyDescent="0.3">
      <c r="A861">
        <v>2195</v>
      </c>
      <c r="B861" s="1">
        <v>43303</v>
      </c>
      <c r="C861" t="s">
        <v>10</v>
      </c>
      <c r="D861" t="s">
        <v>14</v>
      </c>
      <c r="E861">
        <v>21</v>
      </c>
      <c r="F861">
        <v>80</v>
      </c>
      <c r="G861">
        <v>1680</v>
      </c>
      <c r="H861">
        <v>0.05</v>
      </c>
      <c r="I861">
        <v>84</v>
      </c>
      <c r="J861" t="s">
        <v>22</v>
      </c>
    </row>
    <row r="862" spans="1:10" x14ac:dyDescent="0.3">
      <c r="A862">
        <v>2196</v>
      </c>
      <c r="B862" s="1">
        <v>43303</v>
      </c>
      <c r="C862" t="s">
        <v>9</v>
      </c>
      <c r="D862" t="s">
        <v>15</v>
      </c>
      <c r="E862">
        <v>3</v>
      </c>
      <c r="F862">
        <v>16</v>
      </c>
      <c r="G862">
        <v>48</v>
      </c>
      <c r="H862">
        <v>0.05</v>
      </c>
      <c r="I862">
        <v>2.4000000000000004</v>
      </c>
      <c r="J862" t="s">
        <v>22</v>
      </c>
    </row>
    <row r="863" spans="1:10" x14ac:dyDescent="0.3">
      <c r="A863">
        <v>2197</v>
      </c>
      <c r="B863" s="1">
        <v>43303</v>
      </c>
      <c r="C863" t="s">
        <v>9</v>
      </c>
      <c r="D863" t="s">
        <v>12</v>
      </c>
      <c r="E863">
        <v>21</v>
      </c>
      <c r="F863">
        <v>16</v>
      </c>
      <c r="G863">
        <v>336</v>
      </c>
      <c r="H863">
        <v>0.02</v>
      </c>
      <c r="I863">
        <v>6.72</v>
      </c>
      <c r="J863" t="s">
        <v>22</v>
      </c>
    </row>
    <row r="864" spans="1:10" x14ac:dyDescent="0.3">
      <c r="A864">
        <v>2198</v>
      </c>
      <c r="B864" s="1">
        <v>43303</v>
      </c>
      <c r="C864" t="s">
        <v>10</v>
      </c>
      <c r="D864" t="s">
        <v>14</v>
      </c>
      <c r="E864">
        <v>4</v>
      </c>
      <c r="F864">
        <v>80</v>
      </c>
      <c r="G864">
        <v>320</v>
      </c>
      <c r="H864">
        <v>0.11</v>
      </c>
      <c r="I864">
        <v>35.200000000000003</v>
      </c>
      <c r="J864" t="s">
        <v>22</v>
      </c>
    </row>
    <row r="865" spans="1:10" x14ac:dyDescent="0.3">
      <c r="A865">
        <v>2199</v>
      </c>
      <c r="B865" s="1">
        <v>43303</v>
      </c>
      <c r="C865" t="s">
        <v>7</v>
      </c>
      <c r="D865" t="s">
        <v>13</v>
      </c>
      <c r="E865">
        <v>23</v>
      </c>
      <c r="F865">
        <v>150</v>
      </c>
      <c r="G865">
        <v>3450</v>
      </c>
      <c r="H865">
        <v>0.08</v>
      </c>
      <c r="I865">
        <v>276</v>
      </c>
      <c r="J865" t="s">
        <v>22</v>
      </c>
    </row>
    <row r="866" spans="1:10" x14ac:dyDescent="0.3">
      <c r="A866">
        <v>2200</v>
      </c>
      <c r="B866" s="1">
        <v>43303</v>
      </c>
      <c r="C866" t="s">
        <v>9</v>
      </c>
      <c r="D866" t="s">
        <v>13</v>
      </c>
      <c r="E866">
        <v>23</v>
      </c>
      <c r="F866">
        <v>16</v>
      </c>
      <c r="G866">
        <v>368</v>
      </c>
      <c r="H866">
        <v>0.01</v>
      </c>
      <c r="I866">
        <v>3.68</v>
      </c>
      <c r="J866" t="s">
        <v>22</v>
      </c>
    </row>
    <row r="867" spans="1:10" x14ac:dyDescent="0.3">
      <c r="A867">
        <v>2201</v>
      </c>
      <c r="B867" s="1">
        <v>43303</v>
      </c>
      <c r="C867" t="s">
        <v>8</v>
      </c>
      <c r="D867" t="s">
        <v>14</v>
      </c>
      <c r="E867">
        <v>22</v>
      </c>
      <c r="F867">
        <v>40</v>
      </c>
      <c r="G867">
        <v>880</v>
      </c>
      <c r="H867">
        <v>0.01</v>
      </c>
      <c r="I867">
        <v>8.8000000000000007</v>
      </c>
      <c r="J867" t="s">
        <v>22</v>
      </c>
    </row>
    <row r="868" spans="1:10" x14ac:dyDescent="0.3">
      <c r="A868">
        <v>2202</v>
      </c>
      <c r="B868" s="1">
        <v>43304</v>
      </c>
      <c r="C868" t="s">
        <v>7</v>
      </c>
      <c r="D868" t="s">
        <v>11</v>
      </c>
      <c r="E868">
        <v>8</v>
      </c>
      <c r="F868">
        <v>150</v>
      </c>
      <c r="G868">
        <v>1200</v>
      </c>
      <c r="H868">
        <v>0.09</v>
      </c>
      <c r="I868">
        <v>108</v>
      </c>
      <c r="J868" t="s">
        <v>22</v>
      </c>
    </row>
    <row r="869" spans="1:10" x14ac:dyDescent="0.3">
      <c r="A869">
        <v>2203</v>
      </c>
      <c r="B869" s="1">
        <v>43304</v>
      </c>
      <c r="C869" t="s">
        <v>7</v>
      </c>
      <c r="D869" t="s">
        <v>11</v>
      </c>
      <c r="E869">
        <v>20</v>
      </c>
      <c r="F869">
        <v>150</v>
      </c>
      <c r="G869">
        <v>3000</v>
      </c>
      <c r="H869">
        <v>0.01</v>
      </c>
      <c r="I869">
        <v>30</v>
      </c>
      <c r="J869" t="s">
        <v>22</v>
      </c>
    </row>
    <row r="870" spans="1:10" x14ac:dyDescent="0.3">
      <c r="A870">
        <v>2204</v>
      </c>
      <c r="B870" s="1">
        <v>43304</v>
      </c>
      <c r="C870" t="s">
        <v>6</v>
      </c>
      <c r="D870" t="s">
        <v>12</v>
      </c>
      <c r="E870">
        <v>22</v>
      </c>
      <c r="F870">
        <v>230</v>
      </c>
      <c r="G870">
        <v>5060</v>
      </c>
      <c r="H870">
        <v>0.11</v>
      </c>
      <c r="I870">
        <v>556.6</v>
      </c>
      <c r="J870" t="s">
        <v>22</v>
      </c>
    </row>
    <row r="871" spans="1:10" x14ac:dyDescent="0.3">
      <c r="A871">
        <v>2205</v>
      </c>
      <c r="B871" s="1">
        <v>43304</v>
      </c>
      <c r="C871" t="s">
        <v>9</v>
      </c>
      <c r="D871" t="s">
        <v>15</v>
      </c>
      <c r="E871">
        <v>23</v>
      </c>
      <c r="F871">
        <v>16</v>
      </c>
      <c r="G871">
        <v>368</v>
      </c>
      <c r="H871">
        <v>0.11</v>
      </c>
      <c r="I871">
        <v>40.479999999999997</v>
      </c>
      <c r="J871" t="s">
        <v>22</v>
      </c>
    </row>
    <row r="872" spans="1:10" x14ac:dyDescent="0.3">
      <c r="A872">
        <v>2206</v>
      </c>
      <c r="B872" s="1">
        <v>43304</v>
      </c>
      <c r="C872" t="s">
        <v>10</v>
      </c>
      <c r="D872" t="s">
        <v>11</v>
      </c>
      <c r="E872">
        <v>6</v>
      </c>
      <c r="F872">
        <v>80</v>
      </c>
      <c r="G872">
        <v>480</v>
      </c>
      <c r="H872">
        <v>0.01</v>
      </c>
      <c r="I872">
        <v>4.8</v>
      </c>
      <c r="J872" t="s">
        <v>22</v>
      </c>
    </row>
    <row r="873" spans="1:10" x14ac:dyDescent="0.3">
      <c r="A873">
        <v>2207</v>
      </c>
      <c r="B873" s="1">
        <v>43304</v>
      </c>
      <c r="C873" t="s">
        <v>9</v>
      </c>
      <c r="D873" t="s">
        <v>11</v>
      </c>
      <c r="E873">
        <v>7</v>
      </c>
      <c r="F873">
        <v>16</v>
      </c>
      <c r="G873">
        <v>112</v>
      </c>
      <c r="H873">
        <v>0.12</v>
      </c>
      <c r="I873">
        <v>13.44</v>
      </c>
      <c r="J873" t="s">
        <v>22</v>
      </c>
    </row>
    <row r="874" spans="1:10" x14ac:dyDescent="0.3">
      <c r="A874">
        <v>2208</v>
      </c>
      <c r="B874" s="1">
        <v>43304</v>
      </c>
      <c r="C874" t="s">
        <v>10</v>
      </c>
      <c r="D874" t="s">
        <v>12</v>
      </c>
      <c r="E874">
        <v>10</v>
      </c>
      <c r="F874">
        <v>80</v>
      </c>
      <c r="G874">
        <v>800</v>
      </c>
      <c r="H874">
        <v>0.11</v>
      </c>
      <c r="I874">
        <v>88</v>
      </c>
      <c r="J874" t="s">
        <v>22</v>
      </c>
    </row>
    <row r="875" spans="1:10" x14ac:dyDescent="0.3">
      <c r="A875">
        <v>2209</v>
      </c>
      <c r="B875" s="1">
        <v>43304</v>
      </c>
      <c r="C875" t="s">
        <v>6</v>
      </c>
      <c r="D875" t="s">
        <v>11</v>
      </c>
      <c r="E875">
        <v>9</v>
      </c>
      <c r="F875">
        <v>230</v>
      </c>
      <c r="G875">
        <v>2070</v>
      </c>
      <c r="H875">
        <v>7.0000000000000007E-2</v>
      </c>
      <c r="I875">
        <v>144.9</v>
      </c>
      <c r="J875" t="s">
        <v>22</v>
      </c>
    </row>
    <row r="876" spans="1:10" x14ac:dyDescent="0.3">
      <c r="A876">
        <v>2210</v>
      </c>
      <c r="B876" s="1">
        <v>43305</v>
      </c>
      <c r="C876" t="s">
        <v>8</v>
      </c>
      <c r="D876" t="s">
        <v>12</v>
      </c>
      <c r="E876">
        <v>12</v>
      </c>
      <c r="F876">
        <v>40</v>
      </c>
      <c r="G876">
        <v>480</v>
      </c>
      <c r="H876">
        <v>0.1</v>
      </c>
      <c r="I876">
        <v>48</v>
      </c>
      <c r="J876" t="s">
        <v>22</v>
      </c>
    </row>
    <row r="877" spans="1:10" x14ac:dyDescent="0.3">
      <c r="A877">
        <v>2211</v>
      </c>
      <c r="B877" s="1">
        <v>43305</v>
      </c>
      <c r="C877" t="s">
        <v>9</v>
      </c>
      <c r="D877" t="s">
        <v>13</v>
      </c>
      <c r="E877">
        <v>17</v>
      </c>
      <c r="F877">
        <v>16</v>
      </c>
      <c r="G877">
        <v>272</v>
      </c>
      <c r="H877">
        <v>0.1</v>
      </c>
      <c r="I877">
        <v>27.200000000000003</v>
      </c>
      <c r="J877" t="s">
        <v>22</v>
      </c>
    </row>
    <row r="878" spans="1:10" x14ac:dyDescent="0.3">
      <c r="A878">
        <v>2212</v>
      </c>
      <c r="B878" s="1">
        <v>43305</v>
      </c>
      <c r="C878" t="s">
        <v>7</v>
      </c>
      <c r="D878" t="s">
        <v>15</v>
      </c>
      <c r="E878">
        <v>22</v>
      </c>
      <c r="F878">
        <v>150</v>
      </c>
      <c r="G878">
        <v>3300</v>
      </c>
      <c r="H878">
        <v>0.04</v>
      </c>
      <c r="I878">
        <v>132</v>
      </c>
      <c r="J878" t="s">
        <v>22</v>
      </c>
    </row>
    <row r="879" spans="1:10" x14ac:dyDescent="0.3">
      <c r="A879">
        <v>2213</v>
      </c>
      <c r="B879" s="1">
        <v>43305</v>
      </c>
      <c r="C879" t="s">
        <v>7</v>
      </c>
      <c r="D879" t="s">
        <v>15</v>
      </c>
      <c r="E879">
        <v>11</v>
      </c>
      <c r="F879">
        <v>150</v>
      </c>
      <c r="G879">
        <v>1650</v>
      </c>
      <c r="H879">
        <v>0.05</v>
      </c>
      <c r="I879">
        <v>82.5</v>
      </c>
      <c r="J879" t="s">
        <v>22</v>
      </c>
    </row>
    <row r="880" spans="1:10" x14ac:dyDescent="0.3">
      <c r="A880">
        <v>2214</v>
      </c>
      <c r="B880" s="1">
        <v>43305</v>
      </c>
      <c r="C880" t="s">
        <v>10</v>
      </c>
      <c r="D880" t="s">
        <v>13</v>
      </c>
      <c r="E880">
        <v>9</v>
      </c>
      <c r="F880">
        <v>80</v>
      </c>
      <c r="G880">
        <v>720</v>
      </c>
      <c r="H880">
        <v>0.02</v>
      </c>
      <c r="I880">
        <v>14.4</v>
      </c>
      <c r="J880" t="s">
        <v>22</v>
      </c>
    </row>
    <row r="881" spans="1:10" x14ac:dyDescent="0.3">
      <c r="A881">
        <v>2215</v>
      </c>
      <c r="B881" s="1">
        <v>43305</v>
      </c>
      <c r="C881" t="s">
        <v>10</v>
      </c>
      <c r="D881" t="s">
        <v>13</v>
      </c>
      <c r="E881">
        <v>13</v>
      </c>
      <c r="F881">
        <v>80</v>
      </c>
      <c r="G881">
        <v>1040</v>
      </c>
      <c r="H881">
        <v>0.05</v>
      </c>
      <c r="I881">
        <v>52</v>
      </c>
      <c r="J881" t="s">
        <v>22</v>
      </c>
    </row>
    <row r="882" spans="1:10" x14ac:dyDescent="0.3">
      <c r="A882">
        <v>2216</v>
      </c>
      <c r="B882" s="1">
        <v>43305</v>
      </c>
      <c r="C882" t="s">
        <v>8</v>
      </c>
      <c r="D882" t="s">
        <v>13</v>
      </c>
      <c r="E882">
        <v>20</v>
      </c>
      <c r="F882">
        <v>40</v>
      </c>
      <c r="G882">
        <v>800</v>
      </c>
      <c r="H882">
        <v>0.1</v>
      </c>
      <c r="I882">
        <v>80</v>
      </c>
      <c r="J882" t="s">
        <v>22</v>
      </c>
    </row>
    <row r="883" spans="1:10" x14ac:dyDescent="0.3">
      <c r="A883">
        <v>2217</v>
      </c>
      <c r="B883" s="1">
        <v>43305</v>
      </c>
      <c r="C883" t="s">
        <v>8</v>
      </c>
      <c r="D883" t="s">
        <v>12</v>
      </c>
      <c r="E883">
        <v>15</v>
      </c>
      <c r="F883">
        <v>40</v>
      </c>
      <c r="G883">
        <v>600</v>
      </c>
      <c r="H883">
        <v>0.02</v>
      </c>
      <c r="I883">
        <v>12</v>
      </c>
      <c r="J883" t="s">
        <v>22</v>
      </c>
    </row>
    <row r="884" spans="1:10" x14ac:dyDescent="0.3">
      <c r="A884">
        <v>2218</v>
      </c>
      <c r="B884" s="1">
        <v>43306</v>
      </c>
      <c r="C884" t="s">
        <v>7</v>
      </c>
      <c r="D884" t="s">
        <v>13</v>
      </c>
      <c r="E884">
        <v>15</v>
      </c>
      <c r="F884">
        <v>150</v>
      </c>
      <c r="G884">
        <v>2250</v>
      </c>
      <c r="H884">
        <v>7.0000000000000007E-2</v>
      </c>
      <c r="I884">
        <v>157.50000000000003</v>
      </c>
      <c r="J884" t="s">
        <v>22</v>
      </c>
    </row>
    <row r="885" spans="1:10" x14ac:dyDescent="0.3">
      <c r="A885">
        <v>2219</v>
      </c>
      <c r="B885" s="1">
        <v>43306</v>
      </c>
      <c r="C885" t="s">
        <v>10</v>
      </c>
      <c r="D885" t="s">
        <v>13</v>
      </c>
      <c r="E885">
        <v>16</v>
      </c>
      <c r="F885">
        <v>80</v>
      </c>
      <c r="G885">
        <v>1280</v>
      </c>
      <c r="H885">
        <v>0.09</v>
      </c>
      <c r="I885">
        <v>115.19999999999999</v>
      </c>
      <c r="J885" t="s">
        <v>22</v>
      </c>
    </row>
    <row r="886" spans="1:10" x14ac:dyDescent="0.3">
      <c r="A886">
        <v>2220</v>
      </c>
      <c r="B886" s="1">
        <v>43306</v>
      </c>
      <c r="C886" t="s">
        <v>6</v>
      </c>
      <c r="D886" t="s">
        <v>11</v>
      </c>
      <c r="E886">
        <v>16</v>
      </c>
      <c r="F886">
        <v>230</v>
      </c>
      <c r="G886">
        <v>3680</v>
      </c>
      <c r="H886">
        <v>7.0000000000000007E-2</v>
      </c>
      <c r="I886">
        <v>257.60000000000002</v>
      </c>
      <c r="J886" t="s">
        <v>22</v>
      </c>
    </row>
    <row r="887" spans="1:10" x14ac:dyDescent="0.3">
      <c r="A887">
        <v>2221</v>
      </c>
      <c r="B887" s="1">
        <v>43306</v>
      </c>
      <c r="C887" t="s">
        <v>10</v>
      </c>
      <c r="D887" t="s">
        <v>12</v>
      </c>
      <c r="E887">
        <v>14</v>
      </c>
      <c r="F887">
        <v>80</v>
      </c>
      <c r="G887">
        <v>1120</v>
      </c>
      <c r="H887">
        <v>0.11</v>
      </c>
      <c r="I887">
        <v>123.2</v>
      </c>
      <c r="J887" t="s">
        <v>22</v>
      </c>
    </row>
    <row r="888" spans="1:10" x14ac:dyDescent="0.3">
      <c r="A888">
        <v>2222</v>
      </c>
      <c r="B888" s="1">
        <v>43306</v>
      </c>
      <c r="C888" t="s">
        <v>10</v>
      </c>
      <c r="D888" t="s">
        <v>13</v>
      </c>
      <c r="E888">
        <v>17</v>
      </c>
      <c r="F888">
        <v>80</v>
      </c>
      <c r="G888">
        <v>1360</v>
      </c>
      <c r="H888">
        <v>7.0000000000000007E-2</v>
      </c>
      <c r="I888">
        <v>95.2</v>
      </c>
      <c r="J888" t="s">
        <v>22</v>
      </c>
    </row>
    <row r="889" spans="1:10" x14ac:dyDescent="0.3">
      <c r="A889">
        <v>2223</v>
      </c>
      <c r="B889" s="1">
        <v>43306</v>
      </c>
      <c r="C889" t="s">
        <v>10</v>
      </c>
      <c r="D889" t="s">
        <v>15</v>
      </c>
      <c r="E889">
        <v>16</v>
      </c>
      <c r="F889">
        <v>80</v>
      </c>
      <c r="G889">
        <v>1280</v>
      </c>
      <c r="H889">
        <v>0.02</v>
      </c>
      <c r="I889">
        <v>25.6</v>
      </c>
      <c r="J889" t="s">
        <v>22</v>
      </c>
    </row>
    <row r="890" spans="1:10" x14ac:dyDescent="0.3">
      <c r="A890">
        <v>2224</v>
      </c>
      <c r="B890" s="1">
        <v>43306</v>
      </c>
      <c r="C890" t="s">
        <v>9</v>
      </c>
      <c r="D890" t="s">
        <v>11</v>
      </c>
      <c r="E890">
        <v>21</v>
      </c>
      <c r="F890">
        <v>16</v>
      </c>
      <c r="G890">
        <v>336</v>
      </c>
      <c r="H890">
        <v>0.09</v>
      </c>
      <c r="I890">
        <v>30.24</v>
      </c>
      <c r="J890" t="s">
        <v>22</v>
      </c>
    </row>
    <row r="891" spans="1:10" x14ac:dyDescent="0.3">
      <c r="A891">
        <v>2225</v>
      </c>
      <c r="B891" s="1">
        <v>43306</v>
      </c>
      <c r="C891" t="s">
        <v>7</v>
      </c>
      <c r="D891" t="s">
        <v>11</v>
      </c>
      <c r="E891">
        <v>9</v>
      </c>
      <c r="F891">
        <v>150</v>
      </c>
      <c r="G891">
        <v>1350</v>
      </c>
      <c r="H891">
        <v>0.1</v>
      </c>
      <c r="I891">
        <v>135</v>
      </c>
      <c r="J891" t="s">
        <v>22</v>
      </c>
    </row>
    <row r="892" spans="1:10" x14ac:dyDescent="0.3">
      <c r="A892">
        <v>2226</v>
      </c>
      <c r="B892" s="1">
        <v>43306</v>
      </c>
      <c r="C892" t="s">
        <v>7</v>
      </c>
      <c r="D892" t="s">
        <v>14</v>
      </c>
      <c r="E892">
        <v>3</v>
      </c>
      <c r="F892">
        <v>150</v>
      </c>
      <c r="G892">
        <v>450</v>
      </c>
      <c r="H892">
        <v>0.01</v>
      </c>
      <c r="I892">
        <v>4.5</v>
      </c>
      <c r="J892" t="s">
        <v>22</v>
      </c>
    </row>
    <row r="893" spans="1:10" x14ac:dyDescent="0.3">
      <c r="A893">
        <v>2227</v>
      </c>
      <c r="B893" s="1">
        <v>43307</v>
      </c>
      <c r="C893" t="s">
        <v>10</v>
      </c>
      <c r="D893" t="s">
        <v>12</v>
      </c>
      <c r="E893">
        <v>14</v>
      </c>
      <c r="F893">
        <v>80</v>
      </c>
      <c r="G893">
        <v>1120</v>
      </c>
      <c r="H893">
        <v>0.06</v>
      </c>
      <c r="I893">
        <v>67.2</v>
      </c>
      <c r="J893" t="s">
        <v>22</v>
      </c>
    </row>
    <row r="894" spans="1:10" x14ac:dyDescent="0.3">
      <c r="A894">
        <v>2228</v>
      </c>
      <c r="B894" s="1">
        <v>43307</v>
      </c>
      <c r="C894" t="s">
        <v>7</v>
      </c>
      <c r="D894" t="s">
        <v>13</v>
      </c>
      <c r="E894">
        <v>4</v>
      </c>
      <c r="F894">
        <v>150</v>
      </c>
      <c r="G894">
        <v>600</v>
      </c>
      <c r="H894">
        <v>0.05</v>
      </c>
      <c r="I894">
        <v>30</v>
      </c>
      <c r="J894" t="s">
        <v>22</v>
      </c>
    </row>
    <row r="895" spans="1:10" x14ac:dyDescent="0.3">
      <c r="A895">
        <v>2229</v>
      </c>
      <c r="B895" s="1">
        <v>43307</v>
      </c>
      <c r="C895" t="s">
        <v>9</v>
      </c>
      <c r="D895" t="s">
        <v>12</v>
      </c>
      <c r="E895">
        <v>20</v>
      </c>
      <c r="F895">
        <v>16</v>
      </c>
      <c r="G895">
        <v>320</v>
      </c>
      <c r="H895">
        <v>0.06</v>
      </c>
      <c r="I895">
        <v>19.2</v>
      </c>
      <c r="J895" t="s">
        <v>22</v>
      </c>
    </row>
    <row r="896" spans="1:10" x14ac:dyDescent="0.3">
      <c r="A896">
        <v>2230</v>
      </c>
      <c r="B896" s="1">
        <v>43307</v>
      </c>
      <c r="C896" t="s">
        <v>6</v>
      </c>
      <c r="D896" t="s">
        <v>15</v>
      </c>
      <c r="E896">
        <v>7</v>
      </c>
      <c r="F896">
        <v>230</v>
      </c>
      <c r="G896">
        <v>1610</v>
      </c>
      <c r="H896">
        <v>0.01</v>
      </c>
      <c r="I896">
        <v>16.100000000000001</v>
      </c>
      <c r="J896" t="s">
        <v>22</v>
      </c>
    </row>
    <row r="897" spans="1:10" x14ac:dyDescent="0.3">
      <c r="A897">
        <v>2231</v>
      </c>
      <c r="B897" s="1">
        <v>43307</v>
      </c>
      <c r="C897" t="s">
        <v>10</v>
      </c>
      <c r="D897" t="s">
        <v>12</v>
      </c>
      <c r="E897">
        <v>9</v>
      </c>
      <c r="F897">
        <v>80</v>
      </c>
      <c r="G897">
        <v>720</v>
      </c>
      <c r="H897">
        <v>0.03</v>
      </c>
      <c r="I897">
        <v>21.599999999999998</v>
      </c>
      <c r="J897" t="s">
        <v>22</v>
      </c>
    </row>
    <row r="898" spans="1:10" x14ac:dyDescent="0.3">
      <c r="A898">
        <v>2232</v>
      </c>
      <c r="B898" s="1">
        <v>43307</v>
      </c>
      <c r="C898" t="s">
        <v>8</v>
      </c>
      <c r="D898" t="s">
        <v>14</v>
      </c>
      <c r="E898">
        <v>4</v>
      </c>
      <c r="F898">
        <v>40</v>
      </c>
      <c r="G898">
        <v>160</v>
      </c>
      <c r="H898">
        <v>0.05</v>
      </c>
      <c r="I898">
        <v>8</v>
      </c>
      <c r="J898" t="s">
        <v>22</v>
      </c>
    </row>
    <row r="899" spans="1:10" x14ac:dyDescent="0.3">
      <c r="A899">
        <v>2233</v>
      </c>
      <c r="B899" s="1">
        <v>43307</v>
      </c>
      <c r="C899" t="s">
        <v>10</v>
      </c>
      <c r="D899" t="s">
        <v>11</v>
      </c>
      <c r="E899">
        <v>6</v>
      </c>
      <c r="F899">
        <v>80</v>
      </c>
      <c r="G899">
        <v>480</v>
      </c>
      <c r="H899">
        <v>7.0000000000000007E-2</v>
      </c>
      <c r="I899">
        <v>33.6</v>
      </c>
      <c r="J899" t="s">
        <v>22</v>
      </c>
    </row>
    <row r="900" spans="1:10" x14ac:dyDescent="0.3">
      <c r="A900">
        <v>2234</v>
      </c>
      <c r="B900" s="1">
        <v>43307</v>
      </c>
      <c r="C900" t="s">
        <v>9</v>
      </c>
      <c r="D900" t="s">
        <v>15</v>
      </c>
      <c r="E900">
        <v>8</v>
      </c>
      <c r="F900">
        <v>16</v>
      </c>
      <c r="G900">
        <v>128</v>
      </c>
      <c r="H900">
        <v>0.03</v>
      </c>
      <c r="I900">
        <v>3.84</v>
      </c>
      <c r="J900" t="s">
        <v>22</v>
      </c>
    </row>
    <row r="901" spans="1:10" x14ac:dyDescent="0.3">
      <c r="A901">
        <v>2235</v>
      </c>
      <c r="B901" s="1">
        <v>43307</v>
      </c>
      <c r="C901" t="s">
        <v>9</v>
      </c>
      <c r="D901" t="s">
        <v>11</v>
      </c>
      <c r="E901">
        <v>10</v>
      </c>
      <c r="F901">
        <v>16</v>
      </c>
      <c r="G901">
        <v>160</v>
      </c>
      <c r="H901">
        <v>0.08</v>
      </c>
      <c r="I901">
        <v>12.8</v>
      </c>
      <c r="J901" t="s">
        <v>22</v>
      </c>
    </row>
    <row r="902" spans="1:10" x14ac:dyDescent="0.3">
      <c r="A902">
        <v>2236</v>
      </c>
      <c r="B902" s="1">
        <v>43307</v>
      </c>
      <c r="C902" t="s">
        <v>9</v>
      </c>
      <c r="D902" t="s">
        <v>14</v>
      </c>
      <c r="E902">
        <v>22</v>
      </c>
      <c r="F902">
        <v>16</v>
      </c>
      <c r="G902">
        <v>352</v>
      </c>
      <c r="H902">
        <v>0.03</v>
      </c>
      <c r="I902">
        <v>10.559999999999999</v>
      </c>
      <c r="J902" t="s">
        <v>22</v>
      </c>
    </row>
    <row r="903" spans="1:10" x14ac:dyDescent="0.3">
      <c r="A903">
        <v>2237</v>
      </c>
      <c r="B903" s="1">
        <v>43307</v>
      </c>
      <c r="C903" t="s">
        <v>10</v>
      </c>
      <c r="D903" t="s">
        <v>14</v>
      </c>
      <c r="E903">
        <v>11</v>
      </c>
      <c r="F903">
        <v>80</v>
      </c>
      <c r="G903">
        <v>880</v>
      </c>
      <c r="H903">
        <v>0.01</v>
      </c>
      <c r="I903">
        <v>8.8000000000000007</v>
      </c>
      <c r="J903" t="s">
        <v>22</v>
      </c>
    </row>
    <row r="904" spans="1:10" x14ac:dyDescent="0.3">
      <c r="A904">
        <v>2238</v>
      </c>
      <c r="B904" s="1">
        <v>43307</v>
      </c>
      <c r="C904" t="s">
        <v>9</v>
      </c>
      <c r="D904" t="s">
        <v>14</v>
      </c>
      <c r="E904">
        <v>7</v>
      </c>
      <c r="F904">
        <v>16</v>
      </c>
      <c r="G904">
        <v>112</v>
      </c>
      <c r="H904">
        <v>0.08</v>
      </c>
      <c r="I904">
        <v>8.9600000000000009</v>
      </c>
      <c r="J904" t="s">
        <v>22</v>
      </c>
    </row>
    <row r="905" spans="1:10" x14ac:dyDescent="0.3">
      <c r="A905">
        <v>2239</v>
      </c>
      <c r="B905" s="1">
        <v>43308</v>
      </c>
      <c r="C905" t="s">
        <v>9</v>
      </c>
      <c r="D905" t="s">
        <v>15</v>
      </c>
      <c r="E905">
        <v>11</v>
      </c>
      <c r="F905">
        <v>16</v>
      </c>
      <c r="G905">
        <v>176</v>
      </c>
      <c r="H905">
        <v>0.12</v>
      </c>
      <c r="I905">
        <v>21.119999999999997</v>
      </c>
      <c r="J905" t="s">
        <v>22</v>
      </c>
    </row>
    <row r="906" spans="1:10" x14ac:dyDescent="0.3">
      <c r="A906">
        <v>2240</v>
      </c>
      <c r="B906" s="1">
        <v>43308</v>
      </c>
      <c r="C906" t="s">
        <v>8</v>
      </c>
      <c r="D906" t="s">
        <v>13</v>
      </c>
      <c r="E906">
        <v>7</v>
      </c>
      <c r="F906">
        <v>40</v>
      </c>
      <c r="G906">
        <v>280</v>
      </c>
      <c r="H906">
        <v>0.05</v>
      </c>
      <c r="I906">
        <v>14</v>
      </c>
      <c r="J906" t="s">
        <v>22</v>
      </c>
    </row>
    <row r="907" spans="1:10" x14ac:dyDescent="0.3">
      <c r="A907">
        <v>2241</v>
      </c>
      <c r="B907" s="1">
        <v>43308</v>
      </c>
      <c r="C907" t="s">
        <v>7</v>
      </c>
      <c r="D907" t="s">
        <v>15</v>
      </c>
      <c r="E907">
        <v>9</v>
      </c>
      <c r="F907">
        <v>150</v>
      </c>
      <c r="G907">
        <v>1350</v>
      </c>
      <c r="H907">
        <v>0.06</v>
      </c>
      <c r="I907">
        <v>81</v>
      </c>
      <c r="J907" t="s">
        <v>22</v>
      </c>
    </row>
    <row r="908" spans="1:10" x14ac:dyDescent="0.3">
      <c r="A908">
        <v>2242</v>
      </c>
      <c r="B908" s="1">
        <v>43308</v>
      </c>
      <c r="C908" t="s">
        <v>6</v>
      </c>
      <c r="D908" t="s">
        <v>11</v>
      </c>
      <c r="E908">
        <v>20</v>
      </c>
      <c r="F908">
        <v>230</v>
      </c>
      <c r="G908">
        <v>4600</v>
      </c>
      <c r="H908">
        <v>0.04</v>
      </c>
      <c r="I908">
        <v>184</v>
      </c>
      <c r="J908" t="s">
        <v>22</v>
      </c>
    </row>
    <row r="909" spans="1:10" x14ac:dyDescent="0.3">
      <c r="A909">
        <v>2243</v>
      </c>
      <c r="B909" s="1">
        <v>43308</v>
      </c>
      <c r="C909" t="s">
        <v>7</v>
      </c>
      <c r="D909" t="s">
        <v>15</v>
      </c>
      <c r="E909">
        <v>9</v>
      </c>
      <c r="F909">
        <v>150</v>
      </c>
      <c r="G909">
        <v>1350</v>
      </c>
      <c r="H909">
        <v>0.02</v>
      </c>
      <c r="I909">
        <v>27</v>
      </c>
      <c r="J909" t="s">
        <v>22</v>
      </c>
    </row>
    <row r="910" spans="1:10" x14ac:dyDescent="0.3">
      <c r="A910">
        <v>2244</v>
      </c>
      <c r="B910" s="1">
        <v>43308</v>
      </c>
      <c r="C910" t="s">
        <v>10</v>
      </c>
      <c r="D910" t="s">
        <v>12</v>
      </c>
      <c r="E910">
        <v>5</v>
      </c>
      <c r="F910">
        <v>80</v>
      </c>
      <c r="G910">
        <v>400</v>
      </c>
      <c r="H910">
        <v>7.0000000000000007E-2</v>
      </c>
      <c r="I910">
        <v>28.000000000000004</v>
      </c>
      <c r="J910" t="s">
        <v>22</v>
      </c>
    </row>
    <row r="911" spans="1:10" x14ac:dyDescent="0.3">
      <c r="A911">
        <v>2245</v>
      </c>
      <c r="B911" s="1">
        <v>43308</v>
      </c>
      <c r="C911" t="s">
        <v>7</v>
      </c>
      <c r="D911" t="s">
        <v>15</v>
      </c>
      <c r="E911">
        <v>20</v>
      </c>
      <c r="F911">
        <v>150</v>
      </c>
      <c r="G911">
        <v>3000</v>
      </c>
      <c r="H911">
        <v>0.04</v>
      </c>
      <c r="I911">
        <v>120</v>
      </c>
      <c r="J911" t="s">
        <v>22</v>
      </c>
    </row>
    <row r="912" spans="1:10" x14ac:dyDescent="0.3">
      <c r="A912">
        <v>2246</v>
      </c>
      <c r="B912" s="1">
        <v>43308</v>
      </c>
      <c r="C912" t="s">
        <v>7</v>
      </c>
      <c r="D912" t="s">
        <v>14</v>
      </c>
      <c r="E912">
        <v>15</v>
      </c>
      <c r="F912">
        <v>150</v>
      </c>
      <c r="G912">
        <v>2250</v>
      </c>
      <c r="H912">
        <v>0.05</v>
      </c>
      <c r="I912">
        <v>112.5</v>
      </c>
      <c r="J912" t="s">
        <v>22</v>
      </c>
    </row>
    <row r="913" spans="1:10" x14ac:dyDescent="0.3">
      <c r="A913">
        <v>2247</v>
      </c>
      <c r="B913" s="1">
        <v>43308</v>
      </c>
      <c r="C913" t="s">
        <v>10</v>
      </c>
      <c r="D913" t="s">
        <v>11</v>
      </c>
      <c r="E913">
        <v>20</v>
      </c>
      <c r="F913">
        <v>80</v>
      </c>
      <c r="G913">
        <v>1600</v>
      </c>
      <c r="H913">
        <v>0.01</v>
      </c>
      <c r="I913">
        <v>16</v>
      </c>
      <c r="J913" t="s">
        <v>22</v>
      </c>
    </row>
    <row r="914" spans="1:10" x14ac:dyDescent="0.3">
      <c r="A914">
        <v>2248</v>
      </c>
      <c r="B914" s="1">
        <v>43309</v>
      </c>
      <c r="C914" t="s">
        <v>6</v>
      </c>
      <c r="D914" t="s">
        <v>12</v>
      </c>
      <c r="E914">
        <v>12</v>
      </c>
      <c r="F914">
        <v>230</v>
      </c>
      <c r="G914">
        <v>2760</v>
      </c>
      <c r="H914">
        <v>0.03</v>
      </c>
      <c r="I914">
        <v>82.8</v>
      </c>
      <c r="J914" t="s">
        <v>22</v>
      </c>
    </row>
    <row r="915" spans="1:10" x14ac:dyDescent="0.3">
      <c r="A915">
        <v>2249</v>
      </c>
      <c r="B915" s="1">
        <v>43309</v>
      </c>
      <c r="C915" t="s">
        <v>8</v>
      </c>
      <c r="D915" t="s">
        <v>13</v>
      </c>
      <c r="E915">
        <v>20</v>
      </c>
      <c r="F915">
        <v>40</v>
      </c>
      <c r="G915">
        <v>800</v>
      </c>
      <c r="H915">
        <v>0.05</v>
      </c>
      <c r="I915">
        <v>40</v>
      </c>
      <c r="J915" t="s">
        <v>22</v>
      </c>
    </row>
    <row r="916" spans="1:10" x14ac:dyDescent="0.3">
      <c r="A916">
        <v>2250</v>
      </c>
      <c r="B916" s="1">
        <v>43309</v>
      </c>
      <c r="C916" t="s">
        <v>8</v>
      </c>
      <c r="D916" t="s">
        <v>13</v>
      </c>
      <c r="E916">
        <v>4</v>
      </c>
      <c r="F916">
        <v>40</v>
      </c>
      <c r="G916">
        <v>160</v>
      </c>
      <c r="H916">
        <v>0.09</v>
      </c>
      <c r="I916">
        <v>14.399999999999999</v>
      </c>
      <c r="J916" t="s">
        <v>22</v>
      </c>
    </row>
    <row r="917" spans="1:10" x14ac:dyDescent="0.3">
      <c r="A917">
        <v>2251</v>
      </c>
      <c r="B917" s="1">
        <v>43309</v>
      </c>
      <c r="C917" t="s">
        <v>9</v>
      </c>
      <c r="D917" t="s">
        <v>15</v>
      </c>
      <c r="E917">
        <v>6</v>
      </c>
      <c r="F917">
        <v>16</v>
      </c>
      <c r="G917">
        <v>96</v>
      </c>
      <c r="H917">
        <v>7.0000000000000007E-2</v>
      </c>
      <c r="I917">
        <v>6.7200000000000006</v>
      </c>
      <c r="J917" t="s">
        <v>22</v>
      </c>
    </row>
    <row r="918" spans="1:10" x14ac:dyDescent="0.3">
      <c r="A918">
        <v>2252</v>
      </c>
      <c r="B918" s="1">
        <v>43309</v>
      </c>
      <c r="C918" t="s">
        <v>10</v>
      </c>
      <c r="D918" t="s">
        <v>12</v>
      </c>
      <c r="E918">
        <v>13</v>
      </c>
      <c r="F918">
        <v>80</v>
      </c>
      <c r="G918">
        <v>1040</v>
      </c>
      <c r="H918">
        <v>0.06</v>
      </c>
      <c r="I918">
        <v>62.4</v>
      </c>
      <c r="J918" t="s">
        <v>22</v>
      </c>
    </row>
    <row r="919" spans="1:10" x14ac:dyDescent="0.3">
      <c r="A919">
        <v>2253</v>
      </c>
      <c r="B919" s="1">
        <v>43309</v>
      </c>
      <c r="C919" t="s">
        <v>7</v>
      </c>
      <c r="D919" t="s">
        <v>11</v>
      </c>
      <c r="E919">
        <v>4</v>
      </c>
      <c r="F919">
        <v>150</v>
      </c>
      <c r="G919">
        <v>600</v>
      </c>
      <c r="H919">
        <v>0.1</v>
      </c>
      <c r="I919">
        <v>60</v>
      </c>
      <c r="J919" t="s">
        <v>22</v>
      </c>
    </row>
    <row r="920" spans="1:10" x14ac:dyDescent="0.3">
      <c r="A920">
        <v>2254</v>
      </c>
      <c r="B920" s="1">
        <v>43309</v>
      </c>
      <c r="C920" t="s">
        <v>7</v>
      </c>
      <c r="D920" t="s">
        <v>14</v>
      </c>
      <c r="E920">
        <v>9</v>
      </c>
      <c r="F920">
        <v>150</v>
      </c>
      <c r="G920">
        <v>1350</v>
      </c>
      <c r="H920">
        <v>0.02</v>
      </c>
      <c r="I920">
        <v>27</v>
      </c>
      <c r="J920" t="s">
        <v>22</v>
      </c>
    </row>
    <row r="921" spans="1:10" x14ac:dyDescent="0.3">
      <c r="A921">
        <v>2255</v>
      </c>
      <c r="B921" s="1">
        <v>43309</v>
      </c>
      <c r="C921" t="s">
        <v>7</v>
      </c>
      <c r="D921" t="s">
        <v>11</v>
      </c>
      <c r="E921">
        <v>11</v>
      </c>
      <c r="F921">
        <v>150</v>
      </c>
      <c r="G921">
        <v>1650</v>
      </c>
      <c r="H921">
        <v>0.05</v>
      </c>
      <c r="I921">
        <v>82.5</v>
      </c>
      <c r="J921" t="s">
        <v>22</v>
      </c>
    </row>
    <row r="922" spans="1:10" x14ac:dyDescent="0.3">
      <c r="A922">
        <v>2256</v>
      </c>
      <c r="B922" s="1">
        <v>43309</v>
      </c>
      <c r="C922" t="s">
        <v>9</v>
      </c>
      <c r="D922" t="s">
        <v>15</v>
      </c>
      <c r="E922">
        <v>6</v>
      </c>
      <c r="F922">
        <v>16</v>
      </c>
      <c r="G922">
        <v>96</v>
      </c>
      <c r="H922">
        <v>0.06</v>
      </c>
      <c r="I922">
        <v>5.76</v>
      </c>
      <c r="J922" t="s">
        <v>22</v>
      </c>
    </row>
    <row r="923" spans="1:10" x14ac:dyDescent="0.3">
      <c r="A923">
        <v>2257</v>
      </c>
      <c r="B923" s="1">
        <v>43310</v>
      </c>
      <c r="C923" t="s">
        <v>6</v>
      </c>
      <c r="D923" t="s">
        <v>15</v>
      </c>
      <c r="E923">
        <v>14</v>
      </c>
      <c r="F923">
        <v>230</v>
      </c>
      <c r="G923">
        <v>3220</v>
      </c>
      <c r="H923">
        <v>0.12</v>
      </c>
      <c r="I923">
        <v>386.4</v>
      </c>
      <c r="J923" t="s">
        <v>22</v>
      </c>
    </row>
    <row r="924" spans="1:10" x14ac:dyDescent="0.3">
      <c r="A924">
        <v>2258</v>
      </c>
      <c r="B924" s="1">
        <v>43310</v>
      </c>
      <c r="C924" t="s">
        <v>10</v>
      </c>
      <c r="D924" t="s">
        <v>12</v>
      </c>
      <c r="E924">
        <v>15</v>
      </c>
      <c r="F924">
        <v>80</v>
      </c>
      <c r="G924">
        <v>1200</v>
      </c>
      <c r="H924">
        <v>0.12</v>
      </c>
      <c r="I924">
        <v>144</v>
      </c>
      <c r="J924" t="s">
        <v>22</v>
      </c>
    </row>
    <row r="925" spans="1:10" x14ac:dyDescent="0.3">
      <c r="A925">
        <v>2259</v>
      </c>
      <c r="B925" s="1">
        <v>43310</v>
      </c>
      <c r="C925" t="s">
        <v>6</v>
      </c>
      <c r="D925" t="s">
        <v>14</v>
      </c>
      <c r="E925">
        <v>17</v>
      </c>
      <c r="F925">
        <v>230</v>
      </c>
      <c r="G925">
        <v>3910</v>
      </c>
      <c r="H925">
        <v>0.12</v>
      </c>
      <c r="I925">
        <v>469.2</v>
      </c>
      <c r="J925" t="s">
        <v>22</v>
      </c>
    </row>
    <row r="926" spans="1:10" x14ac:dyDescent="0.3">
      <c r="A926">
        <v>2260</v>
      </c>
      <c r="B926" s="1">
        <v>43310</v>
      </c>
      <c r="C926" t="s">
        <v>7</v>
      </c>
      <c r="D926" t="s">
        <v>11</v>
      </c>
      <c r="E926">
        <v>5</v>
      </c>
      <c r="F926">
        <v>150</v>
      </c>
      <c r="G926">
        <v>750</v>
      </c>
      <c r="H926">
        <v>0.11</v>
      </c>
      <c r="I926">
        <v>82.5</v>
      </c>
      <c r="J926" t="s">
        <v>22</v>
      </c>
    </row>
    <row r="927" spans="1:10" x14ac:dyDescent="0.3">
      <c r="A927">
        <v>2261</v>
      </c>
      <c r="B927" s="1">
        <v>43310</v>
      </c>
      <c r="C927" t="s">
        <v>10</v>
      </c>
      <c r="D927" t="s">
        <v>13</v>
      </c>
      <c r="E927">
        <v>10</v>
      </c>
      <c r="F927">
        <v>80</v>
      </c>
      <c r="G927">
        <v>800</v>
      </c>
      <c r="H927">
        <v>0.06</v>
      </c>
      <c r="I927">
        <v>48</v>
      </c>
      <c r="J927" t="s">
        <v>22</v>
      </c>
    </row>
    <row r="928" spans="1:10" x14ac:dyDescent="0.3">
      <c r="A928">
        <v>2262</v>
      </c>
      <c r="B928" s="1">
        <v>43310</v>
      </c>
      <c r="C928" t="s">
        <v>10</v>
      </c>
      <c r="D928" t="s">
        <v>11</v>
      </c>
      <c r="E928">
        <v>9</v>
      </c>
      <c r="F928">
        <v>80</v>
      </c>
      <c r="G928">
        <v>720</v>
      </c>
      <c r="H928">
        <v>0.04</v>
      </c>
      <c r="I928">
        <v>28.8</v>
      </c>
      <c r="J928" t="s">
        <v>22</v>
      </c>
    </row>
    <row r="929" spans="1:10" x14ac:dyDescent="0.3">
      <c r="A929">
        <v>2263</v>
      </c>
      <c r="B929" s="1">
        <v>43310</v>
      </c>
      <c r="C929" t="s">
        <v>8</v>
      </c>
      <c r="D929" t="s">
        <v>13</v>
      </c>
      <c r="E929">
        <v>16</v>
      </c>
      <c r="F929">
        <v>40</v>
      </c>
      <c r="G929">
        <v>640</v>
      </c>
      <c r="H929">
        <v>0.09</v>
      </c>
      <c r="I929">
        <v>57.599999999999994</v>
      </c>
      <c r="J929" t="s">
        <v>22</v>
      </c>
    </row>
    <row r="930" spans="1:10" x14ac:dyDescent="0.3">
      <c r="A930">
        <v>2264</v>
      </c>
      <c r="B930" s="1">
        <v>43310</v>
      </c>
      <c r="C930" t="s">
        <v>6</v>
      </c>
      <c r="D930" t="s">
        <v>11</v>
      </c>
      <c r="E930">
        <v>7</v>
      </c>
      <c r="F930">
        <v>230</v>
      </c>
      <c r="G930">
        <v>1610</v>
      </c>
      <c r="H930">
        <v>0.08</v>
      </c>
      <c r="I930">
        <v>128.80000000000001</v>
      </c>
      <c r="J930" t="s">
        <v>22</v>
      </c>
    </row>
    <row r="931" spans="1:10" x14ac:dyDescent="0.3">
      <c r="A931">
        <v>2265</v>
      </c>
      <c r="B931" s="1">
        <v>43310</v>
      </c>
      <c r="C931" t="s">
        <v>10</v>
      </c>
      <c r="D931" t="s">
        <v>14</v>
      </c>
      <c r="E931">
        <v>17</v>
      </c>
      <c r="F931">
        <v>80</v>
      </c>
      <c r="G931">
        <v>1360</v>
      </c>
      <c r="H931">
        <v>0.05</v>
      </c>
      <c r="I931">
        <v>68</v>
      </c>
      <c r="J931" t="s">
        <v>22</v>
      </c>
    </row>
    <row r="932" spans="1:10" x14ac:dyDescent="0.3">
      <c r="A932">
        <v>2266</v>
      </c>
      <c r="B932" s="1">
        <v>43310</v>
      </c>
      <c r="C932" t="s">
        <v>6</v>
      </c>
      <c r="D932" t="s">
        <v>11</v>
      </c>
      <c r="E932">
        <v>11</v>
      </c>
      <c r="F932">
        <v>230</v>
      </c>
      <c r="G932">
        <v>2530</v>
      </c>
      <c r="H932">
        <v>0.02</v>
      </c>
      <c r="I932">
        <v>50.6</v>
      </c>
      <c r="J932" t="s">
        <v>22</v>
      </c>
    </row>
    <row r="933" spans="1:10" x14ac:dyDescent="0.3">
      <c r="A933">
        <v>2267</v>
      </c>
      <c r="B933" s="1">
        <v>43311</v>
      </c>
      <c r="C933" t="s">
        <v>8</v>
      </c>
      <c r="D933" t="s">
        <v>11</v>
      </c>
      <c r="E933">
        <v>15</v>
      </c>
      <c r="F933">
        <v>40</v>
      </c>
      <c r="G933">
        <v>600</v>
      </c>
      <c r="H933">
        <v>0.06</v>
      </c>
      <c r="I933">
        <v>36</v>
      </c>
      <c r="J933" t="s">
        <v>22</v>
      </c>
    </row>
    <row r="934" spans="1:10" x14ac:dyDescent="0.3">
      <c r="A934">
        <v>2268</v>
      </c>
      <c r="B934" s="1">
        <v>43312</v>
      </c>
      <c r="C934" t="s">
        <v>6</v>
      </c>
      <c r="D934" t="s">
        <v>11</v>
      </c>
      <c r="E934">
        <v>7</v>
      </c>
      <c r="F934">
        <v>230</v>
      </c>
      <c r="G934">
        <v>1610</v>
      </c>
      <c r="H934">
        <v>0.02</v>
      </c>
      <c r="I934">
        <v>32.200000000000003</v>
      </c>
      <c r="J934" t="s">
        <v>22</v>
      </c>
    </row>
    <row r="935" spans="1:10" x14ac:dyDescent="0.3">
      <c r="A935">
        <v>2269</v>
      </c>
      <c r="B935" s="1">
        <v>43312</v>
      </c>
      <c r="C935" t="s">
        <v>10</v>
      </c>
      <c r="D935" t="s">
        <v>15</v>
      </c>
      <c r="E935">
        <v>20</v>
      </c>
      <c r="F935">
        <v>80</v>
      </c>
      <c r="G935">
        <v>1600</v>
      </c>
      <c r="H935">
        <v>7.0000000000000007E-2</v>
      </c>
      <c r="I935">
        <v>112.00000000000001</v>
      </c>
      <c r="J935" t="s">
        <v>22</v>
      </c>
    </row>
    <row r="936" spans="1:10" x14ac:dyDescent="0.3">
      <c r="A936">
        <v>2270</v>
      </c>
      <c r="B936" s="1">
        <v>43312</v>
      </c>
      <c r="C936" t="s">
        <v>10</v>
      </c>
      <c r="D936" t="s">
        <v>12</v>
      </c>
      <c r="E936">
        <v>3</v>
      </c>
      <c r="F936">
        <v>80</v>
      </c>
      <c r="G936">
        <v>240</v>
      </c>
      <c r="H936">
        <v>0.02</v>
      </c>
      <c r="I936">
        <v>4.8</v>
      </c>
      <c r="J936" t="s">
        <v>22</v>
      </c>
    </row>
    <row r="937" spans="1:10" x14ac:dyDescent="0.3">
      <c r="A937">
        <v>2271</v>
      </c>
      <c r="B937" s="1">
        <v>43312</v>
      </c>
      <c r="C937" t="s">
        <v>7</v>
      </c>
      <c r="D937" t="s">
        <v>15</v>
      </c>
      <c r="E937">
        <v>2</v>
      </c>
      <c r="F937">
        <v>150</v>
      </c>
      <c r="G937">
        <v>300</v>
      </c>
      <c r="H937">
        <v>0.02</v>
      </c>
      <c r="I937">
        <v>6</v>
      </c>
      <c r="J937" t="s">
        <v>22</v>
      </c>
    </row>
    <row r="938" spans="1:10" x14ac:dyDescent="0.3">
      <c r="A938">
        <v>2272</v>
      </c>
      <c r="B938" s="1">
        <v>43312</v>
      </c>
      <c r="C938" t="s">
        <v>7</v>
      </c>
      <c r="D938" t="s">
        <v>15</v>
      </c>
      <c r="E938">
        <v>22</v>
      </c>
      <c r="F938">
        <v>150</v>
      </c>
      <c r="G938">
        <v>3300</v>
      </c>
      <c r="H938">
        <v>0.09</v>
      </c>
      <c r="I938">
        <v>297</v>
      </c>
      <c r="J938" t="s">
        <v>22</v>
      </c>
    </row>
    <row r="939" spans="1:10" x14ac:dyDescent="0.3">
      <c r="A939">
        <v>2273</v>
      </c>
      <c r="B939" s="1">
        <v>43312</v>
      </c>
      <c r="C939" t="s">
        <v>6</v>
      </c>
      <c r="D939" t="s">
        <v>11</v>
      </c>
      <c r="E939">
        <v>5</v>
      </c>
      <c r="F939">
        <v>230</v>
      </c>
      <c r="G939">
        <v>1150</v>
      </c>
      <c r="H939">
        <v>0.1</v>
      </c>
      <c r="I939">
        <v>115</v>
      </c>
      <c r="J939" t="s">
        <v>22</v>
      </c>
    </row>
    <row r="940" spans="1:10" x14ac:dyDescent="0.3">
      <c r="A940">
        <v>2274</v>
      </c>
      <c r="B940" s="1">
        <v>43312</v>
      </c>
      <c r="C940" t="s">
        <v>9</v>
      </c>
      <c r="D940" t="s">
        <v>13</v>
      </c>
      <c r="E940">
        <v>12</v>
      </c>
      <c r="F940">
        <v>16</v>
      </c>
      <c r="G940">
        <v>192</v>
      </c>
      <c r="H940">
        <v>0.04</v>
      </c>
      <c r="I940">
        <v>7.68</v>
      </c>
      <c r="J940" t="s">
        <v>22</v>
      </c>
    </row>
    <row r="941" spans="1:10" x14ac:dyDescent="0.3">
      <c r="A941">
        <v>2275</v>
      </c>
      <c r="B941" s="1">
        <v>43312</v>
      </c>
      <c r="C941" t="s">
        <v>8</v>
      </c>
      <c r="D941" t="s">
        <v>14</v>
      </c>
      <c r="E941">
        <v>6</v>
      </c>
      <c r="F941">
        <v>40</v>
      </c>
      <c r="G941">
        <v>240</v>
      </c>
      <c r="H941">
        <v>7.0000000000000007E-2</v>
      </c>
      <c r="I941">
        <v>16.8</v>
      </c>
      <c r="J941" t="s">
        <v>22</v>
      </c>
    </row>
    <row r="942" spans="1:10" x14ac:dyDescent="0.3">
      <c r="A942">
        <v>2276</v>
      </c>
      <c r="B942" s="1">
        <v>43312</v>
      </c>
      <c r="C942" t="s">
        <v>9</v>
      </c>
      <c r="D942" t="s">
        <v>13</v>
      </c>
      <c r="E942">
        <v>15</v>
      </c>
      <c r="F942">
        <v>16</v>
      </c>
      <c r="G942">
        <v>240</v>
      </c>
      <c r="H942">
        <v>0.01</v>
      </c>
      <c r="I942">
        <v>2.4</v>
      </c>
      <c r="J942" t="s">
        <v>22</v>
      </c>
    </row>
    <row r="943" spans="1:10" x14ac:dyDescent="0.3">
      <c r="A943">
        <v>4001</v>
      </c>
      <c r="B943" s="1">
        <v>43282</v>
      </c>
      <c r="C943" t="s">
        <v>7</v>
      </c>
      <c r="D943" t="s">
        <v>13</v>
      </c>
      <c r="E943">
        <v>13</v>
      </c>
      <c r="F943">
        <v>150</v>
      </c>
      <c r="G943">
        <v>1950</v>
      </c>
      <c r="H943">
        <v>0.11</v>
      </c>
      <c r="I943">
        <v>214.5</v>
      </c>
      <c r="J943" t="s">
        <v>23</v>
      </c>
    </row>
    <row r="944" spans="1:10" x14ac:dyDescent="0.3">
      <c r="A944">
        <v>4002</v>
      </c>
      <c r="B944" s="1">
        <v>43282</v>
      </c>
      <c r="C944" t="s">
        <v>8</v>
      </c>
      <c r="D944" t="s">
        <v>12</v>
      </c>
      <c r="E944">
        <v>8</v>
      </c>
      <c r="F944">
        <v>40</v>
      </c>
      <c r="G944">
        <v>320</v>
      </c>
      <c r="H944">
        <v>0.09</v>
      </c>
      <c r="I944">
        <v>28.799999999999997</v>
      </c>
      <c r="J944" t="s">
        <v>23</v>
      </c>
    </row>
    <row r="945" spans="1:10" x14ac:dyDescent="0.3">
      <c r="A945">
        <v>4003</v>
      </c>
      <c r="B945" s="1">
        <v>43282</v>
      </c>
      <c r="C945" t="s">
        <v>8</v>
      </c>
      <c r="D945" t="s">
        <v>14</v>
      </c>
      <c r="E945">
        <v>7</v>
      </c>
      <c r="F945">
        <v>40</v>
      </c>
      <c r="G945">
        <v>280</v>
      </c>
      <c r="H945">
        <v>7.0000000000000007E-2</v>
      </c>
      <c r="I945">
        <v>19.600000000000001</v>
      </c>
      <c r="J945" t="s">
        <v>23</v>
      </c>
    </row>
    <row r="946" spans="1:10" x14ac:dyDescent="0.3">
      <c r="A946">
        <v>4004</v>
      </c>
      <c r="B946" s="1">
        <v>43282</v>
      </c>
      <c r="C946" t="s">
        <v>8</v>
      </c>
      <c r="D946" t="s">
        <v>12</v>
      </c>
      <c r="E946">
        <v>18</v>
      </c>
      <c r="F946">
        <v>40</v>
      </c>
      <c r="G946">
        <v>720</v>
      </c>
      <c r="H946">
        <v>0.08</v>
      </c>
      <c r="I946">
        <v>57.6</v>
      </c>
      <c r="J946" t="s">
        <v>23</v>
      </c>
    </row>
    <row r="947" spans="1:10" x14ac:dyDescent="0.3">
      <c r="A947">
        <v>4005</v>
      </c>
      <c r="B947" s="1">
        <v>43282</v>
      </c>
      <c r="C947" t="s">
        <v>6</v>
      </c>
      <c r="D947" t="s">
        <v>14</v>
      </c>
      <c r="E947">
        <v>19</v>
      </c>
      <c r="F947">
        <v>230</v>
      </c>
      <c r="G947">
        <v>4370</v>
      </c>
      <c r="H947">
        <v>0.06</v>
      </c>
      <c r="I947">
        <v>262.2</v>
      </c>
      <c r="J947" t="s">
        <v>23</v>
      </c>
    </row>
    <row r="948" spans="1:10" x14ac:dyDescent="0.3">
      <c r="A948">
        <v>4006</v>
      </c>
      <c r="B948" s="1">
        <v>43282</v>
      </c>
      <c r="C948" t="s">
        <v>7</v>
      </c>
      <c r="D948" t="s">
        <v>11</v>
      </c>
      <c r="E948">
        <v>4</v>
      </c>
      <c r="F948">
        <v>150</v>
      </c>
      <c r="G948">
        <v>600</v>
      </c>
      <c r="H948">
        <v>0.1</v>
      </c>
      <c r="I948">
        <v>60</v>
      </c>
      <c r="J948" t="s">
        <v>23</v>
      </c>
    </row>
    <row r="949" spans="1:10" x14ac:dyDescent="0.3">
      <c r="A949">
        <v>4007</v>
      </c>
      <c r="B949" s="1">
        <v>43283</v>
      </c>
      <c r="C949" t="s">
        <v>10</v>
      </c>
      <c r="D949" t="s">
        <v>13</v>
      </c>
      <c r="E949">
        <v>9</v>
      </c>
      <c r="F949">
        <v>80</v>
      </c>
      <c r="G949">
        <v>720</v>
      </c>
      <c r="H949">
        <v>0.06</v>
      </c>
      <c r="I949">
        <v>43.199999999999996</v>
      </c>
      <c r="J949" t="s">
        <v>23</v>
      </c>
    </row>
    <row r="950" spans="1:10" x14ac:dyDescent="0.3">
      <c r="A950">
        <v>4008</v>
      </c>
      <c r="B950" s="1">
        <v>43283</v>
      </c>
      <c r="C950" t="s">
        <v>10</v>
      </c>
      <c r="D950" t="s">
        <v>15</v>
      </c>
      <c r="E950">
        <v>16</v>
      </c>
      <c r="F950">
        <v>80</v>
      </c>
      <c r="G950">
        <v>1280</v>
      </c>
      <c r="H950">
        <v>0.02</v>
      </c>
      <c r="I950">
        <v>25.6</v>
      </c>
      <c r="J950" t="s">
        <v>23</v>
      </c>
    </row>
    <row r="951" spans="1:10" x14ac:dyDescent="0.3">
      <c r="A951">
        <v>4009</v>
      </c>
      <c r="B951" s="1">
        <v>43283</v>
      </c>
      <c r="C951" t="s">
        <v>6</v>
      </c>
      <c r="D951" t="s">
        <v>12</v>
      </c>
      <c r="E951">
        <v>15</v>
      </c>
      <c r="F951">
        <v>230</v>
      </c>
      <c r="G951">
        <v>3450</v>
      </c>
      <c r="H951">
        <v>0.09</v>
      </c>
      <c r="I951">
        <v>310.5</v>
      </c>
      <c r="J951" t="s">
        <v>23</v>
      </c>
    </row>
    <row r="952" spans="1:10" x14ac:dyDescent="0.3">
      <c r="A952">
        <v>4010</v>
      </c>
      <c r="B952" s="1">
        <v>43283</v>
      </c>
      <c r="C952" t="s">
        <v>9</v>
      </c>
      <c r="D952" t="s">
        <v>13</v>
      </c>
      <c r="E952">
        <v>15</v>
      </c>
      <c r="F952">
        <v>16</v>
      </c>
      <c r="G952">
        <v>240</v>
      </c>
      <c r="H952">
        <v>0.01</v>
      </c>
      <c r="I952">
        <v>2.4</v>
      </c>
      <c r="J952" t="s">
        <v>23</v>
      </c>
    </row>
    <row r="953" spans="1:10" x14ac:dyDescent="0.3">
      <c r="A953">
        <v>4011</v>
      </c>
      <c r="B953" s="1">
        <v>43283</v>
      </c>
      <c r="C953" t="s">
        <v>6</v>
      </c>
      <c r="D953" t="s">
        <v>11</v>
      </c>
      <c r="E953">
        <v>7</v>
      </c>
      <c r="F953">
        <v>230</v>
      </c>
      <c r="G953">
        <v>1610</v>
      </c>
      <c r="H953">
        <v>0.02</v>
      </c>
      <c r="I953">
        <v>32.200000000000003</v>
      </c>
      <c r="J953" t="s">
        <v>23</v>
      </c>
    </row>
    <row r="954" spans="1:10" x14ac:dyDescent="0.3">
      <c r="A954">
        <v>4012</v>
      </c>
      <c r="B954" s="1">
        <v>43283</v>
      </c>
      <c r="C954" t="s">
        <v>9</v>
      </c>
      <c r="D954" t="s">
        <v>15</v>
      </c>
      <c r="E954">
        <v>23</v>
      </c>
      <c r="F954">
        <v>16</v>
      </c>
      <c r="G954">
        <v>368</v>
      </c>
      <c r="H954">
        <v>0.11</v>
      </c>
      <c r="I954">
        <v>40.479999999999997</v>
      </c>
      <c r="J954" t="s">
        <v>23</v>
      </c>
    </row>
    <row r="955" spans="1:10" x14ac:dyDescent="0.3">
      <c r="A955">
        <v>4013</v>
      </c>
      <c r="B955" s="1">
        <v>43283</v>
      </c>
      <c r="C955" t="s">
        <v>8</v>
      </c>
      <c r="D955" t="s">
        <v>13</v>
      </c>
      <c r="E955">
        <v>20</v>
      </c>
      <c r="F955">
        <v>40</v>
      </c>
      <c r="G955">
        <v>800</v>
      </c>
      <c r="H955">
        <v>0.05</v>
      </c>
      <c r="I955">
        <v>40</v>
      </c>
      <c r="J955" t="s">
        <v>23</v>
      </c>
    </row>
    <row r="956" spans="1:10" x14ac:dyDescent="0.3">
      <c r="A956">
        <v>4014</v>
      </c>
      <c r="B956" s="1">
        <v>43284</v>
      </c>
      <c r="C956" t="s">
        <v>6</v>
      </c>
      <c r="D956" t="s">
        <v>12</v>
      </c>
      <c r="E956">
        <v>9</v>
      </c>
      <c r="F956">
        <v>230</v>
      </c>
      <c r="G956">
        <v>2070</v>
      </c>
      <c r="H956">
        <v>0.03</v>
      </c>
      <c r="I956">
        <v>62.099999999999994</v>
      </c>
      <c r="J956" t="s">
        <v>23</v>
      </c>
    </row>
    <row r="957" spans="1:10" x14ac:dyDescent="0.3">
      <c r="A957">
        <v>4015</v>
      </c>
      <c r="B957" s="1">
        <v>43284</v>
      </c>
      <c r="C957" t="s">
        <v>8</v>
      </c>
      <c r="D957" t="s">
        <v>14</v>
      </c>
      <c r="E957">
        <v>23</v>
      </c>
      <c r="F957">
        <v>40</v>
      </c>
      <c r="G957">
        <v>920</v>
      </c>
      <c r="H957">
        <v>0.06</v>
      </c>
      <c r="I957">
        <v>55.199999999999996</v>
      </c>
      <c r="J957" t="s">
        <v>23</v>
      </c>
    </row>
    <row r="958" spans="1:10" x14ac:dyDescent="0.3">
      <c r="A958">
        <v>4016</v>
      </c>
      <c r="B958" s="1">
        <v>43284</v>
      </c>
      <c r="C958" t="s">
        <v>8</v>
      </c>
      <c r="D958" t="s">
        <v>14</v>
      </c>
      <c r="E958">
        <v>4</v>
      </c>
      <c r="F958">
        <v>40</v>
      </c>
      <c r="G958">
        <v>160</v>
      </c>
      <c r="H958">
        <v>0.05</v>
      </c>
      <c r="I958">
        <v>8</v>
      </c>
      <c r="J958" t="s">
        <v>23</v>
      </c>
    </row>
    <row r="959" spans="1:10" x14ac:dyDescent="0.3">
      <c r="A959">
        <v>4017</v>
      </c>
      <c r="B959" s="1">
        <v>43284</v>
      </c>
      <c r="C959" t="s">
        <v>7</v>
      </c>
      <c r="D959" t="s">
        <v>11</v>
      </c>
      <c r="E959">
        <v>13</v>
      </c>
      <c r="F959">
        <v>150</v>
      </c>
      <c r="G959">
        <v>1950</v>
      </c>
      <c r="H959">
        <v>0.05</v>
      </c>
      <c r="I959">
        <v>97.5</v>
      </c>
      <c r="J959" t="s">
        <v>23</v>
      </c>
    </row>
    <row r="960" spans="1:10" x14ac:dyDescent="0.3">
      <c r="A960">
        <v>4018</v>
      </c>
      <c r="B960" s="1">
        <v>43284</v>
      </c>
      <c r="C960" t="s">
        <v>6</v>
      </c>
      <c r="D960" t="s">
        <v>12</v>
      </c>
      <c r="E960">
        <v>7</v>
      </c>
      <c r="F960">
        <v>230</v>
      </c>
      <c r="G960">
        <v>1610</v>
      </c>
      <c r="H960">
        <v>0.01</v>
      </c>
      <c r="I960">
        <v>16.100000000000001</v>
      </c>
      <c r="J960" t="s">
        <v>23</v>
      </c>
    </row>
    <row r="961" spans="1:10" x14ac:dyDescent="0.3">
      <c r="A961">
        <v>4019</v>
      </c>
      <c r="B961" s="1">
        <v>43284</v>
      </c>
      <c r="C961" t="s">
        <v>6</v>
      </c>
      <c r="D961" t="s">
        <v>12</v>
      </c>
      <c r="E961">
        <v>7</v>
      </c>
      <c r="F961">
        <v>230</v>
      </c>
      <c r="G961">
        <v>1610</v>
      </c>
      <c r="H961">
        <v>0.08</v>
      </c>
      <c r="I961">
        <v>128.80000000000001</v>
      </c>
      <c r="J961" t="s">
        <v>23</v>
      </c>
    </row>
    <row r="962" spans="1:10" x14ac:dyDescent="0.3">
      <c r="A962">
        <v>4020</v>
      </c>
      <c r="B962" s="1">
        <v>43284</v>
      </c>
      <c r="C962" t="s">
        <v>6</v>
      </c>
      <c r="D962" t="s">
        <v>15</v>
      </c>
      <c r="E962">
        <v>15</v>
      </c>
      <c r="F962">
        <v>230</v>
      </c>
      <c r="G962">
        <v>3450</v>
      </c>
      <c r="H962">
        <v>0.04</v>
      </c>
      <c r="I962">
        <v>138</v>
      </c>
      <c r="J962" t="s">
        <v>23</v>
      </c>
    </row>
    <row r="963" spans="1:10" x14ac:dyDescent="0.3">
      <c r="A963">
        <v>4021</v>
      </c>
      <c r="B963" s="1">
        <v>43284</v>
      </c>
      <c r="C963" t="s">
        <v>8</v>
      </c>
      <c r="D963" t="s">
        <v>14</v>
      </c>
      <c r="E963">
        <v>15</v>
      </c>
      <c r="F963">
        <v>40</v>
      </c>
      <c r="G963">
        <v>600</v>
      </c>
      <c r="H963">
        <v>0.03</v>
      </c>
      <c r="I963">
        <v>18</v>
      </c>
      <c r="J963" t="s">
        <v>23</v>
      </c>
    </row>
    <row r="964" spans="1:10" x14ac:dyDescent="0.3">
      <c r="A964">
        <v>4022</v>
      </c>
      <c r="B964" s="1">
        <v>43284</v>
      </c>
      <c r="C964" t="s">
        <v>8</v>
      </c>
      <c r="D964" t="s">
        <v>15</v>
      </c>
      <c r="E964">
        <v>2</v>
      </c>
      <c r="F964">
        <v>40</v>
      </c>
      <c r="G964">
        <v>80</v>
      </c>
      <c r="H964">
        <v>0.03</v>
      </c>
      <c r="I964">
        <v>2.4</v>
      </c>
      <c r="J964" t="s">
        <v>23</v>
      </c>
    </row>
    <row r="965" spans="1:10" x14ac:dyDescent="0.3">
      <c r="A965">
        <v>4023</v>
      </c>
      <c r="B965" s="1">
        <v>43284</v>
      </c>
      <c r="C965" t="s">
        <v>7</v>
      </c>
      <c r="D965" t="s">
        <v>15</v>
      </c>
      <c r="E965">
        <v>2</v>
      </c>
      <c r="F965">
        <v>150</v>
      </c>
      <c r="G965">
        <v>300</v>
      </c>
      <c r="H965">
        <v>0.02</v>
      </c>
      <c r="I965">
        <v>6</v>
      </c>
      <c r="J965" t="s">
        <v>23</v>
      </c>
    </row>
    <row r="966" spans="1:10" x14ac:dyDescent="0.3">
      <c r="A966">
        <v>4024</v>
      </c>
      <c r="B966" s="1">
        <v>43285</v>
      </c>
      <c r="C966" t="s">
        <v>6</v>
      </c>
      <c r="D966" t="s">
        <v>11</v>
      </c>
      <c r="E966">
        <v>3</v>
      </c>
      <c r="F966">
        <v>230</v>
      </c>
      <c r="G966">
        <v>690</v>
      </c>
      <c r="H966">
        <v>0.11</v>
      </c>
      <c r="I966">
        <v>75.900000000000006</v>
      </c>
      <c r="J966" t="s">
        <v>23</v>
      </c>
    </row>
    <row r="967" spans="1:10" x14ac:dyDescent="0.3">
      <c r="A967">
        <v>4025</v>
      </c>
      <c r="B967" s="1">
        <v>43285</v>
      </c>
      <c r="C967" t="s">
        <v>8</v>
      </c>
      <c r="D967" t="s">
        <v>15</v>
      </c>
      <c r="E967">
        <v>4</v>
      </c>
      <c r="F967">
        <v>40</v>
      </c>
      <c r="G967">
        <v>160</v>
      </c>
      <c r="H967">
        <v>0.06</v>
      </c>
      <c r="I967">
        <v>9.6</v>
      </c>
      <c r="J967" t="s">
        <v>23</v>
      </c>
    </row>
    <row r="968" spans="1:10" x14ac:dyDescent="0.3">
      <c r="A968">
        <v>4026</v>
      </c>
      <c r="B968" s="1">
        <v>43285</v>
      </c>
      <c r="C968" t="s">
        <v>8</v>
      </c>
      <c r="D968" t="s">
        <v>14</v>
      </c>
      <c r="E968">
        <v>13</v>
      </c>
      <c r="F968">
        <v>40</v>
      </c>
      <c r="G968">
        <v>520</v>
      </c>
      <c r="H968">
        <v>0.06</v>
      </c>
      <c r="I968">
        <v>31.2</v>
      </c>
      <c r="J968" t="s">
        <v>23</v>
      </c>
    </row>
    <row r="969" spans="1:10" x14ac:dyDescent="0.3">
      <c r="A969">
        <v>4027</v>
      </c>
      <c r="B969" s="1">
        <v>43285</v>
      </c>
      <c r="C969" t="s">
        <v>9</v>
      </c>
      <c r="D969" t="s">
        <v>14</v>
      </c>
      <c r="E969">
        <v>15</v>
      </c>
      <c r="F969">
        <v>16</v>
      </c>
      <c r="G969">
        <v>240</v>
      </c>
      <c r="H969">
        <v>0.12</v>
      </c>
      <c r="I969">
        <v>28.799999999999997</v>
      </c>
      <c r="J969" t="s">
        <v>23</v>
      </c>
    </row>
    <row r="970" spans="1:10" x14ac:dyDescent="0.3">
      <c r="A970">
        <v>4028</v>
      </c>
      <c r="B970" s="1">
        <v>43285</v>
      </c>
      <c r="C970" t="s">
        <v>10</v>
      </c>
      <c r="D970" t="s">
        <v>11</v>
      </c>
      <c r="E970">
        <v>14</v>
      </c>
      <c r="F970">
        <v>80</v>
      </c>
      <c r="G970">
        <v>1120</v>
      </c>
      <c r="H970">
        <v>0.08</v>
      </c>
      <c r="I970">
        <v>89.600000000000009</v>
      </c>
      <c r="J970" t="s">
        <v>23</v>
      </c>
    </row>
    <row r="971" spans="1:10" x14ac:dyDescent="0.3">
      <c r="A971">
        <v>4029</v>
      </c>
      <c r="B971" s="1">
        <v>43285</v>
      </c>
      <c r="C971" t="s">
        <v>9</v>
      </c>
      <c r="D971" t="s">
        <v>11</v>
      </c>
      <c r="E971">
        <v>7</v>
      </c>
      <c r="F971">
        <v>16</v>
      </c>
      <c r="G971">
        <v>112</v>
      </c>
      <c r="H971">
        <v>0.08</v>
      </c>
      <c r="I971">
        <v>8.9600000000000009</v>
      </c>
      <c r="J971" t="s">
        <v>23</v>
      </c>
    </row>
    <row r="972" spans="1:10" x14ac:dyDescent="0.3">
      <c r="A972">
        <v>4030</v>
      </c>
      <c r="B972" s="1">
        <v>43285</v>
      </c>
      <c r="C972" t="s">
        <v>7</v>
      </c>
      <c r="D972" t="s">
        <v>12</v>
      </c>
      <c r="E972">
        <v>13</v>
      </c>
      <c r="F972">
        <v>150</v>
      </c>
      <c r="G972">
        <v>1950</v>
      </c>
      <c r="H972">
        <v>0.02</v>
      </c>
      <c r="I972">
        <v>39</v>
      </c>
      <c r="J972" t="s">
        <v>23</v>
      </c>
    </row>
    <row r="973" spans="1:10" x14ac:dyDescent="0.3">
      <c r="A973">
        <v>4031</v>
      </c>
      <c r="B973" s="1">
        <v>43285</v>
      </c>
      <c r="C973" t="s">
        <v>7</v>
      </c>
      <c r="D973" t="s">
        <v>15</v>
      </c>
      <c r="E973">
        <v>9</v>
      </c>
      <c r="F973">
        <v>150</v>
      </c>
      <c r="G973">
        <v>1350</v>
      </c>
      <c r="H973">
        <v>0.02</v>
      </c>
      <c r="I973">
        <v>27</v>
      </c>
      <c r="J973" t="s">
        <v>23</v>
      </c>
    </row>
    <row r="974" spans="1:10" x14ac:dyDescent="0.3">
      <c r="A974">
        <v>4032</v>
      </c>
      <c r="B974" s="1">
        <v>43285</v>
      </c>
      <c r="C974" t="s">
        <v>8</v>
      </c>
      <c r="D974" t="s">
        <v>11</v>
      </c>
      <c r="E974">
        <v>9</v>
      </c>
      <c r="F974">
        <v>40</v>
      </c>
      <c r="G974">
        <v>360</v>
      </c>
      <c r="H974">
        <v>0.01</v>
      </c>
      <c r="I974">
        <v>3.6</v>
      </c>
      <c r="J974" t="s">
        <v>23</v>
      </c>
    </row>
    <row r="975" spans="1:10" x14ac:dyDescent="0.3">
      <c r="A975">
        <v>4033</v>
      </c>
      <c r="B975" s="1">
        <v>43286</v>
      </c>
      <c r="C975" t="s">
        <v>10</v>
      </c>
      <c r="D975" t="s">
        <v>13</v>
      </c>
      <c r="E975">
        <v>9</v>
      </c>
      <c r="F975">
        <v>80</v>
      </c>
      <c r="G975">
        <v>720</v>
      </c>
      <c r="H975">
        <v>7.0000000000000007E-2</v>
      </c>
      <c r="I975">
        <v>50.400000000000006</v>
      </c>
      <c r="J975" t="s">
        <v>23</v>
      </c>
    </row>
    <row r="976" spans="1:10" x14ac:dyDescent="0.3">
      <c r="A976">
        <v>4034</v>
      </c>
      <c r="B976" s="1">
        <v>43286</v>
      </c>
      <c r="C976" t="s">
        <v>6</v>
      </c>
      <c r="D976" t="s">
        <v>12</v>
      </c>
      <c r="E976">
        <v>22</v>
      </c>
      <c r="F976">
        <v>230</v>
      </c>
      <c r="G976">
        <v>5060</v>
      </c>
      <c r="H976">
        <v>0.11</v>
      </c>
      <c r="I976">
        <v>556.6</v>
      </c>
      <c r="J976" t="s">
        <v>23</v>
      </c>
    </row>
    <row r="977" spans="1:10" x14ac:dyDescent="0.3">
      <c r="A977">
        <v>4035</v>
      </c>
      <c r="B977" s="1">
        <v>43286</v>
      </c>
      <c r="C977" t="s">
        <v>7</v>
      </c>
      <c r="D977" t="s">
        <v>12</v>
      </c>
      <c r="E977">
        <v>15</v>
      </c>
      <c r="F977">
        <v>150</v>
      </c>
      <c r="G977">
        <v>2250</v>
      </c>
      <c r="H977">
        <v>0.02</v>
      </c>
      <c r="I977">
        <v>45</v>
      </c>
      <c r="J977" t="s">
        <v>23</v>
      </c>
    </row>
    <row r="978" spans="1:10" x14ac:dyDescent="0.3">
      <c r="A978">
        <v>4036</v>
      </c>
      <c r="B978" s="1">
        <v>43286</v>
      </c>
      <c r="C978" t="s">
        <v>6</v>
      </c>
      <c r="D978" t="s">
        <v>13</v>
      </c>
      <c r="E978">
        <v>5</v>
      </c>
      <c r="F978">
        <v>230</v>
      </c>
      <c r="G978">
        <v>1150</v>
      </c>
      <c r="H978">
        <v>0.12</v>
      </c>
      <c r="I978">
        <v>138</v>
      </c>
      <c r="J978" t="s">
        <v>23</v>
      </c>
    </row>
    <row r="979" spans="1:10" x14ac:dyDescent="0.3">
      <c r="A979">
        <v>4037</v>
      </c>
      <c r="B979" s="1">
        <v>43286</v>
      </c>
      <c r="C979" t="s">
        <v>8</v>
      </c>
      <c r="D979" t="s">
        <v>15</v>
      </c>
      <c r="E979">
        <v>20</v>
      </c>
      <c r="F979">
        <v>40</v>
      </c>
      <c r="G979">
        <v>800</v>
      </c>
      <c r="H979">
        <v>0.01</v>
      </c>
      <c r="I979">
        <v>8</v>
      </c>
      <c r="J979" t="s">
        <v>23</v>
      </c>
    </row>
    <row r="980" spans="1:10" x14ac:dyDescent="0.3">
      <c r="A980">
        <v>4038</v>
      </c>
      <c r="B980" s="1">
        <v>43286</v>
      </c>
      <c r="C980" t="s">
        <v>8</v>
      </c>
      <c r="D980" t="s">
        <v>11</v>
      </c>
      <c r="E980">
        <v>23</v>
      </c>
      <c r="F980">
        <v>40</v>
      </c>
      <c r="G980">
        <v>920</v>
      </c>
      <c r="H980">
        <v>0.03</v>
      </c>
      <c r="I980">
        <v>27.599999999999998</v>
      </c>
      <c r="J980" t="s">
        <v>23</v>
      </c>
    </row>
    <row r="981" spans="1:10" x14ac:dyDescent="0.3">
      <c r="A981">
        <v>4039</v>
      </c>
      <c r="B981" s="1">
        <v>43286</v>
      </c>
      <c r="C981" t="s">
        <v>10</v>
      </c>
      <c r="D981" t="s">
        <v>13</v>
      </c>
      <c r="E981">
        <v>16</v>
      </c>
      <c r="F981">
        <v>80</v>
      </c>
      <c r="G981">
        <v>1280</v>
      </c>
      <c r="H981">
        <v>0.05</v>
      </c>
      <c r="I981">
        <v>64</v>
      </c>
      <c r="J981" t="s">
        <v>23</v>
      </c>
    </row>
    <row r="982" spans="1:10" x14ac:dyDescent="0.3">
      <c r="A982">
        <v>4040</v>
      </c>
      <c r="B982" s="1">
        <v>43286</v>
      </c>
      <c r="C982" t="s">
        <v>6</v>
      </c>
      <c r="D982" t="s">
        <v>15</v>
      </c>
      <c r="E982">
        <v>18</v>
      </c>
      <c r="F982">
        <v>230</v>
      </c>
      <c r="G982">
        <v>4140</v>
      </c>
      <c r="H982">
        <v>0.01</v>
      </c>
      <c r="I982">
        <v>41.4</v>
      </c>
      <c r="J982" t="s">
        <v>23</v>
      </c>
    </row>
    <row r="983" spans="1:10" x14ac:dyDescent="0.3">
      <c r="A983">
        <v>4041</v>
      </c>
      <c r="B983" s="1">
        <v>43286</v>
      </c>
      <c r="C983" t="s">
        <v>8</v>
      </c>
      <c r="D983" t="s">
        <v>13</v>
      </c>
      <c r="E983">
        <v>23</v>
      </c>
      <c r="F983">
        <v>40</v>
      </c>
      <c r="G983">
        <v>920</v>
      </c>
      <c r="H983">
        <v>0.05</v>
      </c>
      <c r="I983">
        <v>46</v>
      </c>
      <c r="J983" t="s">
        <v>23</v>
      </c>
    </row>
    <row r="984" spans="1:10" x14ac:dyDescent="0.3">
      <c r="A984">
        <v>4042</v>
      </c>
      <c r="B984" s="1">
        <v>43286</v>
      </c>
      <c r="C984" t="s">
        <v>9</v>
      </c>
      <c r="D984" t="s">
        <v>14</v>
      </c>
      <c r="E984">
        <v>5</v>
      </c>
      <c r="F984">
        <v>16</v>
      </c>
      <c r="G984">
        <v>80</v>
      </c>
      <c r="H984">
        <v>0.09</v>
      </c>
      <c r="I984">
        <v>7.1999999999999993</v>
      </c>
      <c r="J984" t="s">
        <v>23</v>
      </c>
    </row>
    <row r="985" spans="1:10" x14ac:dyDescent="0.3">
      <c r="A985">
        <v>4043</v>
      </c>
      <c r="B985" s="1">
        <v>43286</v>
      </c>
      <c r="C985" t="s">
        <v>8</v>
      </c>
      <c r="D985" t="s">
        <v>11</v>
      </c>
      <c r="E985">
        <v>22</v>
      </c>
      <c r="F985">
        <v>40</v>
      </c>
      <c r="G985">
        <v>880</v>
      </c>
      <c r="H985">
        <v>0.02</v>
      </c>
      <c r="I985">
        <v>17.600000000000001</v>
      </c>
      <c r="J985" t="s">
        <v>23</v>
      </c>
    </row>
    <row r="986" spans="1:10" x14ac:dyDescent="0.3">
      <c r="A986">
        <v>4044</v>
      </c>
      <c r="B986" s="1">
        <v>43287</v>
      </c>
      <c r="C986" t="s">
        <v>7</v>
      </c>
      <c r="D986" t="s">
        <v>11</v>
      </c>
      <c r="E986">
        <v>23</v>
      </c>
      <c r="F986">
        <v>150</v>
      </c>
      <c r="G986">
        <v>3450</v>
      </c>
      <c r="H986">
        <v>0.1</v>
      </c>
      <c r="I986">
        <v>345</v>
      </c>
      <c r="J986" t="s">
        <v>23</v>
      </c>
    </row>
    <row r="987" spans="1:10" x14ac:dyDescent="0.3">
      <c r="A987">
        <v>4045</v>
      </c>
      <c r="B987" s="1">
        <v>43287</v>
      </c>
      <c r="C987" t="s">
        <v>6</v>
      </c>
      <c r="D987" t="s">
        <v>12</v>
      </c>
      <c r="E987">
        <v>22</v>
      </c>
      <c r="F987">
        <v>230</v>
      </c>
      <c r="G987">
        <v>5060</v>
      </c>
      <c r="H987">
        <v>0.04</v>
      </c>
      <c r="I987">
        <v>202.4</v>
      </c>
      <c r="J987" t="s">
        <v>23</v>
      </c>
    </row>
    <row r="988" spans="1:10" x14ac:dyDescent="0.3">
      <c r="A988">
        <v>4046</v>
      </c>
      <c r="B988" s="1">
        <v>43287</v>
      </c>
      <c r="C988" t="s">
        <v>10</v>
      </c>
      <c r="D988" t="s">
        <v>14</v>
      </c>
      <c r="E988">
        <v>16</v>
      </c>
      <c r="F988">
        <v>80</v>
      </c>
      <c r="G988">
        <v>1280</v>
      </c>
      <c r="H988">
        <v>7.0000000000000007E-2</v>
      </c>
      <c r="I988">
        <v>89.600000000000009</v>
      </c>
      <c r="J988" t="s">
        <v>23</v>
      </c>
    </row>
    <row r="989" spans="1:10" x14ac:dyDescent="0.3">
      <c r="A989">
        <v>4047</v>
      </c>
      <c r="B989" s="1">
        <v>43287</v>
      </c>
      <c r="C989" t="s">
        <v>7</v>
      </c>
      <c r="D989" t="s">
        <v>15</v>
      </c>
      <c r="E989">
        <v>22</v>
      </c>
      <c r="F989">
        <v>150</v>
      </c>
      <c r="G989">
        <v>3300</v>
      </c>
      <c r="H989">
        <v>0.09</v>
      </c>
      <c r="I989">
        <v>297</v>
      </c>
      <c r="J989" t="s">
        <v>23</v>
      </c>
    </row>
    <row r="990" spans="1:10" x14ac:dyDescent="0.3">
      <c r="A990">
        <v>4048</v>
      </c>
      <c r="B990" s="1">
        <v>43287</v>
      </c>
      <c r="C990" t="s">
        <v>10</v>
      </c>
      <c r="D990" t="s">
        <v>15</v>
      </c>
      <c r="E990">
        <v>5</v>
      </c>
      <c r="F990">
        <v>80</v>
      </c>
      <c r="G990">
        <v>400</v>
      </c>
      <c r="H990">
        <v>0.09</v>
      </c>
      <c r="I990">
        <v>36</v>
      </c>
      <c r="J990" t="s">
        <v>23</v>
      </c>
    </row>
    <row r="991" spans="1:10" x14ac:dyDescent="0.3">
      <c r="A991">
        <v>4049</v>
      </c>
      <c r="B991" s="1">
        <v>43287</v>
      </c>
      <c r="C991" t="s">
        <v>10</v>
      </c>
      <c r="D991" t="s">
        <v>14</v>
      </c>
      <c r="E991">
        <v>16</v>
      </c>
      <c r="F991">
        <v>80</v>
      </c>
      <c r="G991">
        <v>1280</v>
      </c>
      <c r="H991">
        <v>0.1</v>
      </c>
      <c r="I991">
        <v>128</v>
      </c>
      <c r="J991" t="s">
        <v>23</v>
      </c>
    </row>
    <row r="992" spans="1:10" x14ac:dyDescent="0.3">
      <c r="A992">
        <v>4050</v>
      </c>
      <c r="B992" s="1">
        <v>43287</v>
      </c>
      <c r="C992" t="s">
        <v>7</v>
      </c>
      <c r="D992" t="s">
        <v>12</v>
      </c>
      <c r="E992">
        <v>23</v>
      </c>
      <c r="F992">
        <v>150</v>
      </c>
      <c r="G992">
        <v>3450</v>
      </c>
      <c r="H992">
        <v>0.11</v>
      </c>
      <c r="I992">
        <v>379.5</v>
      </c>
      <c r="J992" t="s">
        <v>23</v>
      </c>
    </row>
    <row r="993" spans="1:10" x14ac:dyDescent="0.3">
      <c r="A993">
        <v>4051</v>
      </c>
      <c r="B993" s="1">
        <v>43287</v>
      </c>
      <c r="C993" t="s">
        <v>9</v>
      </c>
      <c r="D993" t="s">
        <v>12</v>
      </c>
      <c r="E993">
        <v>4</v>
      </c>
      <c r="F993">
        <v>16</v>
      </c>
      <c r="G993">
        <v>64</v>
      </c>
      <c r="H993">
        <v>0.09</v>
      </c>
      <c r="I993">
        <v>5.76</v>
      </c>
      <c r="J993" t="s">
        <v>23</v>
      </c>
    </row>
    <row r="994" spans="1:10" x14ac:dyDescent="0.3">
      <c r="A994">
        <v>4052</v>
      </c>
      <c r="B994" s="1">
        <v>43287</v>
      </c>
      <c r="C994" t="s">
        <v>9</v>
      </c>
      <c r="D994" t="s">
        <v>12</v>
      </c>
      <c r="E994">
        <v>4</v>
      </c>
      <c r="F994">
        <v>16</v>
      </c>
      <c r="G994">
        <v>64</v>
      </c>
      <c r="H994">
        <v>7.0000000000000007E-2</v>
      </c>
      <c r="I994">
        <v>4.4800000000000004</v>
      </c>
      <c r="J994" t="s">
        <v>23</v>
      </c>
    </row>
    <row r="995" spans="1:10" x14ac:dyDescent="0.3">
      <c r="A995">
        <v>4053</v>
      </c>
      <c r="B995" s="1">
        <v>43287</v>
      </c>
      <c r="C995" t="s">
        <v>9</v>
      </c>
      <c r="D995" t="s">
        <v>11</v>
      </c>
      <c r="E995">
        <v>16</v>
      </c>
      <c r="F995">
        <v>16</v>
      </c>
      <c r="G995">
        <v>256</v>
      </c>
      <c r="H995">
        <v>0.03</v>
      </c>
      <c r="I995">
        <v>7.68</v>
      </c>
      <c r="J995" t="s">
        <v>23</v>
      </c>
    </row>
    <row r="996" spans="1:10" x14ac:dyDescent="0.3">
      <c r="A996">
        <v>4054</v>
      </c>
      <c r="B996" s="1">
        <v>43287</v>
      </c>
      <c r="C996" t="s">
        <v>8</v>
      </c>
      <c r="D996" t="s">
        <v>14</v>
      </c>
      <c r="E996">
        <v>18</v>
      </c>
      <c r="F996">
        <v>40</v>
      </c>
      <c r="G996">
        <v>720</v>
      </c>
      <c r="H996">
        <v>0.04</v>
      </c>
      <c r="I996">
        <v>28.8</v>
      </c>
      <c r="J996" t="s">
        <v>23</v>
      </c>
    </row>
    <row r="997" spans="1:10" x14ac:dyDescent="0.3">
      <c r="A997">
        <v>4055</v>
      </c>
      <c r="B997" s="1">
        <v>43287</v>
      </c>
      <c r="C997" t="s">
        <v>10</v>
      </c>
      <c r="D997" t="s">
        <v>14</v>
      </c>
      <c r="E997">
        <v>21</v>
      </c>
      <c r="F997">
        <v>80</v>
      </c>
      <c r="G997">
        <v>1680</v>
      </c>
      <c r="H997">
        <v>0.02</v>
      </c>
      <c r="I997">
        <v>33.6</v>
      </c>
      <c r="J997" t="s">
        <v>23</v>
      </c>
    </row>
    <row r="998" spans="1:10" x14ac:dyDescent="0.3">
      <c r="A998">
        <v>4056</v>
      </c>
      <c r="B998" s="1">
        <v>43287</v>
      </c>
      <c r="C998" t="s">
        <v>10</v>
      </c>
      <c r="D998" t="s">
        <v>13</v>
      </c>
      <c r="E998">
        <v>10</v>
      </c>
      <c r="F998">
        <v>80</v>
      </c>
      <c r="G998">
        <v>800</v>
      </c>
      <c r="H998">
        <v>0.06</v>
      </c>
      <c r="I998">
        <v>48</v>
      </c>
      <c r="J998" t="s">
        <v>23</v>
      </c>
    </row>
    <row r="999" spans="1:10" x14ac:dyDescent="0.3">
      <c r="A999">
        <v>4057</v>
      </c>
      <c r="B999" s="1">
        <v>43287</v>
      </c>
      <c r="C999" t="s">
        <v>6</v>
      </c>
      <c r="D999" t="s">
        <v>15</v>
      </c>
      <c r="E999">
        <v>7</v>
      </c>
      <c r="F999">
        <v>230</v>
      </c>
      <c r="G999">
        <v>1610</v>
      </c>
      <c r="H999">
        <v>0.01</v>
      </c>
      <c r="I999">
        <v>16.100000000000001</v>
      </c>
      <c r="J999" t="s">
        <v>23</v>
      </c>
    </row>
    <row r="1000" spans="1:10" x14ac:dyDescent="0.3">
      <c r="A1000">
        <v>4058</v>
      </c>
      <c r="B1000" s="1">
        <v>43288</v>
      </c>
      <c r="C1000" t="s">
        <v>9</v>
      </c>
      <c r="D1000" t="s">
        <v>13</v>
      </c>
      <c r="E1000">
        <v>11</v>
      </c>
      <c r="F1000">
        <v>16</v>
      </c>
      <c r="G1000">
        <v>176</v>
      </c>
      <c r="H1000">
        <v>0.12</v>
      </c>
      <c r="I1000">
        <v>21.119999999999997</v>
      </c>
      <c r="J1000" t="s">
        <v>23</v>
      </c>
    </row>
    <row r="1001" spans="1:10" x14ac:dyDescent="0.3">
      <c r="A1001">
        <v>4059</v>
      </c>
      <c r="B1001" s="1">
        <v>43288</v>
      </c>
      <c r="C1001" t="s">
        <v>10</v>
      </c>
      <c r="D1001" t="s">
        <v>14</v>
      </c>
      <c r="E1001">
        <v>10</v>
      </c>
      <c r="F1001">
        <v>80</v>
      </c>
      <c r="G1001">
        <v>800</v>
      </c>
      <c r="H1001">
        <v>0.1</v>
      </c>
      <c r="I1001">
        <v>80</v>
      </c>
      <c r="J1001" t="s">
        <v>23</v>
      </c>
    </row>
    <row r="1002" spans="1:10" x14ac:dyDescent="0.3">
      <c r="A1002">
        <v>4060</v>
      </c>
      <c r="B1002" s="1">
        <v>43288</v>
      </c>
      <c r="C1002" t="s">
        <v>8</v>
      </c>
      <c r="D1002" t="s">
        <v>12</v>
      </c>
      <c r="E1002">
        <v>23</v>
      </c>
      <c r="F1002">
        <v>40</v>
      </c>
      <c r="G1002">
        <v>920</v>
      </c>
      <c r="H1002">
        <v>0.06</v>
      </c>
      <c r="I1002">
        <v>55.199999999999996</v>
      </c>
      <c r="J1002" t="s">
        <v>23</v>
      </c>
    </row>
    <row r="1003" spans="1:10" x14ac:dyDescent="0.3">
      <c r="A1003">
        <v>4061</v>
      </c>
      <c r="B1003" s="1">
        <v>43288</v>
      </c>
      <c r="C1003" t="s">
        <v>7</v>
      </c>
      <c r="D1003" t="s">
        <v>13</v>
      </c>
      <c r="E1003">
        <v>7</v>
      </c>
      <c r="F1003">
        <v>150</v>
      </c>
      <c r="G1003">
        <v>1050</v>
      </c>
      <c r="H1003">
        <v>0.02</v>
      </c>
      <c r="I1003">
        <v>21</v>
      </c>
      <c r="J1003" t="s">
        <v>23</v>
      </c>
    </row>
    <row r="1004" spans="1:10" x14ac:dyDescent="0.3">
      <c r="A1004">
        <v>4062</v>
      </c>
      <c r="B1004" s="1">
        <v>43288</v>
      </c>
      <c r="C1004" t="s">
        <v>10</v>
      </c>
      <c r="D1004" t="s">
        <v>11</v>
      </c>
      <c r="E1004">
        <v>17</v>
      </c>
      <c r="F1004">
        <v>80</v>
      </c>
      <c r="G1004">
        <v>1360</v>
      </c>
      <c r="H1004">
        <v>7.0000000000000007E-2</v>
      </c>
      <c r="I1004">
        <v>95.2</v>
      </c>
      <c r="J1004" t="s">
        <v>23</v>
      </c>
    </row>
    <row r="1005" spans="1:10" x14ac:dyDescent="0.3">
      <c r="A1005">
        <v>4063</v>
      </c>
      <c r="B1005" s="1">
        <v>43288</v>
      </c>
      <c r="C1005" t="s">
        <v>7</v>
      </c>
      <c r="D1005" t="s">
        <v>12</v>
      </c>
      <c r="E1005">
        <v>20</v>
      </c>
      <c r="F1005">
        <v>150</v>
      </c>
      <c r="G1005">
        <v>3000</v>
      </c>
      <c r="H1005">
        <v>0.09</v>
      </c>
      <c r="I1005">
        <v>270</v>
      </c>
      <c r="J1005" t="s">
        <v>23</v>
      </c>
    </row>
    <row r="1006" spans="1:10" x14ac:dyDescent="0.3">
      <c r="A1006">
        <v>4064</v>
      </c>
      <c r="B1006" s="1">
        <v>43288</v>
      </c>
      <c r="C1006" t="s">
        <v>6</v>
      </c>
      <c r="D1006" t="s">
        <v>14</v>
      </c>
      <c r="E1006">
        <v>23</v>
      </c>
      <c r="F1006">
        <v>230</v>
      </c>
      <c r="G1006">
        <v>5290</v>
      </c>
      <c r="H1006">
        <v>0.06</v>
      </c>
      <c r="I1006">
        <v>317.39999999999998</v>
      </c>
      <c r="J1006" t="s">
        <v>23</v>
      </c>
    </row>
    <row r="1007" spans="1:10" x14ac:dyDescent="0.3">
      <c r="A1007">
        <v>4065</v>
      </c>
      <c r="B1007" s="1">
        <v>43288</v>
      </c>
      <c r="C1007" t="s">
        <v>10</v>
      </c>
      <c r="D1007" t="s">
        <v>12</v>
      </c>
      <c r="E1007">
        <v>16</v>
      </c>
      <c r="F1007">
        <v>80</v>
      </c>
      <c r="G1007">
        <v>1280</v>
      </c>
      <c r="H1007">
        <v>0.04</v>
      </c>
      <c r="I1007">
        <v>51.2</v>
      </c>
      <c r="J1007" t="s">
        <v>23</v>
      </c>
    </row>
    <row r="1008" spans="1:10" x14ac:dyDescent="0.3">
      <c r="A1008">
        <v>4066</v>
      </c>
      <c r="B1008" s="1">
        <v>43288</v>
      </c>
      <c r="C1008" t="s">
        <v>6</v>
      </c>
      <c r="D1008" t="s">
        <v>13</v>
      </c>
      <c r="E1008">
        <v>22</v>
      </c>
      <c r="F1008">
        <v>230</v>
      </c>
      <c r="G1008">
        <v>5060</v>
      </c>
      <c r="H1008">
        <v>0.1</v>
      </c>
      <c r="I1008">
        <v>506</v>
      </c>
      <c r="J1008" t="s">
        <v>23</v>
      </c>
    </row>
    <row r="1009" spans="1:10" x14ac:dyDescent="0.3">
      <c r="A1009">
        <v>4067</v>
      </c>
      <c r="B1009" s="1">
        <v>43288</v>
      </c>
      <c r="C1009" t="s">
        <v>6</v>
      </c>
      <c r="D1009" t="s">
        <v>15</v>
      </c>
      <c r="E1009">
        <v>15</v>
      </c>
      <c r="F1009">
        <v>230</v>
      </c>
      <c r="G1009">
        <v>3450</v>
      </c>
      <c r="H1009">
        <v>0.11</v>
      </c>
      <c r="I1009">
        <v>379.5</v>
      </c>
      <c r="J1009" t="s">
        <v>23</v>
      </c>
    </row>
    <row r="1010" spans="1:10" x14ac:dyDescent="0.3">
      <c r="A1010">
        <v>4068</v>
      </c>
      <c r="B1010" s="1">
        <v>43288</v>
      </c>
      <c r="C1010" t="s">
        <v>8</v>
      </c>
      <c r="D1010" t="s">
        <v>12</v>
      </c>
      <c r="E1010">
        <v>15</v>
      </c>
      <c r="F1010">
        <v>40</v>
      </c>
      <c r="G1010">
        <v>600</v>
      </c>
      <c r="H1010">
        <v>0.04</v>
      </c>
      <c r="I1010">
        <v>24</v>
      </c>
      <c r="J1010" t="s">
        <v>23</v>
      </c>
    </row>
    <row r="1011" spans="1:10" x14ac:dyDescent="0.3">
      <c r="A1011">
        <v>4069</v>
      </c>
      <c r="B1011" s="1">
        <v>43288</v>
      </c>
      <c r="C1011" t="s">
        <v>10</v>
      </c>
      <c r="D1011" t="s">
        <v>12</v>
      </c>
      <c r="E1011">
        <v>2</v>
      </c>
      <c r="F1011">
        <v>80</v>
      </c>
      <c r="G1011">
        <v>160</v>
      </c>
      <c r="H1011">
        <v>7.0000000000000007E-2</v>
      </c>
      <c r="I1011">
        <v>11.200000000000001</v>
      </c>
      <c r="J1011" t="s">
        <v>23</v>
      </c>
    </row>
    <row r="1012" spans="1:10" x14ac:dyDescent="0.3">
      <c r="A1012">
        <v>4070</v>
      </c>
      <c r="B1012" s="1">
        <v>43289</v>
      </c>
      <c r="C1012" t="s">
        <v>7</v>
      </c>
      <c r="D1012" t="s">
        <v>11</v>
      </c>
      <c r="E1012">
        <v>22</v>
      </c>
      <c r="F1012">
        <v>150</v>
      </c>
      <c r="G1012">
        <v>3300</v>
      </c>
      <c r="H1012">
        <v>0.05</v>
      </c>
      <c r="I1012">
        <v>165</v>
      </c>
      <c r="J1012" t="s">
        <v>23</v>
      </c>
    </row>
    <row r="1013" spans="1:10" x14ac:dyDescent="0.3">
      <c r="A1013">
        <v>4071</v>
      </c>
      <c r="B1013" s="1">
        <v>43289</v>
      </c>
      <c r="C1013" t="s">
        <v>8</v>
      </c>
      <c r="D1013" t="s">
        <v>13</v>
      </c>
      <c r="E1013">
        <v>20</v>
      </c>
      <c r="F1013">
        <v>40</v>
      </c>
      <c r="G1013">
        <v>800</v>
      </c>
      <c r="H1013">
        <v>7.0000000000000007E-2</v>
      </c>
      <c r="I1013">
        <v>56.000000000000007</v>
      </c>
      <c r="J1013" t="s">
        <v>23</v>
      </c>
    </row>
    <row r="1014" spans="1:10" x14ac:dyDescent="0.3">
      <c r="A1014">
        <v>4072</v>
      </c>
      <c r="B1014" s="1">
        <v>43289</v>
      </c>
      <c r="C1014" t="s">
        <v>6</v>
      </c>
      <c r="D1014" t="s">
        <v>14</v>
      </c>
      <c r="E1014">
        <v>2</v>
      </c>
      <c r="F1014">
        <v>230</v>
      </c>
      <c r="G1014">
        <v>460</v>
      </c>
      <c r="H1014">
        <v>0.09</v>
      </c>
      <c r="I1014">
        <v>41.4</v>
      </c>
      <c r="J1014" t="s">
        <v>23</v>
      </c>
    </row>
    <row r="1015" spans="1:10" x14ac:dyDescent="0.3">
      <c r="A1015">
        <v>4073</v>
      </c>
      <c r="B1015" s="1">
        <v>43289</v>
      </c>
      <c r="C1015" t="s">
        <v>8</v>
      </c>
      <c r="D1015" t="s">
        <v>14</v>
      </c>
      <c r="E1015">
        <v>7</v>
      </c>
      <c r="F1015">
        <v>40</v>
      </c>
      <c r="G1015">
        <v>280</v>
      </c>
      <c r="H1015">
        <v>0.11</v>
      </c>
      <c r="I1015">
        <v>30.8</v>
      </c>
      <c r="J1015" t="s">
        <v>23</v>
      </c>
    </row>
    <row r="1016" spans="1:10" x14ac:dyDescent="0.3">
      <c r="A1016">
        <v>4074</v>
      </c>
      <c r="B1016" s="1">
        <v>43289</v>
      </c>
      <c r="C1016" t="s">
        <v>10</v>
      </c>
      <c r="D1016" t="s">
        <v>14</v>
      </c>
      <c r="E1016">
        <v>7</v>
      </c>
      <c r="F1016">
        <v>80</v>
      </c>
      <c r="G1016">
        <v>560</v>
      </c>
      <c r="H1016">
        <v>7.0000000000000007E-2</v>
      </c>
      <c r="I1016">
        <v>39.200000000000003</v>
      </c>
      <c r="J1016" t="s">
        <v>23</v>
      </c>
    </row>
    <row r="1017" spans="1:10" x14ac:dyDescent="0.3">
      <c r="A1017">
        <v>4075</v>
      </c>
      <c r="B1017" s="1">
        <v>43289</v>
      </c>
      <c r="C1017" t="s">
        <v>8</v>
      </c>
      <c r="D1017" t="s">
        <v>14</v>
      </c>
      <c r="E1017">
        <v>9</v>
      </c>
      <c r="F1017">
        <v>40</v>
      </c>
      <c r="G1017">
        <v>360</v>
      </c>
      <c r="H1017">
        <v>0.06</v>
      </c>
      <c r="I1017">
        <v>21.599999999999998</v>
      </c>
      <c r="J1017" t="s">
        <v>23</v>
      </c>
    </row>
    <row r="1018" spans="1:10" x14ac:dyDescent="0.3">
      <c r="A1018">
        <v>4076</v>
      </c>
      <c r="B1018" s="1">
        <v>43289</v>
      </c>
      <c r="C1018" t="s">
        <v>8</v>
      </c>
      <c r="D1018" t="s">
        <v>11</v>
      </c>
      <c r="E1018">
        <v>18</v>
      </c>
      <c r="F1018">
        <v>40</v>
      </c>
      <c r="G1018">
        <v>720</v>
      </c>
      <c r="H1018">
        <v>0.11</v>
      </c>
      <c r="I1018">
        <v>79.2</v>
      </c>
      <c r="J1018" t="s">
        <v>23</v>
      </c>
    </row>
    <row r="1019" spans="1:10" x14ac:dyDescent="0.3">
      <c r="A1019">
        <v>4077</v>
      </c>
      <c r="B1019" s="1">
        <v>43289</v>
      </c>
      <c r="C1019" t="s">
        <v>6</v>
      </c>
      <c r="D1019" t="s">
        <v>11</v>
      </c>
      <c r="E1019">
        <v>20</v>
      </c>
      <c r="F1019">
        <v>230</v>
      </c>
      <c r="G1019">
        <v>4600</v>
      </c>
      <c r="H1019">
        <v>0.04</v>
      </c>
      <c r="I1019">
        <v>184</v>
      </c>
      <c r="J1019" t="s">
        <v>23</v>
      </c>
    </row>
    <row r="1020" spans="1:10" x14ac:dyDescent="0.3">
      <c r="A1020">
        <v>4078</v>
      </c>
      <c r="B1020" s="1">
        <v>43289</v>
      </c>
      <c r="C1020" t="s">
        <v>10</v>
      </c>
      <c r="D1020" t="s">
        <v>15</v>
      </c>
      <c r="E1020">
        <v>23</v>
      </c>
      <c r="F1020">
        <v>80</v>
      </c>
      <c r="G1020">
        <v>1840</v>
      </c>
      <c r="H1020">
        <v>0.05</v>
      </c>
      <c r="I1020">
        <v>92</v>
      </c>
      <c r="J1020" t="s">
        <v>23</v>
      </c>
    </row>
    <row r="1021" spans="1:10" x14ac:dyDescent="0.3">
      <c r="A1021">
        <v>4079</v>
      </c>
      <c r="B1021" s="1">
        <v>43289</v>
      </c>
      <c r="C1021" t="s">
        <v>7</v>
      </c>
      <c r="D1021" t="s">
        <v>13</v>
      </c>
      <c r="E1021">
        <v>11</v>
      </c>
      <c r="F1021">
        <v>150</v>
      </c>
      <c r="G1021">
        <v>1650</v>
      </c>
      <c r="H1021">
        <v>0.09</v>
      </c>
      <c r="I1021">
        <v>148.5</v>
      </c>
      <c r="J1021" t="s">
        <v>23</v>
      </c>
    </row>
    <row r="1022" spans="1:10" x14ac:dyDescent="0.3">
      <c r="A1022">
        <v>4080</v>
      </c>
      <c r="B1022" s="1">
        <v>43289</v>
      </c>
      <c r="C1022" t="s">
        <v>7</v>
      </c>
      <c r="D1022" t="s">
        <v>11</v>
      </c>
      <c r="E1022">
        <v>17</v>
      </c>
      <c r="F1022">
        <v>150</v>
      </c>
      <c r="G1022">
        <v>2550</v>
      </c>
      <c r="H1022">
        <v>0.12</v>
      </c>
      <c r="I1022">
        <v>306</v>
      </c>
      <c r="J1022" t="s">
        <v>23</v>
      </c>
    </row>
    <row r="1023" spans="1:10" x14ac:dyDescent="0.3">
      <c r="A1023">
        <v>4081</v>
      </c>
      <c r="B1023" s="1">
        <v>43289</v>
      </c>
      <c r="C1023" t="s">
        <v>6</v>
      </c>
      <c r="D1023" t="s">
        <v>13</v>
      </c>
      <c r="E1023">
        <v>2</v>
      </c>
      <c r="F1023">
        <v>230</v>
      </c>
      <c r="G1023">
        <v>460</v>
      </c>
      <c r="H1023">
        <v>0.08</v>
      </c>
      <c r="I1023">
        <v>36.800000000000004</v>
      </c>
      <c r="J1023" t="s">
        <v>23</v>
      </c>
    </row>
    <row r="1024" spans="1:10" x14ac:dyDescent="0.3">
      <c r="A1024">
        <v>4082</v>
      </c>
      <c r="B1024" s="1">
        <v>43289</v>
      </c>
      <c r="C1024" t="s">
        <v>10</v>
      </c>
      <c r="D1024" t="s">
        <v>15</v>
      </c>
      <c r="E1024">
        <v>10</v>
      </c>
      <c r="F1024">
        <v>80</v>
      </c>
      <c r="G1024">
        <v>800</v>
      </c>
      <c r="H1024">
        <v>0.11</v>
      </c>
      <c r="I1024">
        <v>88</v>
      </c>
      <c r="J1024" t="s">
        <v>23</v>
      </c>
    </row>
    <row r="1025" spans="1:10" x14ac:dyDescent="0.3">
      <c r="A1025">
        <v>4083</v>
      </c>
      <c r="B1025" s="1">
        <v>43290</v>
      </c>
      <c r="C1025" t="s">
        <v>9</v>
      </c>
      <c r="D1025" t="s">
        <v>14</v>
      </c>
      <c r="E1025">
        <v>22</v>
      </c>
      <c r="F1025">
        <v>16</v>
      </c>
      <c r="G1025">
        <v>352</v>
      </c>
      <c r="H1025">
        <v>0.03</v>
      </c>
      <c r="I1025">
        <v>10.559999999999999</v>
      </c>
      <c r="J1025" t="s">
        <v>23</v>
      </c>
    </row>
    <row r="1026" spans="1:10" x14ac:dyDescent="0.3">
      <c r="A1026">
        <v>4084</v>
      </c>
      <c r="B1026" s="1">
        <v>43290</v>
      </c>
      <c r="C1026" t="s">
        <v>9</v>
      </c>
      <c r="D1026" t="s">
        <v>15</v>
      </c>
      <c r="E1026">
        <v>9</v>
      </c>
      <c r="F1026">
        <v>16</v>
      </c>
      <c r="G1026">
        <v>144</v>
      </c>
      <c r="H1026">
        <v>0.05</v>
      </c>
      <c r="I1026">
        <v>7.2</v>
      </c>
      <c r="J1026" t="s">
        <v>23</v>
      </c>
    </row>
    <row r="1027" spans="1:10" x14ac:dyDescent="0.3">
      <c r="A1027">
        <v>4085</v>
      </c>
      <c r="B1027" s="1">
        <v>43290</v>
      </c>
      <c r="C1027" t="s">
        <v>8</v>
      </c>
      <c r="D1027" t="s">
        <v>15</v>
      </c>
      <c r="E1027">
        <v>4</v>
      </c>
      <c r="F1027">
        <v>40</v>
      </c>
      <c r="G1027">
        <v>160</v>
      </c>
      <c r="H1027">
        <v>0.1</v>
      </c>
      <c r="I1027">
        <v>16</v>
      </c>
      <c r="J1027" t="s">
        <v>23</v>
      </c>
    </row>
    <row r="1028" spans="1:10" x14ac:dyDescent="0.3">
      <c r="A1028">
        <v>4086</v>
      </c>
      <c r="B1028" s="1">
        <v>43290</v>
      </c>
      <c r="C1028" t="s">
        <v>10</v>
      </c>
      <c r="D1028" t="s">
        <v>13</v>
      </c>
      <c r="E1028">
        <v>9</v>
      </c>
      <c r="F1028">
        <v>80</v>
      </c>
      <c r="G1028">
        <v>720</v>
      </c>
      <c r="H1028">
        <v>0.02</v>
      </c>
      <c r="I1028">
        <v>14.4</v>
      </c>
      <c r="J1028" t="s">
        <v>23</v>
      </c>
    </row>
    <row r="1029" spans="1:10" x14ac:dyDescent="0.3">
      <c r="A1029">
        <v>4087</v>
      </c>
      <c r="B1029" s="1">
        <v>43290</v>
      </c>
      <c r="C1029" t="s">
        <v>6</v>
      </c>
      <c r="D1029" t="s">
        <v>15</v>
      </c>
      <c r="E1029">
        <v>6</v>
      </c>
      <c r="F1029">
        <v>230</v>
      </c>
      <c r="G1029">
        <v>1380</v>
      </c>
      <c r="H1029">
        <v>0.05</v>
      </c>
      <c r="I1029">
        <v>69</v>
      </c>
      <c r="J1029" t="s">
        <v>23</v>
      </c>
    </row>
    <row r="1030" spans="1:10" x14ac:dyDescent="0.3">
      <c r="A1030">
        <v>4088</v>
      </c>
      <c r="B1030" s="1">
        <v>43290</v>
      </c>
      <c r="C1030" t="s">
        <v>10</v>
      </c>
      <c r="D1030" t="s">
        <v>14</v>
      </c>
      <c r="E1030">
        <v>14</v>
      </c>
      <c r="F1030">
        <v>80</v>
      </c>
      <c r="G1030">
        <v>1120</v>
      </c>
      <c r="H1030">
        <v>0.05</v>
      </c>
      <c r="I1030">
        <v>56</v>
      </c>
      <c r="J1030" t="s">
        <v>23</v>
      </c>
    </row>
    <row r="1031" spans="1:10" x14ac:dyDescent="0.3">
      <c r="A1031">
        <v>4089</v>
      </c>
      <c r="B1031" s="1">
        <v>43290</v>
      </c>
      <c r="C1031" t="s">
        <v>9</v>
      </c>
      <c r="D1031" t="s">
        <v>13</v>
      </c>
      <c r="E1031">
        <v>17</v>
      </c>
      <c r="F1031">
        <v>16</v>
      </c>
      <c r="G1031">
        <v>272</v>
      </c>
      <c r="H1031">
        <v>0.08</v>
      </c>
      <c r="I1031">
        <v>21.76</v>
      </c>
      <c r="J1031" t="s">
        <v>23</v>
      </c>
    </row>
    <row r="1032" spans="1:10" x14ac:dyDescent="0.3">
      <c r="A1032">
        <v>4090</v>
      </c>
      <c r="B1032" s="1">
        <v>43290</v>
      </c>
      <c r="C1032" t="s">
        <v>7</v>
      </c>
      <c r="D1032" t="s">
        <v>12</v>
      </c>
      <c r="E1032">
        <v>22</v>
      </c>
      <c r="F1032">
        <v>150</v>
      </c>
      <c r="G1032">
        <v>3300</v>
      </c>
      <c r="H1032">
        <v>0.02</v>
      </c>
      <c r="I1032">
        <v>66</v>
      </c>
      <c r="J1032" t="s">
        <v>23</v>
      </c>
    </row>
    <row r="1033" spans="1:10" x14ac:dyDescent="0.3">
      <c r="A1033">
        <v>4091</v>
      </c>
      <c r="B1033" s="1">
        <v>43290</v>
      </c>
      <c r="C1033" t="s">
        <v>8</v>
      </c>
      <c r="D1033" t="s">
        <v>13</v>
      </c>
      <c r="E1033">
        <v>17</v>
      </c>
      <c r="F1033">
        <v>40</v>
      </c>
      <c r="G1033">
        <v>680</v>
      </c>
      <c r="H1033">
        <v>0.02</v>
      </c>
      <c r="I1033">
        <v>13.6</v>
      </c>
      <c r="J1033" t="s">
        <v>23</v>
      </c>
    </row>
    <row r="1034" spans="1:10" x14ac:dyDescent="0.3">
      <c r="A1034">
        <v>4092</v>
      </c>
      <c r="B1034" s="1">
        <v>43290</v>
      </c>
      <c r="C1034" t="s">
        <v>10</v>
      </c>
      <c r="D1034" t="s">
        <v>13</v>
      </c>
      <c r="E1034">
        <v>17</v>
      </c>
      <c r="F1034">
        <v>80</v>
      </c>
      <c r="G1034">
        <v>1360</v>
      </c>
      <c r="H1034">
        <v>7.0000000000000007E-2</v>
      </c>
      <c r="I1034">
        <v>95.2</v>
      </c>
      <c r="J1034" t="s">
        <v>23</v>
      </c>
    </row>
    <row r="1035" spans="1:10" x14ac:dyDescent="0.3">
      <c r="A1035">
        <v>4093</v>
      </c>
      <c r="B1035" s="1">
        <v>43290</v>
      </c>
      <c r="C1035" t="s">
        <v>7</v>
      </c>
      <c r="D1035" t="s">
        <v>14</v>
      </c>
      <c r="E1035">
        <v>4</v>
      </c>
      <c r="F1035">
        <v>150</v>
      </c>
      <c r="G1035">
        <v>600</v>
      </c>
      <c r="H1035">
        <v>0.12</v>
      </c>
      <c r="I1035">
        <v>72</v>
      </c>
      <c r="J1035" t="s">
        <v>23</v>
      </c>
    </row>
    <row r="1036" spans="1:10" x14ac:dyDescent="0.3">
      <c r="A1036">
        <v>4094</v>
      </c>
      <c r="B1036" s="1">
        <v>43290</v>
      </c>
      <c r="C1036" t="s">
        <v>9</v>
      </c>
      <c r="D1036" t="s">
        <v>14</v>
      </c>
      <c r="E1036">
        <v>14</v>
      </c>
      <c r="F1036">
        <v>16</v>
      </c>
      <c r="G1036">
        <v>224</v>
      </c>
      <c r="H1036">
        <v>0.12</v>
      </c>
      <c r="I1036">
        <v>26.88</v>
      </c>
      <c r="J1036" t="s">
        <v>23</v>
      </c>
    </row>
    <row r="1037" spans="1:10" x14ac:dyDescent="0.3">
      <c r="A1037">
        <v>4095</v>
      </c>
      <c r="B1037" s="1">
        <v>43290</v>
      </c>
      <c r="C1037" t="s">
        <v>9</v>
      </c>
      <c r="D1037" t="s">
        <v>11</v>
      </c>
      <c r="E1037">
        <v>18</v>
      </c>
      <c r="F1037">
        <v>16</v>
      </c>
      <c r="G1037">
        <v>288</v>
      </c>
      <c r="H1037">
        <v>0.11</v>
      </c>
      <c r="I1037">
        <v>31.68</v>
      </c>
      <c r="J1037" t="s">
        <v>23</v>
      </c>
    </row>
    <row r="1038" spans="1:10" x14ac:dyDescent="0.3">
      <c r="A1038">
        <v>4096</v>
      </c>
      <c r="B1038" s="1">
        <v>43290</v>
      </c>
      <c r="C1038" t="s">
        <v>10</v>
      </c>
      <c r="D1038" t="s">
        <v>13</v>
      </c>
      <c r="E1038">
        <v>22</v>
      </c>
      <c r="F1038">
        <v>80</v>
      </c>
      <c r="G1038">
        <v>1760</v>
      </c>
      <c r="H1038">
        <v>0.09</v>
      </c>
      <c r="I1038">
        <v>158.4</v>
      </c>
      <c r="J1038" t="s">
        <v>23</v>
      </c>
    </row>
    <row r="1039" spans="1:10" x14ac:dyDescent="0.3">
      <c r="A1039">
        <v>4097</v>
      </c>
      <c r="B1039" s="1">
        <v>43290</v>
      </c>
      <c r="C1039" t="s">
        <v>6</v>
      </c>
      <c r="D1039" t="s">
        <v>12</v>
      </c>
      <c r="E1039">
        <v>12</v>
      </c>
      <c r="F1039">
        <v>230</v>
      </c>
      <c r="G1039">
        <v>2760</v>
      </c>
      <c r="H1039">
        <v>0.03</v>
      </c>
      <c r="I1039">
        <v>82.8</v>
      </c>
      <c r="J1039" t="s">
        <v>23</v>
      </c>
    </row>
    <row r="1040" spans="1:10" x14ac:dyDescent="0.3">
      <c r="A1040">
        <v>4098</v>
      </c>
      <c r="B1040" s="1">
        <v>43290</v>
      </c>
      <c r="C1040" t="s">
        <v>8</v>
      </c>
      <c r="D1040" t="s">
        <v>12</v>
      </c>
      <c r="E1040">
        <v>12</v>
      </c>
      <c r="F1040">
        <v>40</v>
      </c>
      <c r="G1040">
        <v>480</v>
      </c>
      <c r="H1040">
        <v>0.1</v>
      </c>
      <c r="I1040">
        <v>48</v>
      </c>
      <c r="J1040" t="s">
        <v>23</v>
      </c>
    </row>
    <row r="1041" spans="1:10" x14ac:dyDescent="0.3">
      <c r="A1041">
        <v>4099</v>
      </c>
      <c r="B1041" s="1">
        <v>43291</v>
      </c>
      <c r="C1041" t="s">
        <v>8</v>
      </c>
      <c r="D1041" t="s">
        <v>13</v>
      </c>
      <c r="E1041">
        <v>7</v>
      </c>
      <c r="F1041">
        <v>40</v>
      </c>
      <c r="G1041">
        <v>280</v>
      </c>
      <c r="H1041">
        <v>0.12</v>
      </c>
      <c r="I1041">
        <v>33.6</v>
      </c>
      <c r="J1041" t="s">
        <v>23</v>
      </c>
    </row>
    <row r="1042" spans="1:10" x14ac:dyDescent="0.3">
      <c r="A1042">
        <v>4100</v>
      </c>
      <c r="B1042" s="1">
        <v>43291</v>
      </c>
      <c r="C1042" t="s">
        <v>10</v>
      </c>
      <c r="D1042" t="s">
        <v>11</v>
      </c>
      <c r="E1042">
        <v>12</v>
      </c>
      <c r="F1042">
        <v>80</v>
      </c>
      <c r="G1042">
        <v>960</v>
      </c>
      <c r="H1042">
        <v>0.04</v>
      </c>
      <c r="I1042">
        <v>38.4</v>
      </c>
      <c r="J1042" t="s">
        <v>23</v>
      </c>
    </row>
    <row r="1043" spans="1:10" x14ac:dyDescent="0.3">
      <c r="A1043">
        <v>4101</v>
      </c>
      <c r="B1043" s="1">
        <v>43291</v>
      </c>
      <c r="C1043" t="s">
        <v>9</v>
      </c>
      <c r="D1043" t="s">
        <v>13</v>
      </c>
      <c r="E1043">
        <v>17</v>
      </c>
      <c r="F1043">
        <v>16</v>
      </c>
      <c r="G1043">
        <v>272</v>
      </c>
      <c r="H1043">
        <v>0.1</v>
      </c>
      <c r="I1043">
        <v>27.200000000000003</v>
      </c>
      <c r="J1043" t="s">
        <v>23</v>
      </c>
    </row>
    <row r="1044" spans="1:10" x14ac:dyDescent="0.3">
      <c r="A1044">
        <v>4102</v>
      </c>
      <c r="B1044" s="1">
        <v>43291</v>
      </c>
      <c r="C1044" t="s">
        <v>6</v>
      </c>
      <c r="D1044" t="s">
        <v>12</v>
      </c>
      <c r="E1044">
        <v>6</v>
      </c>
      <c r="F1044">
        <v>230</v>
      </c>
      <c r="G1044">
        <v>1380</v>
      </c>
      <c r="H1044">
        <v>0.1</v>
      </c>
      <c r="I1044">
        <v>138</v>
      </c>
      <c r="J1044" t="s">
        <v>23</v>
      </c>
    </row>
    <row r="1045" spans="1:10" x14ac:dyDescent="0.3">
      <c r="A1045">
        <v>4103</v>
      </c>
      <c r="B1045" s="1">
        <v>43291</v>
      </c>
      <c r="C1045" t="s">
        <v>8</v>
      </c>
      <c r="D1045" t="s">
        <v>11</v>
      </c>
      <c r="E1045">
        <v>11</v>
      </c>
      <c r="F1045">
        <v>40</v>
      </c>
      <c r="G1045">
        <v>440</v>
      </c>
      <c r="H1045">
        <v>0.04</v>
      </c>
      <c r="I1045">
        <v>17.600000000000001</v>
      </c>
      <c r="J1045" t="s">
        <v>23</v>
      </c>
    </row>
    <row r="1046" spans="1:10" x14ac:dyDescent="0.3">
      <c r="A1046">
        <v>4104</v>
      </c>
      <c r="B1046" s="1">
        <v>43291</v>
      </c>
      <c r="C1046" t="s">
        <v>9</v>
      </c>
      <c r="D1046" t="s">
        <v>14</v>
      </c>
      <c r="E1046">
        <v>10</v>
      </c>
      <c r="F1046">
        <v>16</v>
      </c>
      <c r="G1046">
        <v>160</v>
      </c>
      <c r="H1046">
        <v>0.04</v>
      </c>
      <c r="I1046">
        <v>6.4</v>
      </c>
      <c r="J1046" t="s">
        <v>23</v>
      </c>
    </row>
    <row r="1047" spans="1:10" x14ac:dyDescent="0.3">
      <c r="A1047">
        <v>4105</v>
      </c>
      <c r="B1047" s="1">
        <v>43291</v>
      </c>
      <c r="C1047" t="s">
        <v>10</v>
      </c>
      <c r="D1047" t="s">
        <v>11</v>
      </c>
      <c r="E1047">
        <v>6</v>
      </c>
      <c r="F1047">
        <v>80</v>
      </c>
      <c r="G1047">
        <v>480</v>
      </c>
      <c r="H1047">
        <v>7.0000000000000007E-2</v>
      </c>
      <c r="I1047">
        <v>33.6</v>
      </c>
      <c r="J1047" t="s">
        <v>23</v>
      </c>
    </row>
    <row r="1048" spans="1:10" x14ac:dyDescent="0.3">
      <c r="A1048">
        <v>4106</v>
      </c>
      <c r="B1048" s="1">
        <v>43291</v>
      </c>
      <c r="C1048" t="s">
        <v>8</v>
      </c>
      <c r="D1048" t="s">
        <v>14</v>
      </c>
      <c r="E1048">
        <v>11</v>
      </c>
      <c r="F1048">
        <v>40</v>
      </c>
      <c r="G1048">
        <v>440</v>
      </c>
      <c r="H1048">
        <v>0.09</v>
      </c>
      <c r="I1048">
        <v>39.6</v>
      </c>
      <c r="J1048" t="s">
        <v>23</v>
      </c>
    </row>
    <row r="1049" spans="1:10" x14ac:dyDescent="0.3">
      <c r="A1049">
        <v>4107</v>
      </c>
      <c r="B1049" s="1">
        <v>43291</v>
      </c>
      <c r="C1049" t="s">
        <v>10</v>
      </c>
      <c r="D1049" t="s">
        <v>13</v>
      </c>
      <c r="E1049">
        <v>16</v>
      </c>
      <c r="F1049">
        <v>80</v>
      </c>
      <c r="G1049">
        <v>1280</v>
      </c>
      <c r="H1049">
        <v>0.09</v>
      </c>
      <c r="I1049">
        <v>115.19999999999999</v>
      </c>
      <c r="J1049" t="s">
        <v>23</v>
      </c>
    </row>
    <row r="1050" spans="1:10" x14ac:dyDescent="0.3">
      <c r="A1050">
        <v>4108</v>
      </c>
      <c r="B1050" s="1">
        <v>43291</v>
      </c>
      <c r="C1050" t="s">
        <v>8</v>
      </c>
      <c r="D1050" t="s">
        <v>14</v>
      </c>
      <c r="E1050">
        <v>13</v>
      </c>
      <c r="F1050">
        <v>40</v>
      </c>
      <c r="G1050">
        <v>520</v>
      </c>
      <c r="H1050">
        <v>0.09</v>
      </c>
      <c r="I1050">
        <v>46.8</v>
      </c>
      <c r="J1050" t="s">
        <v>23</v>
      </c>
    </row>
    <row r="1051" spans="1:10" x14ac:dyDescent="0.3">
      <c r="A1051">
        <v>4109</v>
      </c>
      <c r="B1051" s="1">
        <v>43291</v>
      </c>
      <c r="C1051" t="s">
        <v>6</v>
      </c>
      <c r="D1051" t="s">
        <v>11</v>
      </c>
      <c r="E1051">
        <v>5</v>
      </c>
      <c r="F1051">
        <v>230</v>
      </c>
      <c r="G1051">
        <v>1150</v>
      </c>
      <c r="H1051">
        <v>0.1</v>
      </c>
      <c r="I1051">
        <v>115</v>
      </c>
      <c r="J1051" t="s">
        <v>23</v>
      </c>
    </row>
    <row r="1052" spans="1:10" x14ac:dyDescent="0.3">
      <c r="A1052">
        <v>4110</v>
      </c>
      <c r="B1052" s="1">
        <v>43292</v>
      </c>
      <c r="C1052" t="s">
        <v>8</v>
      </c>
      <c r="D1052" t="s">
        <v>13</v>
      </c>
      <c r="E1052">
        <v>7</v>
      </c>
      <c r="F1052">
        <v>40</v>
      </c>
      <c r="G1052">
        <v>280</v>
      </c>
      <c r="H1052">
        <v>0.05</v>
      </c>
      <c r="I1052">
        <v>14</v>
      </c>
      <c r="J1052" t="s">
        <v>23</v>
      </c>
    </row>
    <row r="1053" spans="1:10" x14ac:dyDescent="0.3">
      <c r="A1053">
        <v>4111</v>
      </c>
      <c r="B1053" s="1">
        <v>43292</v>
      </c>
      <c r="C1053" t="s">
        <v>10</v>
      </c>
      <c r="D1053" t="s">
        <v>15</v>
      </c>
      <c r="E1053">
        <v>14</v>
      </c>
      <c r="F1053">
        <v>80</v>
      </c>
      <c r="G1053">
        <v>1120</v>
      </c>
      <c r="H1053">
        <v>0.1</v>
      </c>
      <c r="I1053">
        <v>112</v>
      </c>
      <c r="J1053" t="s">
        <v>23</v>
      </c>
    </row>
    <row r="1054" spans="1:10" x14ac:dyDescent="0.3">
      <c r="A1054">
        <v>4112</v>
      </c>
      <c r="B1054" s="1">
        <v>43292</v>
      </c>
      <c r="C1054" t="s">
        <v>9</v>
      </c>
      <c r="D1054" t="s">
        <v>13</v>
      </c>
      <c r="E1054">
        <v>12</v>
      </c>
      <c r="F1054">
        <v>16</v>
      </c>
      <c r="G1054">
        <v>192</v>
      </c>
      <c r="H1054">
        <v>0.04</v>
      </c>
      <c r="I1054">
        <v>7.68</v>
      </c>
      <c r="J1054" t="s">
        <v>23</v>
      </c>
    </row>
    <row r="1055" spans="1:10" x14ac:dyDescent="0.3">
      <c r="A1055">
        <v>4113</v>
      </c>
      <c r="B1055" s="1">
        <v>43292</v>
      </c>
      <c r="C1055" t="s">
        <v>6</v>
      </c>
      <c r="D1055" t="s">
        <v>15</v>
      </c>
      <c r="E1055">
        <v>14</v>
      </c>
      <c r="F1055">
        <v>230</v>
      </c>
      <c r="G1055">
        <v>3220</v>
      </c>
      <c r="H1055">
        <v>0.03</v>
      </c>
      <c r="I1055">
        <v>96.6</v>
      </c>
      <c r="J1055" t="s">
        <v>23</v>
      </c>
    </row>
    <row r="1056" spans="1:10" x14ac:dyDescent="0.3">
      <c r="A1056">
        <v>4114</v>
      </c>
      <c r="B1056" s="1">
        <v>43292</v>
      </c>
      <c r="C1056" t="s">
        <v>10</v>
      </c>
      <c r="D1056" t="s">
        <v>13</v>
      </c>
      <c r="E1056">
        <v>21</v>
      </c>
      <c r="F1056">
        <v>80</v>
      </c>
      <c r="G1056">
        <v>1680</v>
      </c>
      <c r="H1056">
        <v>0.09</v>
      </c>
      <c r="I1056">
        <v>151.19999999999999</v>
      </c>
      <c r="J1056" t="s">
        <v>23</v>
      </c>
    </row>
    <row r="1057" spans="1:10" x14ac:dyDescent="0.3">
      <c r="A1057">
        <v>4115</v>
      </c>
      <c r="B1057" s="1">
        <v>43292</v>
      </c>
      <c r="C1057" t="s">
        <v>6</v>
      </c>
      <c r="D1057" t="s">
        <v>15</v>
      </c>
      <c r="E1057">
        <v>5</v>
      </c>
      <c r="F1057">
        <v>230</v>
      </c>
      <c r="G1057">
        <v>1150</v>
      </c>
      <c r="H1057">
        <v>0.1</v>
      </c>
      <c r="I1057">
        <v>115</v>
      </c>
      <c r="J1057" t="s">
        <v>23</v>
      </c>
    </row>
    <row r="1058" spans="1:10" x14ac:dyDescent="0.3">
      <c r="A1058">
        <v>4116</v>
      </c>
      <c r="B1058" s="1">
        <v>43292</v>
      </c>
      <c r="C1058" t="s">
        <v>8</v>
      </c>
      <c r="D1058" t="s">
        <v>13</v>
      </c>
      <c r="E1058">
        <v>16</v>
      </c>
      <c r="F1058">
        <v>40</v>
      </c>
      <c r="G1058">
        <v>640</v>
      </c>
      <c r="H1058">
        <v>0.09</v>
      </c>
      <c r="I1058">
        <v>57.599999999999994</v>
      </c>
      <c r="J1058" t="s">
        <v>23</v>
      </c>
    </row>
    <row r="1059" spans="1:10" x14ac:dyDescent="0.3">
      <c r="A1059">
        <v>4117</v>
      </c>
      <c r="B1059" s="1">
        <v>43292</v>
      </c>
      <c r="C1059" t="s">
        <v>7</v>
      </c>
      <c r="D1059" t="s">
        <v>12</v>
      </c>
      <c r="E1059">
        <v>15</v>
      </c>
      <c r="F1059">
        <v>150</v>
      </c>
      <c r="G1059">
        <v>2250</v>
      </c>
      <c r="H1059">
        <v>0.12</v>
      </c>
      <c r="I1059">
        <v>270</v>
      </c>
      <c r="J1059" t="s">
        <v>23</v>
      </c>
    </row>
    <row r="1060" spans="1:10" x14ac:dyDescent="0.3">
      <c r="A1060">
        <v>4118</v>
      </c>
      <c r="B1060" s="1">
        <v>43292</v>
      </c>
      <c r="C1060" t="s">
        <v>9</v>
      </c>
      <c r="D1060" t="s">
        <v>13</v>
      </c>
      <c r="E1060">
        <v>23</v>
      </c>
      <c r="F1060">
        <v>16</v>
      </c>
      <c r="G1060">
        <v>368</v>
      </c>
      <c r="H1060">
        <v>0.01</v>
      </c>
      <c r="I1060">
        <v>3.68</v>
      </c>
      <c r="J1060" t="s">
        <v>23</v>
      </c>
    </row>
    <row r="1061" spans="1:10" x14ac:dyDescent="0.3">
      <c r="A1061">
        <v>4119</v>
      </c>
      <c r="B1061" s="1">
        <v>43292</v>
      </c>
      <c r="C1061" t="s">
        <v>9</v>
      </c>
      <c r="D1061" t="s">
        <v>12</v>
      </c>
      <c r="E1061">
        <v>22</v>
      </c>
      <c r="F1061">
        <v>16</v>
      </c>
      <c r="G1061">
        <v>352</v>
      </c>
      <c r="H1061">
        <v>0.04</v>
      </c>
      <c r="I1061">
        <v>14.08</v>
      </c>
      <c r="J1061" t="s">
        <v>23</v>
      </c>
    </row>
    <row r="1062" spans="1:10" x14ac:dyDescent="0.3">
      <c r="A1062">
        <v>4120</v>
      </c>
      <c r="B1062" s="1">
        <v>43292</v>
      </c>
      <c r="C1062" t="s">
        <v>10</v>
      </c>
      <c r="D1062" t="s">
        <v>11</v>
      </c>
      <c r="E1062">
        <v>20</v>
      </c>
      <c r="F1062">
        <v>80</v>
      </c>
      <c r="G1062">
        <v>1600</v>
      </c>
      <c r="H1062">
        <v>0.01</v>
      </c>
      <c r="I1062">
        <v>16</v>
      </c>
      <c r="J1062" t="s">
        <v>23</v>
      </c>
    </row>
    <row r="1063" spans="1:10" x14ac:dyDescent="0.3">
      <c r="A1063">
        <v>4121</v>
      </c>
      <c r="B1063" s="1">
        <v>43292</v>
      </c>
      <c r="C1063" t="s">
        <v>8</v>
      </c>
      <c r="D1063" t="s">
        <v>14</v>
      </c>
      <c r="E1063">
        <v>6</v>
      </c>
      <c r="F1063">
        <v>40</v>
      </c>
      <c r="G1063">
        <v>240</v>
      </c>
      <c r="H1063">
        <v>7.0000000000000007E-2</v>
      </c>
      <c r="I1063">
        <v>16.8</v>
      </c>
      <c r="J1063" t="s">
        <v>23</v>
      </c>
    </row>
    <row r="1064" spans="1:10" x14ac:dyDescent="0.3">
      <c r="A1064">
        <v>4122</v>
      </c>
      <c r="B1064" s="1">
        <v>43293</v>
      </c>
      <c r="C1064" t="s">
        <v>7</v>
      </c>
      <c r="D1064" t="s">
        <v>12</v>
      </c>
      <c r="E1064">
        <v>10</v>
      </c>
      <c r="F1064">
        <v>150</v>
      </c>
      <c r="G1064">
        <v>1500</v>
      </c>
      <c r="H1064">
        <v>0.01</v>
      </c>
      <c r="I1064">
        <v>15</v>
      </c>
      <c r="J1064" t="s">
        <v>23</v>
      </c>
    </row>
    <row r="1065" spans="1:10" x14ac:dyDescent="0.3">
      <c r="A1065">
        <v>4123</v>
      </c>
      <c r="B1065" s="1">
        <v>43293</v>
      </c>
      <c r="C1065" t="s">
        <v>10</v>
      </c>
      <c r="D1065" t="s">
        <v>14</v>
      </c>
      <c r="E1065">
        <v>17</v>
      </c>
      <c r="F1065">
        <v>80</v>
      </c>
      <c r="G1065">
        <v>1360</v>
      </c>
      <c r="H1065">
        <v>0.05</v>
      </c>
      <c r="I1065">
        <v>68</v>
      </c>
      <c r="J1065" t="s">
        <v>23</v>
      </c>
    </row>
    <row r="1066" spans="1:10" x14ac:dyDescent="0.3">
      <c r="A1066">
        <v>4124</v>
      </c>
      <c r="B1066" s="1">
        <v>43293</v>
      </c>
      <c r="C1066" t="s">
        <v>7</v>
      </c>
      <c r="D1066" t="s">
        <v>11</v>
      </c>
      <c r="E1066">
        <v>13</v>
      </c>
      <c r="F1066">
        <v>150</v>
      </c>
      <c r="G1066">
        <v>1950</v>
      </c>
      <c r="H1066">
        <v>0.05</v>
      </c>
      <c r="I1066">
        <v>97.5</v>
      </c>
      <c r="J1066" t="s">
        <v>23</v>
      </c>
    </row>
    <row r="1067" spans="1:10" x14ac:dyDescent="0.3">
      <c r="A1067">
        <v>4125</v>
      </c>
      <c r="B1067" s="1">
        <v>43293</v>
      </c>
      <c r="C1067" t="s">
        <v>6</v>
      </c>
      <c r="D1067" t="s">
        <v>14</v>
      </c>
      <c r="E1067">
        <v>8</v>
      </c>
      <c r="F1067">
        <v>230</v>
      </c>
      <c r="G1067">
        <v>1840</v>
      </c>
      <c r="H1067">
        <v>0.05</v>
      </c>
      <c r="I1067">
        <v>92</v>
      </c>
      <c r="J1067" t="s">
        <v>23</v>
      </c>
    </row>
    <row r="1068" spans="1:10" x14ac:dyDescent="0.3">
      <c r="A1068">
        <v>4126</v>
      </c>
      <c r="B1068" s="1">
        <v>43293</v>
      </c>
      <c r="C1068" t="s">
        <v>9</v>
      </c>
      <c r="D1068" t="s">
        <v>11</v>
      </c>
      <c r="E1068">
        <v>10</v>
      </c>
      <c r="F1068">
        <v>16</v>
      </c>
      <c r="G1068">
        <v>160</v>
      </c>
      <c r="H1068">
        <v>0.08</v>
      </c>
      <c r="I1068">
        <v>12.8</v>
      </c>
      <c r="J1068" t="s">
        <v>23</v>
      </c>
    </row>
    <row r="1069" spans="1:10" x14ac:dyDescent="0.3">
      <c r="A1069">
        <v>4127</v>
      </c>
      <c r="B1069" s="1">
        <v>43293</v>
      </c>
      <c r="C1069" t="s">
        <v>8</v>
      </c>
      <c r="D1069" t="s">
        <v>12</v>
      </c>
      <c r="E1069">
        <v>4</v>
      </c>
      <c r="F1069">
        <v>40</v>
      </c>
      <c r="G1069">
        <v>160</v>
      </c>
      <c r="H1069">
        <v>0.06</v>
      </c>
      <c r="I1069">
        <v>9.6</v>
      </c>
      <c r="J1069" t="s">
        <v>23</v>
      </c>
    </row>
    <row r="1070" spans="1:10" x14ac:dyDescent="0.3">
      <c r="A1070">
        <v>4128</v>
      </c>
      <c r="B1070" s="1">
        <v>43293</v>
      </c>
      <c r="C1070" t="s">
        <v>8</v>
      </c>
      <c r="D1070" t="s">
        <v>13</v>
      </c>
      <c r="E1070">
        <v>18</v>
      </c>
      <c r="F1070">
        <v>40</v>
      </c>
      <c r="G1070">
        <v>720</v>
      </c>
      <c r="H1070">
        <v>0.06</v>
      </c>
      <c r="I1070">
        <v>43.199999999999996</v>
      </c>
      <c r="J1070" t="s">
        <v>23</v>
      </c>
    </row>
    <row r="1071" spans="1:10" x14ac:dyDescent="0.3">
      <c r="A1071">
        <v>4129</v>
      </c>
      <c r="B1071" s="1">
        <v>43293</v>
      </c>
      <c r="C1071" t="s">
        <v>7</v>
      </c>
      <c r="D1071" t="s">
        <v>14</v>
      </c>
      <c r="E1071">
        <v>15</v>
      </c>
      <c r="F1071">
        <v>150</v>
      </c>
      <c r="G1071">
        <v>2250</v>
      </c>
      <c r="H1071">
        <v>0.05</v>
      </c>
      <c r="I1071">
        <v>112.5</v>
      </c>
      <c r="J1071" t="s">
        <v>23</v>
      </c>
    </row>
    <row r="1072" spans="1:10" x14ac:dyDescent="0.3">
      <c r="A1072">
        <v>4130</v>
      </c>
      <c r="B1072" s="1">
        <v>43293</v>
      </c>
      <c r="C1072" t="s">
        <v>7</v>
      </c>
      <c r="D1072" t="s">
        <v>14</v>
      </c>
      <c r="E1072">
        <v>3</v>
      </c>
      <c r="F1072">
        <v>150</v>
      </c>
      <c r="G1072">
        <v>450</v>
      </c>
      <c r="H1072">
        <v>0.01</v>
      </c>
      <c r="I1072">
        <v>4.5</v>
      </c>
      <c r="J1072" t="s">
        <v>23</v>
      </c>
    </row>
    <row r="1073" spans="1:10" x14ac:dyDescent="0.3">
      <c r="A1073">
        <v>4131</v>
      </c>
      <c r="B1073" s="1">
        <v>43293</v>
      </c>
      <c r="C1073" t="s">
        <v>9</v>
      </c>
      <c r="D1073" t="s">
        <v>11</v>
      </c>
      <c r="E1073">
        <v>12</v>
      </c>
      <c r="F1073">
        <v>16</v>
      </c>
      <c r="G1073">
        <v>192</v>
      </c>
      <c r="H1073">
        <v>0.11</v>
      </c>
      <c r="I1073">
        <v>21.12</v>
      </c>
      <c r="J1073" t="s">
        <v>23</v>
      </c>
    </row>
    <row r="1074" spans="1:10" x14ac:dyDescent="0.3">
      <c r="A1074">
        <v>4132</v>
      </c>
      <c r="B1074" s="1">
        <v>43294</v>
      </c>
      <c r="C1074" t="s">
        <v>10</v>
      </c>
      <c r="D1074" t="s">
        <v>13</v>
      </c>
      <c r="E1074">
        <v>17</v>
      </c>
      <c r="F1074">
        <v>80</v>
      </c>
      <c r="G1074">
        <v>1360</v>
      </c>
      <c r="H1074">
        <v>7.0000000000000007E-2</v>
      </c>
      <c r="I1074">
        <v>95.2</v>
      </c>
      <c r="J1074" t="s">
        <v>23</v>
      </c>
    </row>
    <row r="1075" spans="1:10" x14ac:dyDescent="0.3">
      <c r="A1075">
        <v>4133</v>
      </c>
      <c r="B1075" s="1">
        <v>43294</v>
      </c>
      <c r="C1075" t="s">
        <v>6</v>
      </c>
      <c r="D1075" t="s">
        <v>11</v>
      </c>
      <c r="E1075">
        <v>3</v>
      </c>
      <c r="F1075">
        <v>230</v>
      </c>
      <c r="G1075">
        <v>690</v>
      </c>
      <c r="H1075">
        <v>0.06</v>
      </c>
      <c r="I1075">
        <v>41.4</v>
      </c>
      <c r="J1075" t="s">
        <v>23</v>
      </c>
    </row>
    <row r="1076" spans="1:10" x14ac:dyDescent="0.3">
      <c r="A1076">
        <v>4134</v>
      </c>
      <c r="B1076" s="1">
        <v>43294</v>
      </c>
      <c r="C1076" t="s">
        <v>10</v>
      </c>
      <c r="D1076" t="s">
        <v>15</v>
      </c>
      <c r="E1076">
        <v>20</v>
      </c>
      <c r="F1076">
        <v>80</v>
      </c>
      <c r="G1076">
        <v>1600</v>
      </c>
      <c r="H1076">
        <v>7.0000000000000007E-2</v>
      </c>
      <c r="I1076">
        <v>112.00000000000001</v>
      </c>
      <c r="J1076" t="s">
        <v>23</v>
      </c>
    </row>
    <row r="1077" spans="1:10" x14ac:dyDescent="0.3">
      <c r="A1077">
        <v>4135</v>
      </c>
      <c r="B1077" s="1">
        <v>43294</v>
      </c>
      <c r="C1077" t="s">
        <v>6</v>
      </c>
      <c r="D1077" t="s">
        <v>12</v>
      </c>
      <c r="E1077">
        <v>14</v>
      </c>
      <c r="F1077">
        <v>230</v>
      </c>
      <c r="G1077">
        <v>3220</v>
      </c>
      <c r="H1077">
        <v>0.05</v>
      </c>
      <c r="I1077">
        <v>161</v>
      </c>
      <c r="J1077" t="s">
        <v>23</v>
      </c>
    </row>
    <row r="1078" spans="1:10" x14ac:dyDescent="0.3">
      <c r="A1078">
        <v>4136</v>
      </c>
      <c r="B1078" s="1">
        <v>43294</v>
      </c>
      <c r="C1078" t="s">
        <v>8</v>
      </c>
      <c r="D1078" t="s">
        <v>13</v>
      </c>
      <c r="E1078">
        <v>16</v>
      </c>
      <c r="F1078">
        <v>40</v>
      </c>
      <c r="G1078">
        <v>640</v>
      </c>
      <c r="H1078">
        <v>0.09</v>
      </c>
      <c r="I1078">
        <v>57.599999999999994</v>
      </c>
      <c r="J1078" t="s">
        <v>23</v>
      </c>
    </row>
    <row r="1079" spans="1:10" x14ac:dyDescent="0.3">
      <c r="A1079">
        <v>4137</v>
      </c>
      <c r="B1079" s="1">
        <v>43294</v>
      </c>
      <c r="C1079" t="s">
        <v>9</v>
      </c>
      <c r="D1079" t="s">
        <v>12</v>
      </c>
      <c r="E1079">
        <v>7</v>
      </c>
      <c r="F1079">
        <v>16</v>
      </c>
      <c r="G1079">
        <v>112</v>
      </c>
      <c r="H1079">
        <v>0.08</v>
      </c>
      <c r="I1079">
        <v>8.9600000000000009</v>
      </c>
      <c r="J1079" t="s">
        <v>23</v>
      </c>
    </row>
    <row r="1080" spans="1:10" x14ac:dyDescent="0.3">
      <c r="A1080">
        <v>4138</v>
      </c>
      <c r="B1080" s="1">
        <v>43294</v>
      </c>
      <c r="C1080" t="s">
        <v>8</v>
      </c>
      <c r="D1080" t="s">
        <v>12</v>
      </c>
      <c r="E1080">
        <v>19</v>
      </c>
      <c r="F1080">
        <v>40</v>
      </c>
      <c r="G1080">
        <v>760</v>
      </c>
      <c r="H1080">
        <v>0.1</v>
      </c>
      <c r="I1080">
        <v>76</v>
      </c>
      <c r="J1080" t="s">
        <v>23</v>
      </c>
    </row>
    <row r="1081" spans="1:10" x14ac:dyDescent="0.3">
      <c r="A1081">
        <v>4139</v>
      </c>
      <c r="B1081" s="1">
        <v>43294</v>
      </c>
      <c r="C1081" t="s">
        <v>6</v>
      </c>
      <c r="D1081" t="s">
        <v>14</v>
      </c>
      <c r="E1081">
        <v>7</v>
      </c>
      <c r="F1081">
        <v>230</v>
      </c>
      <c r="G1081">
        <v>1610</v>
      </c>
      <c r="H1081">
        <v>0.06</v>
      </c>
      <c r="I1081">
        <v>96.6</v>
      </c>
      <c r="J1081" t="s">
        <v>23</v>
      </c>
    </row>
    <row r="1082" spans="1:10" x14ac:dyDescent="0.3">
      <c r="A1082">
        <v>4140</v>
      </c>
      <c r="B1082" s="1">
        <v>43294</v>
      </c>
      <c r="C1082" t="s">
        <v>8</v>
      </c>
      <c r="D1082" t="s">
        <v>13</v>
      </c>
      <c r="E1082">
        <v>20</v>
      </c>
      <c r="F1082">
        <v>40</v>
      </c>
      <c r="G1082">
        <v>800</v>
      </c>
      <c r="H1082">
        <v>0.03</v>
      </c>
      <c r="I1082">
        <v>24</v>
      </c>
      <c r="J1082" t="s">
        <v>23</v>
      </c>
    </row>
    <row r="1083" spans="1:10" x14ac:dyDescent="0.3">
      <c r="A1083">
        <v>4141</v>
      </c>
      <c r="B1083" s="1">
        <v>43294</v>
      </c>
      <c r="C1083" t="s">
        <v>9</v>
      </c>
      <c r="D1083" t="s">
        <v>15</v>
      </c>
      <c r="E1083">
        <v>11</v>
      </c>
      <c r="F1083">
        <v>16</v>
      </c>
      <c r="G1083">
        <v>176</v>
      </c>
      <c r="H1083">
        <v>0.12</v>
      </c>
      <c r="I1083">
        <v>21.119999999999997</v>
      </c>
      <c r="J1083" t="s">
        <v>23</v>
      </c>
    </row>
    <row r="1084" spans="1:10" x14ac:dyDescent="0.3">
      <c r="A1084">
        <v>4142</v>
      </c>
      <c r="B1084" s="1">
        <v>43294</v>
      </c>
      <c r="C1084" t="s">
        <v>10</v>
      </c>
      <c r="D1084" t="s">
        <v>13</v>
      </c>
      <c r="E1084">
        <v>16</v>
      </c>
      <c r="F1084">
        <v>80</v>
      </c>
      <c r="G1084">
        <v>1280</v>
      </c>
      <c r="H1084">
        <v>0.09</v>
      </c>
      <c r="I1084">
        <v>115.19999999999999</v>
      </c>
      <c r="J1084" t="s">
        <v>23</v>
      </c>
    </row>
    <row r="1085" spans="1:10" x14ac:dyDescent="0.3">
      <c r="A1085">
        <v>4143</v>
      </c>
      <c r="B1085" s="1">
        <v>43294</v>
      </c>
      <c r="C1085" t="s">
        <v>9</v>
      </c>
      <c r="D1085" t="s">
        <v>11</v>
      </c>
      <c r="E1085">
        <v>21</v>
      </c>
      <c r="F1085">
        <v>16</v>
      </c>
      <c r="G1085">
        <v>336</v>
      </c>
      <c r="H1085">
        <v>0.09</v>
      </c>
      <c r="I1085">
        <v>30.24</v>
      </c>
      <c r="J1085" t="s">
        <v>23</v>
      </c>
    </row>
    <row r="1086" spans="1:10" x14ac:dyDescent="0.3">
      <c r="A1086">
        <v>4144</v>
      </c>
      <c r="B1086" s="1">
        <v>43294</v>
      </c>
      <c r="C1086" t="s">
        <v>9</v>
      </c>
      <c r="D1086" t="s">
        <v>11</v>
      </c>
      <c r="E1086">
        <v>22</v>
      </c>
      <c r="F1086">
        <v>16</v>
      </c>
      <c r="G1086">
        <v>352</v>
      </c>
      <c r="H1086">
        <v>0.01</v>
      </c>
      <c r="I1086">
        <v>3.52</v>
      </c>
      <c r="J1086" t="s">
        <v>23</v>
      </c>
    </row>
    <row r="1087" spans="1:10" x14ac:dyDescent="0.3">
      <c r="A1087">
        <v>4145</v>
      </c>
      <c r="B1087" s="1">
        <v>43294</v>
      </c>
      <c r="C1087" t="s">
        <v>6</v>
      </c>
      <c r="D1087" t="s">
        <v>14</v>
      </c>
      <c r="E1087">
        <v>23</v>
      </c>
      <c r="F1087">
        <v>230</v>
      </c>
      <c r="G1087">
        <v>5290</v>
      </c>
      <c r="H1087">
        <v>0.06</v>
      </c>
      <c r="I1087">
        <v>317.39999999999998</v>
      </c>
      <c r="J1087" t="s">
        <v>23</v>
      </c>
    </row>
    <row r="1088" spans="1:10" x14ac:dyDescent="0.3">
      <c r="A1088">
        <v>4146</v>
      </c>
      <c r="B1088" s="1">
        <v>43294</v>
      </c>
      <c r="C1088" t="s">
        <v>7</v>
      </c>
      <c r="D1088" t="s">
        <v>11</v>
      </c>
      <c r="E1088">
        <v>9</v>
      </c>
      <c r="F1088">
        <v>150</v>
      </c>
      <c r="G1088">
        <v>1350</v>
      </c>
      <c r="H1088">
        <v>0.1</v>
      </c>
      <c r="I1088">
        <v>135</v>
      </c>
      <c r="J1088" t="s">
        <v>23</v>
      </c>
    </row>
    <row r="1089" spans="1:10" x14ac:dyDescent="0.3">
      <c r="A1089">
        <v>4147</v>
      </c>
      <c r="B1089" s="1">
        <v>43294</v>
      </c>
      <c r="C1089" t="s">
        <v>7</v>
      </c>
      <c r="D1089" t="s">
        <v>15</v>
      </c>
      <c r="E1089">
        <v>9</v>
      </c>
      <c r="F1089">
        <v>150</v>
      </c>
      <c r="G1089">
        <v>1350</v>
      </c>
      <c r="H1089">
        <v>0.06</v>
      </c>
      <c r="I1089">
        <v>81</v>
      </c>
      <c r="J1089" t="s">
        <v>23</v>
      </c>
    </row>
    <row r="1090" spans="1:10" x14ac:dyDescent="0.3">
      <c r="A1090">
        <v>4148</v>
      </c>
      <c r="B1090" s="1">
        <v>43295</v>
      </c>
      <c r="C1090" t="s">
        <v>6</v>
      </c>
      <c r="D1090" t="s">
        <v>11</v>
      </c>
      <c r="E1090">
        <v>9</v>
      </c>
      <c r="F1090">
        <v>230</v>
      </c>
      <c r="G1090">
        <v>2070</v>
      </c>
      <c r="H1090">
        <v>7.0000000000000007E-2</v>
      </c>
      <c r="I1090">
        <v>144.9</v>
      </c>
      <c r="J1090" t="s">
        <v>23</v>
      </c>
    </row>
    <row r="1091" spans="1:10" x14ac:dyDescent="0.3">
      <c r="A1091">
        <v>4149</v>
      </c>
      <c r="B1091" s="1">
        <v>43295</v>
      </c>
      <c r="C1091" t="s">
        <v>10</v>
      </c>
      <c r="D1091" t="s">
        <v>15</v>
      </c>
      <c r="E1091">
        <v>10</v>
      </c>
      <c r="F1091">
        <v>80</v>
      </c>
      <c r="G1091">
        <v>800</v>
      </c>
      <c r="H1091">
        <v>0.08</v>
      </c>
      <c r="I1091">
        <v>64</v>
      </c>
      <c r="J1091" t="s">
        <v>23</v>
      </c>
    </row>
    <row r="1092" spans="1:10" x14ac:dyDescent="0.3">
      <c r="A1092">
        <v>4150</v>
      </c>
      <c r="B1092" s="1">
        <v>43295</v>
      </c>
      <c r="C1092" t="s">
        <v>9</v>
      </c>
      <c r="D1092" t="s">
        <v>15</v>
      </c>
      <c r="E1092">
        <v>23</v>
      </c>
      <c r="F1092">
        <v>16</v>
      </c>
      <c r="G1092">
        <v>368</v>
      </c>
      <c r="H1092">
        <v>0.11</v>
      </c>
      <c r="I1092">
        <v>40.479999999999997</v>
      </c>
      <c r="J1092" t="s">
        <v>23</v>
      </c>
    </row>
    <row r="1093" spans="1:10" x14ac:dyDescent="0.3">
      <c r="A1093">
        <v>4151</v>
      </c>
      <c r="B1093" s="1">
        <v>43295</v>
      </c>
      <c r="C1093" t="s">
        <v>10</v>
      </c>
      <c r="D1093" t="s">
        <v>14</v>
      </c>
      <c r="E1093">
        <v>22</v>
      </c>
      <c r="F1093">
        <v>80</v>
      </c>
      <c r="G1093">
        <v>1760</v>
      </c>
      <c r="H1093">
        <v>0.03</v>
      </c>
      <c r="I1093">
        <v>52.8</v>
      </c>
      <c r="J1093" t="s">
        <v>23</v>
      </c>
    </row>
    <row r="1094" spans="1:10" x14ac:dyDescent="0.3">
      <c r="A1094">
        <v>4152</v>
      </c>
      <c r="B1094" s="1">
        <v>43295</v>
      </c>
      <c r="C1094" t="s">
        <v>10</v>
      </c>
      <c r="D1094" t="s">
        <v>14</v>
      </c>
      <c r="E1094">
        <v>4</v>
      </c>
      <c r="F1094">
        <v>80</v>
      </c>
      <c r="G1094">
        <v>320</v>
      </c>
      <c r="H1094">
        <v>0.11</v>
      </c>
      <c r="I1094">
        <v>35.200000000000003</v>
      </c>
      <c r="J1094" t="s">
        <v>23</v>
      </c>
    </row>
    <row r="1095" spans="1:10" x14ac:dyDescent="0.3">
      <c r="A1095">
        <v>4153</v>
      </c>
      <c r="B1095" s="1">
        <v>43295</v>
      </c>
      <c r="C1095" t="s">
        <v>9</v>
      </c>
      <c r="D1095" t="s">
        <v>11</v>
      </c>
      <c r="E1095">
        <v>22</v>
      </c>
      <c r="F1095">
        <v>16</v>
      </c>
      <c r="G1095">
        <v>352</v>
      </c>
      <c r="H1095">
        <v>0.06</v>
      </c>
      <c r="I1095">
        <v>21.119999999999997</v>
      </c>
      <c r="J1095" t="s">
        <v>23</v>
      </c>
    </row>
    <row r="1096" spans="1:10" x14ac:dyDescent="0.3">
      <c r="A1096">
        <v>4154</v>
      </c>
      <c r="B1096" s="1">
        <v>43295</v>
      </c>
      <c r="C1096" t="s">
        <v>8</v>
      </c>
      <c r="D1096" t="s">
        <v>12</v>
      </c>
      <c r="E1096">
        <v>15</v>
      </c>
      <c r="F1096">
        <v>40</v>
      </c>
      <c r="G1096">
        <v>600</v>
      </c>
      <c r="H1096">
        <v>0.02</v>
      </c>
      <c r="I1096">
        <v>12</v>
      </c>
      <c r="J1096" t="s">
        <v>23</v>
      </c>
    </row>
    <row r="1097" spans="1:10" x14ac:dyDescent="0.3">
      <c r="A1097">
        <v>4155</v>
      </c>
      <c r="B1097" s="1">
        <v>43295</v>
      </c>
      <c r="C1097" t="s">
        <v>8</v>
      </c>
      <c r="D1097" t="s">
        <v>13</v>
      </c>
      <c r="E1097">
        <v>7</v>
      </c>
      <c r="F1097">
        <v>40</v>
      </c>
      <c r="G1097">
        <v>280</v>
      </c>
      <c r="H1097">
        <v>0.04</v>
      </c>
      <c r="I1097">
        <v>11.200000000000001</v>
      </c>
      <c r="J1097" t="s">
        <v>23</v>
      </c>
    </row>
    <row r="1098" spans="1:10" x14ac:dyDescent="0.3">
      <c r="A1098">
        <v>4156</v>
      </c>
      <c r="B1098" s="1">
        <v>43295</v>
      </c>
      <c r="C1098" t="s">
        <v>9</v>
      </c>
      <c r="D1098" t="s">
        <v>13</v>
      </c>
      <c r="E1098">
        <v>2</v>
      </c>
      <c r="F1098">
        <v>16</v>
      </c>
      <c r="G1098">
        <v>32</v>
      </c>
      <c r="H1098">
        <v>0.04</v>
      </c>
      <c r="I1098">
        <v>1.28</v>
      </c>
      <c r="J1098" t="s">
        <v>23</v>
      </c>
    </row>
    <row r="1099" spans="1:10" x14ac:dyDescent="0.3">
      <c r="A1099">
        <v>4157</v>
      </c>
      <c r="B1099" s="1">
        <v>43295</v>
      </c>
      <c r="C1099" t="s">
        <v>10</v>
      </c>
      <c r="D1099" t="s">
        <v>14</v>
      </c>
      <c r="E1099">
        <v>7</v>
      </c>
      <c r="F1099">
        <v>80</v>
      </c>
      <c r="G1099">
        <v>560</v>
      </c>
      <c r="H1099">
        <v>0.02</v>
      </c>
      <c r="I1099">
        <v>11.200000000000001</v>
      </c>
      <c r="J1099" t="s">
        <v>23</v>
      </c>
    </row>
    <row r="1100" spans="1:10" x14ac:dyDescent="0.3">
      <c r="A1100">
        <v>4158</v>
      </c>
      <c r="B1100" s="1">
        <v>43296</v>
      </c>
      <c r="C1100" t="s">
        <v>9</v>
      </c>
      <c r="D1100" t="s">
        <v>13</v>
      </c>
      <c r="E1100">
        <v>22</v>
      </c>
      <c r="F1100">
        <v>16</v>
      </c>
      <c r="G1100">
        <v>352</v>
      </c>
      <c r="H1100">
        <v>0.12</v>
      </c>
      <c r="I1100">
        <v>42.239999999999995</v>
      </c>
      <c r="J1100" t="s">
        <v>23</v>
      </c>
    </row>
    <row r="1101" spans="1:10" x14ac:dyDescent="0.3">
      <c r="A1101">
        <v>4159</v>
      </c>
      <c r="B1101" s="1">
        <v>43296</v>
      </c>
      <c r="C1101" t="s">
        <v>8</v>
      </c>
      <c r="D1101" t="s">
        <v>12</v>
      </c>
      <c r="E1101">
        <v>21</v>
      </c>
      <c r="F1101">
        <v>40</v>
      </c>
      <c r="G1101">
        <v>840</v>
      </c>
      <c r="H1101">
        <v>0.03</v>
      </c>
      <c r="I1101">
        <v>25.2</v>
      </c>
      <c r="J1101" t="s">
        <v>23</v>
      </c>
    </row>
    <row r="1102" spans="1:10" x14ac:dyDescent="0.3">
      <c r="A1102">
        <v>4160</v>
      </c>
      <c r="B1102" s="1">
        <v>43296</v>
      </c>
      <c r="C1102" t="s">
        <v>10</v>
      </c>
      <c r="D1102" t="s">
        <v>11</v>
      </c>
      <c r="E1102">
        <v>6</v>
      </c>
      <c r="F1102">
        <v>80</v>
      </c>
      <c r="G1102">
        <v>480</v>
      </c>
      <c r="H1102">
        <v>0.01</v>
      </c>
      <c r="I1102">
        <v>4.8</v>
      </c>
      <c r="J1102" t="s">
        <v>23</v>
      </c>
    </row>
    <row r="1103" spans="1:10" x14ac:dyDescent="0.3">
      <c r="A1103">
        <v>4161</v>
      </c>
      <c r="B1103" s="1">
        <v>43296</v>
      </c>
      <c r="C1103" t="s">
        <v>10</v>
      </c>
      <c r="D1103" t="s">
        <v>13</v>
      </c>
      <c r="E1103">
        <v>13</v>
      </c>
      <c r="F1103">
        <v>80</v>
      </c>
      <c r="G1103">
        <v>1040</v>
      </c>
      <c r="H1103">
        <v>0.05</v>
      </c>
      <c r="I1103">
        <v>52</v>
      </c>
      <c r="J1103" t="s">
        <v>23</v>
      </c>
    </row>
    <row r="1104" spans="1:10" x14ac:dyDescent="0.3">
      <c r="A1104">
        <v>4162</v>
      </c>
      <c r="B1104" s="1">
        <v>43296</v>
      </c>
      <c r="C1104" t="s">
        <v>10</v>
      </c>
      <c r="D1104" t="s">
        <v>14</v>
      </c>
      <c r="E1104">
        <v>11</v>
      </c>
      <c r="F1104">
        <v>80</v>
      </c>
      <c r="G1104">
        <v>880</v>
      </c>
      <c r="H1104">
        <v>0.01</v>
      </c>
      <c r="I1104">
        <v>8.8000000000000007</v>
      </c>
      <c r="J1104" t="s">
        <v>23</v>
      </c>
    </row>
    <row r="1105" spans="1:10" x14ac:dyDescent="0.3">
      <c r="A1105">
        <v>4163</v>
      </c>
      <c r="B1105" s="1">
        <v>43296</v>
      </c>
      <c r="C1105" t="s">
        <v>8</v>
      </c>
      <c r="D1105" t="s">
        <v>11</v>
      </c>
      <c r="E1105">
        <v>18</v>
      </c>
      <c r="F1105">
        <v>40</v>
      </c>
      <c r="G1105">
        <v>720</v>
      </c>
      <c r="H1105">
        <v>0.06</v>
      </c>
      <c r="I1105">
        <v>43.199999999999996</v>
      </c>
      <c r="J1105" t="s">
        <v>23</v>
      </c>
    </row>
    <row r="1106" spans="1:10" x14ac:dyDescent="0.3">
      <c r="A1106">
        <v>4164</v>
      </c>
      <c r="B1106" s="1">
        <v>43296</v>
      </c>
      <c r="C1106" t="s">
        <v>7</v>
      </c>
      <c r="D1106" t="s">
        <v>14</v>
      </c>
      <c r="E1106">
        <v>7</v>
      </c>
      <c r="F1106">
        <v>150</v>
      </c>
      <c r="G1106">
        <v>1050</v>
      </c>
      <c r="H1106">
        <v>0.05</v>
      </c>
      <c r="I1106">
        <v>52.5</v>
      </c>
      <c r="J1106" t="s">
        <v>23</v>
      </c>
    </row>
    <row r="1107" spans="1:10" x14ac:dyDescent="0.3">
      <c r="A1107">
        <v>4165</v>
      </c>
      <c r="B1107" s="1">
        <v>43296</v>
      </c>
      <c r="C1107" t="s">
        <v>8</v>
      </c>
      <c r="D1107" t="s">
        <v>11</v>
      </c>
      <c r="E1107">
        <v>2</v>
      </c>
      <c r="F1107">
        <v>40</v>
      </c>
      <c r="G1107">
        <v>80</v>
      </c>
      <c r="H1107">
        <v>0.12</v>
      </c>
      <c r="I1107">
        <v>9.6</v>
      </c>
      <c r="J1107" t="s">
        <v>23</v>
      </c>
    </row>
    <row r="1108" spans="1:10" x14ac:dyDescent="0.3">
      <c r="A1108">
        <v>4166</v>
      </c>
      <c r="B1108" s="1">
        <v>43296</v>
      </c>
      <c r="C1108" t="s">
        <v>10</v>
      </c>
      <c r="D1108" t="s">
        <v>12</v>
      </c>
      <c r="E1108">
        <v>14</v>
      </c>
      <c r="F1108">
        <v>80</v>
      </c>
      <c r="G1108">
        <v>1120</v>
      </c>
      <c r="H1108">
        <v>0.06</v>
      </c>
      <c r="I1108">
        <v>67.2</v>
      </c>
      <c r="J1108" t="s">
        <v>23</v>
      </c>
    </row>
    <row r="1109" spans="1:10" x14ac:dyDescent="0.3">
      <c r="A1109">
        <v>4167</v>
      </c>
      <c r="B1109" s="1">
        <v>43296</v>
      </c>
      <c r="C1109" t="s">
        <v>7</v>
      </c>
      <c r="D1109" t="s">
        <v>13</v>
      </c>
      <c r="E1109">
        <v>7</v>
      </c>
      <c r="F1109">
        <v>150</v>
      </c>
      <c r="G1109">
        <v>1050</v>
      </c>
      <c r="H1109">
        <v>0.03</v>
      </c>
      <c r="I1109">
        <v>31.5</v>
      </c>
      <c r="J1109" t="s">
        <v>23</v>
      </c>
    </row>
    <row r="1110" spans="1:10" x14ac:dyDescent="0.3">
      <c r="A1110">
        <v>4168</v>
      </c>
      <c r="B1110" s="1">
        <v>43296</v>
      </c>
      <c r="C1110" t="s">
        <v>9</v>
      </c>
      <c r="D1110" t="s">
        <v>14</v>
      </c>
      <c r="E1110">
        <v>10</v>
      </c>
      <c r="F1110">
        <v>16</v>
      </c>
      <c r="G1110">
        <v>160</v>
      </c>
      <c r="H1110">
        <v>0.01</v>
      </c>
      <c r="I1110">
        <v>1.6</v>
      </c>
      <c r="J1110" t="s">
        <v>23</v>
      </c>
    </row>
    <row r="1111" spans="1:10" x14ac:dyDescent="0.3">
      <c r="A1111">
        <v>4169</v>
      </c>
      <c r="B1111" s="1">
        <v>43297</v>
      </c>
      <c r="C1111" t="s">
        <v>8</v>
      </c>
      <c r="D1111" t="s">
        <v>12</v>
      </c>
      <c r="E1111">
        <v>7</v>
      </c>
      <c r="F1111">
        <v>40</v>
      </c>
      <c r="G1111">
        <v>280</v>
      </c>
      <c r="H1111">
        <v>0.01</v>
      </c>
      <c r="I1111">
        <v>2.8000000000000003</v>
      </c>
      <c r="J1111" t="s">
        <v>23</v>
      </c>
    </row>
    <row r="1112" spans="1:10" x14ac:dyDescent="0.3">
      <c r="A1112">
        <v>4170</v>
      </c>
      <c r="B1112" s="1">
        <v>43297</v>
      </c>
      <c r="C1112" t="s">
        <v>9</v>
      </c>
      <c r="D1112" t="s">
        <v>14</v>
      </c>
      <c r="E1112">
        <v>7</v>
      </c>
      <c r="F1112">
        <v>16</v>
      </c>
      <c r="G1112">
        <v>112</v>
      </c>
      <c r="H1112">
        <v>0.08</v>
      </c>
      <c r="I1112">
        <v>8.9600000000000009</v>
      </c>
      <c r="J1112" t="s">
        <v>23</v>
      </c>
    </row>
    <row r="1113" spans="1:10" x14ac:dyDescent="0.3">
      <c r="A1113">
        <v>4171</v>
      </c>
      <c r="B1113" s="1">
        <v>43297</v>
      </c>
      <c r="C1113" t="s">
        <v>7</v>
      </c>
      <c r="D1113" t="s">
        <v>15</v>
      </c>
      <c r="E1113">
        <v>15</v>
      </c>
      <c r="F1113">
        <v>150</v>
      </c>
      <c r="G1113">
        <v>2250</v>
      </c>
      <c r="H1113">
        <v>0.05</v>
      </c>
      <c r="I1113">
        <v>112.5</v>
      </c>
      <c r="J1113" t="s">
        <v>23</v>
      </c>
    </row>
    <row r="1114" spans="1:10" x14ac:dyDescent="0.3">
      <c r="A1114">
        <v>4172</v>
      </c>
      <c r="B1114" s="1">
        <v>43297</v>
      </c>
      <c r="C1114" t="s">
        <v>10</v>
      </c>
      <c r="D1114" t="s">
        <v>11</v>
      </c>
      <c r="E1114">
        <v>7</v>
      </c>
      <c r="F1114">
        <v>80</v>
      </c>
      <c r="G1114">
        <v>560</v>
      </c>
      <c r="H1114">
        <v>0.02</v>
      </c>
      <c r="I1114">
        <v>11.200000000000001</v>
      </c>
      <c r="J1114" t="s">
        <v>23</v>
      </c>
    </row>
    <row r="1115" spans="1:10" x14ac:dyDescent="0.3">
      <c r="A1115">
        <v>4173</v>
      </c>
      <c r="B1115" s="1">
        <v>43297</v>
      </c>
      <c r="C1115" t="s">
        <v>8</v>
      </c>
      <c r="D1115" t="s">
        <v>15</v>
      </c>
      <c r="E1115">
        <v>6</v>
      </c>
      <c r="F1115">
        <v>40</v>
      </c>
      <c r="G1115">
        <v>240</v>
      </c>
      <c r="H1115">
        <v>0.06</v>
      </c>
      <c r="I1115">
        <v>14.399999999999999</v>
      </c>
      <c r="J1115" t="s">
        <v>23</v>
      </c>
    </row>
    <row r="1116" spans="1:10" x14ac:dyDescent="0.3">
      <c r="A1116">
        <v>4174</v>
      </c>
      <c r="B1116" s="1">
        <v>43297</v>
      </c>
      <c r="C1116" t="s">
        <v>6</v>
      </c>
      <c r="D1116" t="s">
        <v>11</v>
      </c>
      <c r="E1116">
        <v>3</v>
      </c>
      <c r="F1116">
        <v>230</v>
      </c>
      <c r="G1116">
        <v>690</v>
      </c>
      <c r="H1116">
        <v>0.06</v>
      </c>
      <c r="I1116">
        <v>41.4</v>
      </c>
      <c r="J1116" t="s">
        <v>23</v>
      </c>
    </row>
    <row r="1117" spans="1:10" x14ac:dyDescent="0.3">
      <c r="A1117">
        <v>4175</v>
      </c>
      <c r="B1117" s="1">
        <v>43297</v>
      </c>
      <c r="C1117" t="s">
        <v>7</v>
      </c>
      <c r="D1117" t="s">
        <v>15</v>
      </c>
      <c r="E1117">
        <v>20</v>
      </c>
      <c r="F1117">
        <v>150</v>
      </c>
      <c r="G1117">
        <v>3000</v>
      </c>
      <c r="H1117">
        <v>0.04</v>
      </c>
      <c r="I1117">
        <v>120</v>
      </c>
      <c r="J1117" t="s">
        <v>23</v>
      </c>
    </row>
    <row r="1118" spans="1:10" x14ac:dyDescent="0.3">
      <c r="A1118">
        <v>4176</v>
      </c>
      <c r="B1118" s="1">
        <v>43297</v>
      </c>
      <c r="C1118" t="s">
        <v>6</v>
      </c>
      <c r="D1118" t="s">
        <v>15</v>
      </c>
      <c r="E1118">
        <v>20</v>
      </c>
      <c r="F1118">
        <v>230</v>
      </c>
      <c r="G1118">
        <v>4600</v>
      </c>
      <c r="H1118">
        <v>0.06</v>
      </c>
      <c r="I1118">
        <v>276</v>
      </c>
      <c r="J1118" t="s">
        <v>23</v>
      </c>
    </row>
    <row r="1119" spans="1:10" x14ac:dyDescent="0.3">
      <c r="A1119">
        <v>4177</v>
      </c>
      <c r="B1119" s="1">
        <v>43297</v>
      </c>
      <c r="C1119" t="s">
        <v>9</v>
      </c>
      <c r="D1119" t="s">
        <v>15</v>
      </c>
      <c r="E1119">
        <v>14</v>
      </c>
      <c r="F1119">
        <v>16</v>
      </c>
      <c r="G1119">
        <v>224</v>
      </c>
      <c r="H1119">
        <v>0.01</v>
      </c>
      <c r="I1119">
        <v>2.2400000000000002</v>
      </c>
      <c r="J1119" t="s">
        <v>23</v>
      </c>
    </row>
    <row r="1120" spans="1:10" x14ac:dyDescent="0.3">
      <c r="A1120">
        <v>4178</v>
      </c>
      <c r="B1120" s="1">
        <v>43297</v>
      </c>
      <c r="C1120" t="s">
        <v>7</v>
      </c>
      <c r="D1120" t="s">
        <v>15</v>
      </c>
      <c r="E1120">
        <v>20</v>
      </c>
      <c r="F1120">
        <v>150</v>
      </c>
      <c r="G1120">
        <v>3000</v>
      </c>
      <c r="H1120">
        <v>0.04</v>
      </c>
      <c r="I1120">
        <v>120</v>
      </c>
      <c r="J1120" t="s">
        <v>23</v>
      </c>
    </row>
    <row r="1121" spans="1:10" x14ac:dyDescent="0.3">
      <c r="A1121">
        <v>4179</v>
      </c>
      <c r="B1121" s="1">
        <v>43297</v>
      </c>
      <c r="C1121" t="s">
        <v>10</v>
      </c>
      <c r="D1121" t="s">
        <v>11</v>
      </c>
      <c r="E1121">
        <v>17</v>
      </c>
      <c r="F1121">
        <v>80</v>
      </c>
      <c r="G1121">
        <v>1360</v>
      </c>
      <c r="H1121">
        <v>0.09</v>
      </c>
      <c r="I1121">
        <v>122.39999999999999</v>
      </c>
      <c r="J1121" t="s">
        <v>23</v>
      </c>
    </row>
    <row r="1122" spans="1:10" x14ac:dyDescent="0.3">
      <c r="A1122">
        <v>4180</v>
      </c>
      <c r="B1122" s="1">
        <v>43298</v>
      </c>
      <c r="C1122" t="s">
        <v>7</v>
      </c>
      <c r="D1122" t="s">
        <v>15</v>
      </c>
      <c r="E1122">
        <v>20</v>
      </c>
      <c r="F1122">
        <v>150</v>
      </c>
      <c r="G1122">
        <v>3000</v>
      </c>
      <c r="H1122">
        <v>0.12</v>
      </c>
      <c r="I1122">
        <v>360</v>
      </c>
      <c r="J1122" t="s">
        <v>23</v>
      </c>
    </row>
    <row r="1123" spans="1:10" x14ac:dyDescent="0.3">
      <c r="A1123">
        <v>4181</v>
      </c>
      <c r="B1123" s="1">
        <v>43298</v>
      </c>
      <c r="C1123" t="s">
        <v>9</v>
      </c>
      <c r="D1123" t="s">
        <v>15</v>
      </c>
      <c r="E1123">
        <v>11</v>
      </c>
      <c r="F1123">
        <v>16</v>
      </c>
      <c r="G1123">
        <v>176</v>
      </c>
      <c r="H1123">
        <v>0.04</v>
      </c>
      <c r="I1123">
        <v>7.04</v>
      </c>
      <c r="J1123" t="s">
        <v>23</v>
      </c>
    </row>
    <row r="1124" spans="1:10" x14ac:dyDescent="0.3">
      <c r="A1124">
        <v>4182</v>
      </c>
      <c r="B1124" s="1">
        <v>43298</v>
      </c>
      <c r="C1124" t="s">
        <v>6</v>
      </c>
      <c r="D1124" t="s">
        <v>13</v>
      </c>
      <c r="E1124">
        <v>7</v>
      </c>
      <c r="F1124">
        <v>230</v>
      </c>
      <c r="G1124">
        <v>1610</v>
      </c>
      <c r="H1124">
        <v>0.05</v>
      </c>
      <c r="I1124">
        <v>80.5</v>
      </c>
      <c r="J1124" t="s">
        <v>23</v>
      </c>
    </row>
    <row r="1125" spans="1:10" x14ac:dyDescent="0.3">
      <c r="A1125">
        <v>4183</v>
      </c>
      <c r="B1125" s="1">
        <v>43298</v>
      </c>
      <c r="C1125" t="s">
        <v>8</v>
      </c>
      <c r="D1125" t="s">
        <v>12</v>
      </c>
      <c r="E1125">
        <v>14</v>
      </c>
      <c r="F1125">
        <v>40</v>
      </c>
      <c r="G1125">
        <v>560</v>
      </c>
      <c r="H1125">
        <v>0.06</v>
      </c>
      <c r="I1125">
        <v>33.6</v>
      </c>
      <c r="J1125" t="s">
        <v>23</v>
      </c>
    </row>
    <row r="1126" spans="1:10" x14ac:dyDescent="0.3">
      <c r="A1126">
        <v>4184</v>
      </c>
      <c r="B1126" s="1">
        <v>43298</v>
      </c>
      <c r="C1126" t="s">
        <v>10</v>
      </c>
      <c r="D1126" t="s">
        <v>12</v>
      </c>
      <c r="E1126">
        <v>13</v>
      </c>
      <c r="F1126">
        <v>80</v>
      </c>
      <c r="G1126">
        <v>1040</v>
      </c>
      <c r="H1126">
        <v>0.06</v>
      </c>
      <c r="I1126">
        <v>62.4</v>
      </c>
      <c r="J1126" t="s">
        <v>23</v>
      </c>
    </row>
    <row r="1127" spans="1:10" x14ac:dyDescent="0.3">
      <c r="A1127">
        <v>4185</v>
      </c>
      <c r="B1127" s="1">
        <v>43298</v>
      </c>
      <c r="C1127" t="s">
        <v>9</v>
      </c>
      <c r="D1127" t="s">
        <v>15</v>
      </c>
      <c r="E1127">
        <v>17</v>
      </c>
      <c r="F1127">
        <v>16</v>
      </c>
      <c r="G1127">
        <v>272</v>
      </c>
      <c r="H1127">
        <v>0.05</v>
      </c>
      <c r="I1127">
        <v>13.600000000000001</v>
      </c>
      <c r="J1127" t="s">
        <v>23</v>
      </c>
    </row>
    <row r="1128" spans="1:10" x14ac:dyDescent="0.3">
      <c r="A1128">
        <v>4186</v>
      </c>
      <c r="B1128" s="1">
        <v>43298</v>
      </c>
      <c r="C1128" t="s">
        <v>6</v>
      </c>
      <c r="D1128" t="s">
        <v>15</v>
      </c>
      <c r="E1128">
        <v>12</v>
      </c>
      <c r="F1128">
        <v>230</v>
      </c>
      <c r="G1128">
        <v>2760</v>
      </c>
      <c r="H1128">
        <v>0.03</v>
      </c>
      <c r="I1128">
        <v>82.8</v>
      </c>
      <c r="J1128" t="s">
        <v>23</v>
      </c>
    </row>
    <row r="1129" spans="1:10" x14ac:dyDescent="0.3">
      <c r="A1129">
        <v>4187</v>
      </c>
      <c r="B1129" s="1">
        <v>43298</v>
      </c>
      <c r="C1129" t="s">
        <v>8</v>
      </c>
      <c r="D1129" t="s">
        <v>12</v>
      </c>
      <c r="E1129">
        <v>4</v>
      </c>
      <c r="F1129">
        <v>40</v>
      </c>
      <c r="G1129">
        <v>160</v>
      </c>
      <c r="H1129">
        <v>0.12</v>
      </c>
      <c r="I1129">
        <v>19.2</v>
      </c>
      <c r="J1129" t="s">
        <v>23</v>
      </c>
    </row>
    <row r="1130" spans="1:10" x14ac:dyDescent="0.3">
      <c r="A1130">
        <v>4188</v>
      </c>
      <c r="B1130" s="1">
        <v>43298</v>
      </c>
      <c r="C1130" t="s">
        <v>9</v>
      </c>
      <c r="D1130" t="s">
        <v>11</v>
      </c>
      <c r="E1130">
        <v>20</v>
      </c>
      <c r="F1130">
        <v>16</v>
      </c>
      <c r="G1130">
        <v>320</v>
      </c>
      <c r="H1130">
        <v>0.01</v>
      </c>
      <c r="I1130">
        <v>3.2</v>
      </c>
      <c r="J1130" t="s">
        <v>23</v>
      </c>
    </row>
    <row r="1131" spans="1:10" x14ac:dyDescent="0.3">
      <c r="A1131">
        <v>4189</v>
      </c>
      <c r="B1131" s="1">
        <v>43298</v>
      </c>
      <c r="C1131" t="s">
        <v>10</v>
      </c>
      <c r="D1131" t="s">
        <v>14</v>
      </c>
      <c r="E1131">
        <v>8</v>
      </c>
      <c r="F1131">
        <v>80</v>
      </c>
      <c r="G1131">
        <v>640</v>
      </c>
      <c r="H1131">
        <v>0.06</v>
      </c>
      <c r="I1131">
        <v>38.4</v>
      </c>
      <c r="J1131" t="s">
        <v>23</v>
      </c>
    </row>
    <row r="1132" spans="1:10" x14ac:dyDescent="0.3">
      <c r="A1132">
        <v>4190</v>
      </c>
      <c r="B1132" s="1">
        <v>43298</v>
      </c>
      <c r="C1132" t="s">
        <v>10</v>
      </c>
      <c r="D1132" t="s">
        <v>11</v>
      </c>
      <c r="E1132">
        <v>18</v>
      </c>
      <c r="F1132">
        <v>80</v>
      </c>
      <c r="G1132">
        <v>1440</v>
      </c>
      <c r="H1132">
        <v>0.02</v>
      </c>
      <c r="I1132">
        <v>28.8</v>
      </c>
      <c r="J1132" t="s">
        <v>23</v>
      </c>
    </row>
    <row r="1133" spans="1:10" x14ac:dyDescent="0.3">
      <c r="A1133">
        <v>4191</v>
      </c>
      <c r="B1133" s="1">
        <v>43298</v>
      </c>
      <c r="C1133" t="s">
        <v>9</v>
      </c>
      <c r="D1133" t="s">
        <v>15</v>
      </c>
      <c r="E1133">
        <v>6</v>
      </c>
      <c r="F1133">
        <v>16</v>
      </c>
      <c r="G1133">
        <v>96</v>
      </c>
      <c r="H1133">
        <v>0.06</v>
      </c>
      <c r="I1133">
        <v>5.76</v>
      </c>
      <c r="J1133" t="s">
        <v>23</v>
      </c>
    </row>
    <row r="1134" spans="1:10" x14ac:dyDescent="0.3">
      <c r="A1134">
        <v>4192</v>
      </c>
      <c r="B1134" s="1">
        <v>43298</v>
      </c>
      <c r="C1134" t="s">
        <v>10</v>
      </c>
      <c r="D1134" t="s">
        <v>11</v>
      </c>
      <c r="E1134">
        <v>9</v>
      </c>
      <c r="F1134">
        <v>80</v>
      </c>
      <c r="G1134">
        <v>720</v>
      </c>
      <c r="H1134">
        <v>0.04</v>
      </c>
      <c r="I1134">
        <v>28.8</v>
      </c>
      <c r="J1134" t="s">
        <v>23</v>
      </c>
    </row>
    <row r="1135" spans="1:10" x14ac:dyDescent="0.3">
      <c r="A1135">
        <v>4193</v>
      </c>
      <c r="B1135" s="1">
        <v>43299</v>
      </c>
      <c r="C1135" t="s">
        <v>10</v>
      </c>
      <c r="D1135" t="s">
        <v>15</v>
      </c>
      <c r="E1135">
        <v>8</v>
      </c>
      <c r="F1135">
        <v>80</v>
      </c>
      <c r="G1135">
        <v>640</v>
      </c>
      <c r="H1135">
        <v>0.02</v>
      </c>
      <c r="I1135">
        <v>12.8</v>
      </c>
      <c r="J1135" t="s">
        <v>23</v>
      </c>
    </row>
    <row r="1136" spans="1:10" x14ac:dyDescent="0.3">
      <c r="A1136">
        <v>4194</v>
      </c>
      <c r="B1136" s="1">
        <v>43299</v>
      </c>
      <c r="C1136" t="s">
        <v>7</v>
      </c>
      <c r="D1136" t="s">
        <v>14</v>
      </c>
      <c r="E1136">
        <v>6</v>
      </c>
      <c r="F1136">
        <v>150</v>
      </c>
      <c r="G1136">
        <v>900</v>
      </c>
      <c r="H1136">
        <v>0.03</v>
      </c>
      <c r="I1136">
        <v>27</v>
      </c>
      <c r="J1136" t="s">
        <v>23</v>
      </c>
    </row>
    <row r="1137" spans="1:10" x14ac:dyDescent="0.3">
      <c r="A1137">
        <v>4195</v>
      </c>
      <c r="B1137" s="1">
        <v>43299</v>
      </c>
      <c r="C1137" t="s">
        <v>9</v>
      </c>
      <c r="D1137" t="s">
        <v>14</v>
      </c>
      <c r="E1137">
        <v>14</v>
      </c>
      <c r="F1137">
        <v>16</v>
      </c>
      <c r="G1137">
        <v>224</v>
      </c>
      <c r="H1137">
        <v>0.12</v>
      </c>
      <c r="I1137">
        <v>26.88</v>
      </c>
      <c r="J1137" t="s">
        <v>23</v>
      </c>
    </row>
    <row r="1138" spans="1:10" x14ac:dyDescent="0.3">
      <c r="A1138">
        <v>4196</v>
      </c>
      <c r="B1138" s="1">
        <v>43299</v>
      </c>
      <c r="C1138" t="s">
        <v>10</v>
      </c>
      <c r="D1138" t="s">
        <v>15</v>
      </c>
      <c r="E1138">
        <v>6</v>
      </c>
      <c r="F1138">
        <v>80</v>
      </c>
      <c r="G1138">
        <v>480</v>
      </c>
      <c r="H1138">
        <v>0.09</v>
      </c>
      <c r="I1138">
        <v>43.199999999999996</v>
      </c>
      <c r="J1138" t="s">
        <v>23</v>
      </c>
    </row>
    <row r="1139" spans="1:10" x14ac:dyDescent="0.3">
      <c r="A1139">
        <v>4197</v>
      </c>
      <c r="B1139" s="1">
        <v>43299</v>
      </c>
      <c r="C1139" t="s">
        <v>8</v>
      </c>
      <c r="D1139" t="s">
        <v>13</v>
      </c>
      <c r="E1139">
        <v>23</v>
      </c>
      <c r="F1139">
        <v>40</v>
      </c>
      <c r="G1139">
        <v>920</v>
      </c>
      <c r="H1139">
        <v>0.04</v>
      </c>
      <c r="I1139">
        <v>36.800000000000004</v>
      </c>
      <c r="J1139" t="s">
        <v>23</v>
      </c>
    </row>
    <row r="1140" spans="1:10" x14ac:dyDescent="0.3">
      <c r="A1140">
        <v>4198</v>
      </c>
      <c r="B1140" s="1">
        <v>43299</v>
      </c>
      <c r="C1140" t="s">
        <v>8</v>
      </c>
      <c r="D1140" t="s">
        <v>15</v>
      </c>
      <c r="E1140">
        <v>12</v>
      </c>
      <c r="F1140">
        <v>40</v>
      </c>
      <c r="G1140">
        <v>480</v>
      </c>
      <c r="H1140">
        <v>0.02</v>
      </c>
      <c r="I1140">
        <v>9.6</v>
      </c>
      <c r="J1140" t="s">
        <v>23</v>
      </c>
    </row>
    <row r="1141" spans="1:10" x14ac:dyDescent="0.3">
      <c r="A1141">
        <v>4199</v>
      </c>
      <c r="B1141" s="1">
        <v>43299</v>
      </c>
      <c r="C1141" t="s">
        <v>8</v>
      </c>
      <c r="D1141" t="s">
        <v>14</v>
      </c>
      <c r="E1141">
        <v>22</v>
      </c>
      <c r="F1141">
        <v>40</v>
      </c>
      <c r="G1141">
        <v>880</v>
      </c>
      <c r="H1141">
        <v>0.01</v>
      </c>
      <c r="I1141">
        <v>8.8000000000000007</v>
      </c>
      <c r="J1141" t="s">
        <v>23</v>
      </c>
    </row>
    <row r="1142" spans="1:10" x14ac:dyDescent="0.3">
      <c r="A1142">
        <v>4200</v>
      </c>
      <c r="B1142" s="1">
        <v>43299</v>
      </c>
      <c r="C1142" t="s">
        <v>7</v>
      </c>
      <c r="D1142" t="s">
        <v>14</v>
      </c>
      <c r="E1142">
        <v>6</v>
      </c>
      <c r="F1142">
        <v>150</v>
      </c>
      <c r="G1142">
        <v>900</v>
      </c>
      <c r="H1142">
        <v>0.03</v>
      </c>
      <c r="I1142">
        <v>27</v>
      </c>
      <c r="J1142" t="s">
        <v>23</v>
      </c>
    </row>
    <row r="1143" spans="1:10" x14ac:dyDescent="0.3">
      <c r="A1143">
        <v>4201</v>
      </c>
      <c r="B1143" s="1">
        <v>43299</v>
      </c>
      <c r="C1143" t="s">
        <v>9</v>
      </c>
      <c r="D1143" t="s">
        <v>13</v>
      </c>
      <c r="E1143">
        <v>19</v>
      </c>
      <c r="F1143">
        <v>16</v>
      </c>
      <c r="G1143">
        <v>304</v>
      </c>
      <c r="H1143">
        <v>0.02</v>
      </c>
      <c r="I1143">
        <v>6.08</v>
      </c>
      <c r="J1143" t="s">
        <v>23</v>
      </c>
    </row>
    <row r="1144" spans="1:10" x14ac:dyDescent="0.3">
      <c r="A1144">
        <v>4202</v>
      </c>
      <c r="B1144" s="1">
        <v>43299</v>
      </c>
      <c r="C1144" t="s">
        <v>8</v>
      </c>
      <c r="D1144" t="s">
        <v>15</v>
      </c>
      <c r="E1144">
        <v>2</v>
      </c>
      <c r="F1144">
        <v>40</v>
      </c>
      <c r="G1144">
        <v>80</v>
      </c>
      <c r="H1144">
        <v>0.02</v>
      </c>
      <c r="I1144">
        <v>1.6</v>
      </c>
      <c r="J1144" t="s">
        <v>23</v>
      </c>
    </row>
    <row r="1145" spans="1:10" x14ac:dyDescent="0.3">
      <c r="A1145">
        <v>4203</v>
      </c>
      <c r="B1145" s="1">
        <v>43300</v>
      </c>
      <c r="C1145" t="s">
        <v>8</v>
      </c>
      <c r="D1145" t="s">
        <v>14</v>
      </c>
      <c r="E1145">
        <v>22</v>
      </c>
      <c r="F1145">
        <v>40</v>
      </c>
      <c r="G1145">
        <v>880</v>
      </c>
      <c r="H1145">
        <v>0.01</v>
      </c>
      <c r="I1145">
        <v>8.8000000000000007</v>
      </c>
      <c r="J1145" t="s">
        <v>23</v>
      </c>
    </row>
    <row r="1146" spans="1:10" x14ac:dyDescent="0.3">
      <c r="A1146">
        <v>4204</v>
      </c>
      <c r="B1146" s="1">
        <v>43300</v>
      </c>
      <c r="C1146" t="s">
        <v>6</v>
      </c>
      <c r="D1146" t="s">
        <v>14</v>
      </c>
      <c r="E1146">
        <v>3</v>
      </c>
      <c r="F1146">
        <v>230</v>
      </c>
      <c r="G1146">
        <v>690</v>
      </c>
      <c r="H1146">
        <v>0.01</v>
      </c>
      <c r="I1146">
        <v>6.9</v>
      </c>
      <c r="J1146" t="s">
        <v>23</v>
      </c>
    </row>
    <row r="1147" spans="1:10" x14ac:dyDescent="0.3">
      <c r="A1147">
        <v>4205</v>
      </c>
      <c r="B1147" s="1">
        <v>43300</v>
      </c>
      <c r="C1147" t="s">
        <v>8</v>
      </c>
      <c r="D1147" t="s">
        <v>14</v>
      </c>
      <c r="E1147">
        <v>23</v>
      </c>
      <c r="F1147">
        <v>40</v>
      </c>
      <c r="G1147">
        <v>920</v>
      </c>
      <c r="H1147">
        <v>0.06</v>
      </c>
      <c r="I1147">
        <v>55.199999999999996</v>
      </c>
      <c r="J1147" t="s">
        <v>23</v>
      </c>
    </row>
    <row r="1148" spans="1:10" x14ac:dyDescent="0.3">
      <c r="A1148">
        <v>4206</v>
      </c>
      <c r="B1148" s="1">
        <v>43300</v>
      </c>
      <c r="C1148" t="s">
        <v>8</v>
      </c>
      <c r="D1148" t="s">
        <v>13</v>
      </c>
      <c r="E1148">
        <v>5</v>
      </c>
      <c r="F1148">
        <v>40</v>
      </c>
      <c r="G1148">
        <v>200</v>
      </c>
      <c r="H1148">
        <v>0.03</v>
      </c>
      <c r="I1148">
        <v>6</v>
      </c>
      <c r="J1148" t="s">
        <v>23</v>
      </c>
    </row>
    <row r="1149" spans="1:10" x14ac:dyDescent="0.3">
      <c r="A1149">
        <v>4207</v>
      </c>
      <c r="B1149" s="1">
        <v>43300</v>
      </c>
      <c r="C1149" t="s">
        <v>10</v>
      </c>
      <c r="D1149" t="s">
        <v>11</v>
      </c>
      <c r="E1149">
        <v>8</v>
      </c>
      <c r="F1149">
        <v>80</v>
      </c>
      <c r="G1149">
        <v>640</v>
      </c>
      <c r="H1149">
        <v>0.08</v>
      </c>
      <c r="I1149">
        <v>51.2</v>
      </c>
      <c r="J1149" t="s">
        <v>23</v>
      </c>
    </row>
    <row r="1150" spans="1:10" x14ac:dyDescent="0.3">
      <c r="A1150">
        <v>4208</v>
      </c>
      <c r="B1150" s="1">
        <v>43300</v>
      </c>
      <c r="C1150" t="s">
        <v>8</v>
      </c>
      <c r="D1150" t="s">
        <v>15</v>
      </c>
      <c r="E1150">
        <v>18</v>
      </c>
      <c r="F1150">
        <v>40</v>
      </c>
      <c r="G1150">
        <v>720</v>
      </c>
      <c r="H1150">
        <v>0.03</v>
      </c>
      <c r="I1150">
        <v>21.599999999999998</v>
      </c>
      <c r="J1150" t="s">
        <v>23</v>
      </c>
    </row>
    <row r="1151" spans="1:10" x14ac:dyDescent="0.3">
      <c r="A1151">
        <v>4209</v>
      </c>
      <c r="B1151" s="1">
        <v>43300</v>
      </c>
      <c r="C1151" t="s">
        <v>8</v>
      </c>
      <c r="D1151" t="s">
        <v>13</v>
      </c>
      <c r="E1151">
        <v>20</v>
      </c>
      <c r="F1151">
        <v>40</v>
      </c>
      <c r="G1151">
        <v>800</v>
      </c>
      <c r="H1151">
        <v>0.1</v>
      </c>
      <c r="I1151">
        <v>80</v>
      </c>
      <c r="J1151" t="s">
        <v>23</v>
      </c>
    </row>
    <row r="1152" spans="1:10" x14ac:dyDescent="0.3">
      <c r="A1152">
        <v>4210</v>
      </c>
      <c r="B1152" s="1">
        <v>43300</v>
      </c>
      <c r="C1152" t="s">
        <v>8</v>
      </c>
      <c r="D1152" t="s">
        <v>15</v>
      </c>
      <c r="E1152">
        <v>2</v>
      </c>
      <c r="F1152">
        <v>40</v>
      </c>
      <c r="G1152">
        <v>80</v>
      </c>
      <c r="H1152">
        <v>0.03</v>
      </c>
      <c r="I1152">
        <v>2.4</v>
      </c>
      <c r="J1152" t="s">
        <v>23</v>
      </c>
    </row>
    <row r="1153" spans="1:10" x14ac:dyDescent="0.3">
      <c r="A1153">
        <v>4211</v>
      </c>
      <c r="B1153" s="1">
        <v>43300</v>
      </c>
      <c r="C1153" t="s">
        <v>6</v>
      </c>
      <c r="D1153" t="s">
        <v>11</v>
      </c>
      <c r="E1153">
        <v>15</v>
      </c>
      <c r="F1153">
        <v>230</v>
      </c>
      <c r="G1153">
        <v>3450</v>
      </c>
      <c r="H1153">
        <v>0.05</v>
      </c>
      <c r="I1153">
        <v>172.5</v>
      </c>
      <c r="J1153" t="s">
        <v>23</v>
      </c>
    </row>
    <row r="1154" spans="1:10" x14ac:dyDescent="0.3">
      <c r="A1154">
        <v>4212</v>
      </c>
      <c r="B1154" s="1">
        <v>43300</v>
      </c>
      <c r="C1154" t="s">
        <v>7</v>
      </c>
      <c r="D1154" t="s">
        <v>14</v>
      </c>
      <c r="E1154">
        <v>15</v>
      </c>
      <c r="F1154">
        <v>150</v>
      </c>
      <c r="G1154">
        <v>2250</v>
      </c>
      <c r="H1154">
        <v>0.08</v>
      </c>
      <c r="I1154">
        <v>180</v>
      </c>
      <c r="J1154" t="s">
        <v>23</v>
      </c>
    </row>
    <row r="1155" spans="1:10" x14ac:dyDescent="0.3">
      <c r="A1155">
        <v>4213</v>
      </c>
      <c r="B1155" s="1">
        <v>43300</v>
      </c>
      <c r="C1155" t="s">
        <v>7</v>
      </c>
      <c r="D1155" t="s">
        <v>14</v>
      </c>
      <c r="E1155">
        <v>22</v>
      </c>
      <c r="F1155">
        <v>150</v>
      </c>
      <c r="G1155">
        <v>3300</v>
      </c>
      <c r="H1155">
        <v>0.05</v>
      </c>
      <c r="I1155">
        <v>165</v>
      </c>
      <c r="J1155" t="s">
        <v>23</v>
      </c>
    </row>
    <row r="1156" spans="1:10" x14ac:dyDescent="0.3">
      <c r="A1156">
        <v>4214</v>
      </c>
      <c r="B1156" s="1">
        <v>43300</v>
      </c>
      <c r="C1156" t="s">
        <v>6</v>
      </c>
      <c r="D1156" t="s">
        <v>12</v>
      </c>
      <c r="E1156">
        <v>19</v>
      </c>
      <c r="F1156">
        <v>230</v>
      </c>
      <c r="G1156">
        <v>4370</v>
      </c>
      <c r="H1156">
        <v>0.11</v>
      </c>
      <c r="I1156">
        <v>480.7</v>
      </c>
      <c r="J1156" t="s">
        <v>23</v>
      </c>
    </row>
    <row r="1157" spans="1:10" x14ac:dyDescent="0.3">
      <c r="A1157">
        <v>4215</v>
      </c>
      <c r="B1157" s="1">
        <v>43300</v>
      </c>
      <c r="C1157" t="s">
        <v>10</v>
      </c>
      <c r="D1157" t="s">
        <v>12</v>
      </c>
      <c r="E1157">
        <v>10</v>
      </c>
      <c r="F1157">
        <v>80</v>
      </c>
      <c r="G1157">
        <v>800</v>
      </c>
      <c r="H1157">
        <v>0.11</v>
      </c>
      <c r="I1157">
        <v>88</v>
      </c>
      <c r="J1157" t="s">
        <v>23</v>
      </c>
    </row>
    <row r="1158" spans="1:10" x14ac:dyDescent="0.3">
      <c r="A1158">
        <v>4216</v>
      </c>
      <c r="B1158" s="1">
        <v>43300</v>
      </c>
      <c r="C1158" t="s">
        <v>8</v>
      </c>
      <c r="D1158" t="s">
        <v>14</v>
      </c>
      <c r="E1158">
        <v>18</v>
      </c>
      <c r="F1158">
        <v>40</v>
      </c>
      <c r="G1158">
        <v>720</v>
      </c>
      <c r="H1158">
        <v>0.06</v>
      </c>
      <c r="I1158">
        <v>43.199999999999996</v>
      </c>
      <c r="J1158" t="s">
        <v>23</v>
      </c>
    </row>
    <row r="1159" spans="1:10" x14ac:dyDescent="0.3">
      <c r="A1159">
        <v>4217</v>
      </c>
      <c r="B1159" s="1">
        <v>43300</v>
      </c>
      <c r="C1159" t="s">
        <v>10</v>
      </c>
      <c r="D1159" t="s">
        <v>14</v>
      </c>
      <c r="E1159">
        <v>16</v>
      </c>
      <c r="F1159">
        <v>80</v>
      </c>
      <c r="G1159">
        <v>1280</v>
      </c>
      <c r="H1159">
        <v>0.05</v>
      </c>
      <c r="I1159">
        <v>64</v>
      </c>
      <c r="J1159" t="s">
        <v>23</v>
      </c>
    </row>
    <row r="1160" spans="1:10" x14ac:dyDescent="0.3">
      <c r="A1160">
        <v>4218</v>
      </c>
      <c r="B1160" s="1">
        <v>43300</v>
      </c>
      <c r="C1160" t="s">
        <v>7</v>
      </c>
      <c r="D1160" t="s">
        <v>13</v>
      </c>
      <c r="E1160">
        <v>17</v>
      </c>
      <c r="F1160">
        <v>150</v>
      </c>
      <c r="G1160">
        <v>2550</v>
      </c>
      <c r="H1160">
        <v>0.02</v>
      </c>
      <c r="I1160">
        <v>51</v>
      </c>
      <c r="J1160" t="s">
        <v>23</v>
      </c>
    </row>
    <row r="1161" spans="1:10" x14ac:dyDescent="0.3">
      <c r="A1161">
        <v>4219</v>
      </c>
      <c r="B1161" s="1">
        <v>43301</v>
      </c>
      <c r="C1161" t="s">
        <v>6</v>
      </c>
      <c r="D1161" t="s">
        <v>11</v>
      </c>
      <c r="E1161">
        <v>8</v>
      </c>
      <c r="F1161">
        <v>230</v>
      </c>
      <c r="G1161">
        <v>1840</v>
      </c>
      <c r="H1161">
        <v>0.03</v>
      </c>
      <c r="I1161">
        <v>55.199999999999996</v>
      </c>
      <c r="J1161" t="s">
        <v>23</v>
      </c>
    </row>
    <row r="1162" spans="1:10" x14ac:dyDescent="0.3">
      <c r="A1162">
        <v>4220</v>
      </c>
      <c r="B1162" s="1">
        <v>43301</v>
      </c>
      <c r="C1162" t="s">
        <v>10</v>
      </c>
      <c r="D1162" t="s">
        <v>14</v>
      </c>
      <c r="E1162">
        <v>11</v>
      </c>
      <c r="F1162">
        <v>80</v>
      </c>
      <c r="G1162">
        <v>880</v>
      </c>
      <c r="H1162">
        <v>0.01</v>
      </c>
      <c r="I1162">
        <v>8.8000000000000007</v>
      </c>
      <c r="J1162" t="s">
        <v>23</v>
      </c>
    </row>
    <row r="1163" spans="1:10" x14ac:dyDescent="0.3">
      <c r="A1163">
        <v>4221</v>
      </c>
      <c r="B1163" s="1">
        <v>43301</v>
      </c>
      <c r="C1163" t="s">
        <v>8</v>
      </c>
      <c r="D1163" t="s">
        <v>11</v>
      </c>
      <c r="E1163">
        <v>5</v>
      </c>
      <c r="F1163">
        <v>40</v>
      </c>
      <c r="G1163">
        <v>200</v>
      </c>
      <c r="H1163">
        <v>0.06</v>
      </c>
      <c r="I1163">
        <v>12</v>
      </c>
      <c r="J1163" t="s">
        <v>23</v>
      </c>
    </row>
    <row r="1164" spans="1:10" x14ac:dyDescent="0.3">
      <c r="A1164">
        <v>4222</v>
      </c>
      <c r="B1164" s="1">
        <v>43301</v>
      </c>
      <c r="C1164" t="s">
        <v>8</v>
      </c>
      <c r="D1164" t="s">
        <v>13</v>
      </c>
      <c r="E1164">
        <v>11</v>
      </c>
      <c r="F1164">
        <v>40</v>
      </c>
      <c r="G1164">
        <v>440</v>
      </c>
      <c r="H1164">
        <v>0.05</v>
      </c>
      <c r="I1164">
        <v>22</v>
      </c>
      <c r="J1164" t="s">
        <v>23</v>
      </c>
    </row>
    <row r="1165" spans="1:10" x14ac:dyDescent="0.3">
      <c r="A1165">
        <v>4223</v>
      </c>
      <c r="B1165" s="1">
        <v>43301</v>
      </c>
      <c r="C1165" t="s">
        <v>7</v>
      </c>
      <c r="D1165" t="s">
        <v>14</v>
      </c>
      <c r="E1165">
        <v>20</v>
      </c>
      <c r="F1165">
        <v>150</v>
      </c>
      <c r="G1165">
        <v>3000</v>
      </c>
      <c r="H1165">
        <v>0.1</v>
      </c>
      <c r="I1165">
        <v>300</v>
      </c>
      <c r="J1165" t="s">
        <v>23</v>
      </c>
    </row>
    <row r="1166" spans="1:10" x14ac:dyDescent="0.3">
      <c r="A1166">
        <v>4224</v>
      </c>
      <c r="B1166" s="1">
        <v>43301</v>
      </c>
      <c r="C1166" t="s">
        <v>7</v>
      </c>
      <c r="D1166" t="s">
        <v>15</v>
      </c>
      <c r="E1166">
        <v>11</v>
      </c>
      <c r="F1166">
        <v>150</v>
      </c>
      <c r="G1166">
        <v>1650</v>
      </c>
      <c r="H1166">
        <v>0.11</v>
      </c>
      <c r="I1166">
        <v>181.5</v>
      </c>
      <c r="J1166" t="s">
        <v>23</v>
      </c>
    </row>
    <row r="1167" spans="1:10" x14ac:dyDescent="0.3">
      <c r="A1167">
        <v>4225</v>
      </c>
      <c r="B1167" s="1">
        <v>43301</v>
      </c>
      <c r="C1167" t="s">
        <v>10</v>
      </c>
      <c r="D1167" t="s">
        <v>14</v>
      </c>
      <c r="E1167">
        <v>2</v>
      </c>
      <c r="F1167">
        <v>80</v>
      </c>
      <c r="G1167">
        <v>160</v>
      </c>
      <c r="H1167">
        <v>0.08</v>
      </c>
      <c r="I1167">
        <v>12.8</v>
      </c>
      <c r="J1167" t="s">
        <v>23</v>
      </c>
    </row>
    <row r="1168" spans="1:10" x14ac:dyDescent="0.3">
      <c r="A1168">
        <v>4226</v>
      </c>
      <c r="B1168" s="1">
        <v>43301</v>
      </c>
      <c r="C1168" t="s">
        <v>7</v>
      </c>
      <c r="D1168" t="s">
        <v>12</v>
      </c>
      <c r="E1168">
        <v>16</v>
      </c>
      <c r="F1168">
        <v>150</v>
      </c>
      <c r="G1168">
        <v>2400</v>
      </c>
      <c r="H1168">
        <v>0.08</v>
      </c>
      <c r="I1168">
        <v>192</v>
      </c>
      <c r="J1168" t="s">
        <v>23</v>
      </c>
    </row>
    <row r="1169" spans="1:10" x14ac:dyDescent="0.3">
      <c r="A1169">
        <v>4227</v>
      </c>
      <c r="B1169" s="1">
        <v>43301</v>
      </c>
      <c r="C1169" t="s">
        <v>9</v>
      </c>
      <c r="D1169" t="s">
        <v>11</v>
      </c>
      <c r="E1169">
        <v>20</v>
      </c>
      <c r="F1169">
        <v>16</v>
      </c>
      <c r="G1169">
        <v>320</v>
      </c>
      <c r="H1169">
        <v>0.11</v>
      </c>
      <c r="I1169">
        <v>35.200000000000003</v>
      </c>
      <c r="J1169" t="s">
        <v>23</v>
      </c>
    </row>
    <row r="1170" spans="1:10" x14ac:dyDescent="0.3">
      <c r="A1170">
        <v>4228</v>
      </c>
      <c r="B1170" s="1">
        <v>43301</v>
      </c>
      <c r="C1170" t="s">
        <v>6</v>
      </c>
      <c r="D1170" t="s">
        <v>15</v>
      </c>
      <c r="E1170">
        <v>2</v>
      </c>
      <c r="F1170">
        <v>230</v>
      </c>
      <c r="G1170">
        <v>460</v>
      </c>
      <c r="H1170">
        <v>0.09</v>
      </c>
      <c r="I1170">
        <v>41.4</v>
      </c>
      <c r="J1170" t="s">
        <v>23</v>
      </c>
    </row>
    <row r="1171" spans="1:10" x14ac:dyDescent="0.3">
      <c r="A1171">
        <v>4229</v>
      </c>
      <c r="B1171" s="1">
        <v>43301</v>
      </c>
      <c r="C1171" t="s">
        <v>7</v>
      </c>
      <c r="D1171" t="s">
        <v>11</v>
      </c>
      <c r="E1171">
        <v>20</v>
      </c>
      <c r="F1171">
        <v>150</v>
      </c>
      <c r="G1171">
        <v>3000</v>
      </c>
      <c r="H1171">
        <v>0.04</v>
      </c>
      <c r="I1171">
        <v>120</v>
      </c>
      <c r="J1171" t="s">
        <v>23</v>
      </c>
    </row>
    <row r="1172" spans="1:10" x14ac:dyDescent="0.3">
      <c r="A1172">
        <v>4230</v>
      </c>
      <c r="B1172" s="1">
        <v>43301</v>
      </c>
      <c r="C1172" t="s">
        <v>7</v>
      </c>
      <c r="D1172" t="s">
        <v>11</v>
      </c>
      <c r="E1172">
        <v>22</v>
      </c>
      <c r="F1172">
        <v>150</v>
      </c>
      <c r="G1172">
        <v>3300</v>
      </c>
      <c r="H1172">
        <v>7.0000000000000007E-2</v>
      </c>
      <c r="I1172">
        <v>231.00000000000003</v>
      </c>
      <c r="J1172" t="s">
        <v>23</v>
      </c>
    </row>
    <row r="1173" spans="1:10" x14ac:dyDescent="0.3">
      <c r="A1173">
        <v>4231</v>
      </c>
      <c r="B1173" s="1">
        <v>43301</v>
      </c>
      <c r="C1173" t="s">
        <v>7</v>
      </c>
      <c r="D1173" t="s">
        <v>15</v>
      </c>
      <c r="E1173">
        <v>22</v>
      </c>
      <c r="F1173">
        <v>150</v>
      </c>
      <c r="G1173">
        <v>3300</v>
      </c>
      <c r="H1173">
        <v>0.04</v>
      </c>
      <c r="I1173">
        <v>132</v>
      </c>
      <c r="J1173" t="s">
        <v>23</v>
      </c>
    </row>
    <row r="1174" spans="1:10" x14ac:dyDescent="0.3">
      <c r="A1174">
        <v>4232</v>
      </c>
      <c r="B1174" s="1">
        <v>43301</v>
      </c>
      <c r="C1174" t="s">
        <v>8</v>
      </c>
      <c r="D1174" t="s">
        <v>11</v>
      </c>
      <c r="E1174">
        <v>23</v>
      </c>
      <c r="F1174">
        <v>40</v>
      </c>
      <c r="G1174">
        <v>920</v>
      </c>
      <c r="H1174">
        <v>7.0000000000000007E-2</v>
      </c>
      <c r="I1174">
        <v>64.400000000000006</v>
      </c>
      <c r="J1174" t="s">
        <v>23</v>
      </c>
    </row>
    <row r="1175" spans="1:10" x14ac:dyDescent="0.3">
      <c r="A1175">
        <v>4233</v>
      </c>
      <c r="B1175" s="1">
        <v>43302</v>
      </c>
      <c r="C1175" t="s">
        <v>9</v>
      </c>
      <c r="D1175" t="s">
        <v>15</v>
      </c>
      <c r="E1175">
        <v>11</v>
      </c>
      <c r="F1175">
        <v>16</v>
      </c>
      <c r="G1175">
        <v>176</v>
      </c>
      <c r="H1175">
        <v>0.04</v>
      </c>
      <c r="I1175">
        <v>7.04</v>
      </c>
      <c r="J1175" t="s">
        <v>23</v>
      </c>
    </row>
    <row r="1176" spans="1:10" x14ac:dyDescent="0.3">
      <c r="A1176">
        <v>4234</v>
      </c>
      <c r="B1176" s="1">
        <v>43302</v>
      </c>
      <c r="C1176" t="s">
        <v>6</v>
      </c>
      <c r="D1176" t="s">
        <v>12</v>
      </c>
      <c r="E1176">
        <v>11</v>
      </c>
      <c r="F1176">
        <v>230</v>
      </c>
      <c r="G1176">
        <v>2530</v>
      </c>
      <c r="H1176">
        <v>0.1</v>
      </c>
      <c r="I1176">
        <v>253</v>
      </c>
      <c r="J1176" t="s">
        <v>23</v>
      </c>
    </row>
    <row r="1177" spans="1:10" x14ac:dyDescent="0.3">
      <c r="A1177">
        <v>4235</v>
      </c>
      <c r="B1177" s="1">
        <v>43302</v>
      </c>
      <c r="C1177" t="s">
        <v>6</v>
      </c>
      <c r="D1177" t="s">
        <v>11</v>
      </c>
      <c r="E1177">
        <v>7</v>
      </c>
      <c r="F1177">
        <v>230</v>
      </c>
      <c r="G1177">
        <v>1610</v>
      </c>
      <c r="H1177">
        <v>0.08</v>
      </c>
      <c r="I1177">
        <v>128.80000000000001</v>
      </c>
      <c r="J1177" t="s">
        <v>23</v>
      </c>
    </row>
    <row r="1178" spans="1:10" x14ac:dyDescent="0.3">
      <c r="A1178">
        <v>4236</v>
      </c>
      <c r="B1178" s="1">
        <v>43302</v>
      </c>
      <c r="C1178" t="s">
        <v>7</v>
      </c>
      <c r="D1178" t="s">
        <v>12</v>
      </c>
      <c r="E1178">
        <v>13</v>
      </c>
      <c r="F1178">
        <v>150</v>
      </c>
      <c r="G1178">
        <v>1950</v>
      </c>
      <c r="H1178">
        <v>0.08</v>
      </c>
      <c r="I1178">
        <v>156</v>
      </c>
      <c r="J1178" t="s">
        <v>23</v>
      </c>
    </row>
    <row r="1179" spans="1:10" x14ac:dyDescent="0.3">
      <c r="A1179">
        <v>4237</v>
      </c>
      <c r="B1179" s="1">
        <v>43302</v>
      </c>
      <c r="C1179" t="s">
        <v>6</v>
      </c>
      <c r="D1179" t="s">
        <v>14</v>
      </c>
      <c r="E1179">
        <v>16</v>
      </c>
      <c r="F1179">
        <v>230</v>
      </c>
      <c r="G1179">
        <v>3680</v>
      </c>
      <c r="H1179">
        <v>0.11</v>
      </c>
      <c r="I1179">
        <v>404.8</v>
      </c>
      <c r="J1179" t="s">
        <v>23</v>
      </c>
    </row>
    <row r="1180" spans="1:10" x14ac:dyDescent="0.3">
      <c r="A1180">
        <v>4238</v>
      </c>
      <c r="B1180" s="1">
        <v>43302</v>
      </c>
      <c r="C1180" t="s">
        <v>6</v>
      </c>
      <c r="D1180" t="s">
        <v>13</v>
      </c>
      <c r="E1180">
        <v>20</v>
      </c>
      <c r="F1180">
        <v>230</v>
      </c>
      <c r="G1180">
        <v>4600</v>
      </c>
      <c r="H1180">
        <v>0.09</v>
      </c>
      <c r="I1180">
        <v>414</v>
      </c>
      <c r="J1180" t="s">
        <v>23</v>
      </c>
    </row>
    <row r="1181" spans="1:10" x14ac:dyDescent="0.3">
      <c r="A1181">
        <v>4239</v>
      </c>
      <c r="B1181" s="1">
        <v>43302</v>
      </c>
      <c r="C1181" t="s">
        <v>8</v>
      </c>
      <c r="D1181" t="s">
        <v>15</v>
      </c>
      <c r="E1181">
        <v>20</v>
      </c>
      <c r="F1181">
        <v>40</v>
      </c>
      <c r="G1181">
        <v>800</v>
      </c>
      <c r="H1181">
        <v>0.01</v>
      </c>
      <c r="I1181">
        <v>8</v>
      </c>
      <c r="J1181" t="s">
        <v>23</v>
      </c>
    </row>
    <row r="1182" spans="1:10" x14ac:dyDescent="0.3">
      <c r="A1182">
        <v>4240</v>
      </c>
      <c r="B1182" s="1">
        <v>43302</v>
      </c>
      <c r="C1182" t="s">
        <v>10</v>
      </c>
      <c r="D1182" t="s">
        <v>11</v>
      </c>
      <c r="E1182">
        <v>20</v>
      </c>
      <c r="F1182">
        <v>80</v>
      </c>
      <c r="G1182">
        <v>1600</v>
      </c>
      <c r="H1182">
        <v>0.01</v>
      </c>
      <c r="I1182">
        <v>16</v>
      </c>
      <c r="J1182" t="s">
        <v>23</v>
      </c>
    </row>
    <row r="1183" spans="1:10" x14ac:dyDescent="0.3">
      <c r="A1183">
        <v>4241</v>
      </c>
      <c r="B1183" s="1">
        <v>43302</v>
      </c>
      <c r="C1183" t="s">
        <v>7</v>
      </c>
      <c r="D1183" t="s">
        <v>11</v>
      </c>
      <c r="E1183">
        <v>5</v>
      </c>
      <c r="F1183">
        <v>150</v>
      </c>
      <c r="G1183">
        <v>750</v>
      </c>
      <c r="H1183">
        <v>0.11</v>
      </c>
      <c r="I1183">
        <v>82.5</v>
      </c>
      <c r="J1183" t="s">
        <v>23</v>
      </c>
    </row>
    <row r="1184" spans="1:10" x14ac:dyDescent="0.3">
      <c r="A1184">
        <v>4242</v>
      </c>
      <c r="B1184" s="1">
        <v>43303</v>
      </c>
      <c r="C1184" t="s">
        <v>8</v>
      </c>
      <c r="D1184" t="s">
        <v>15</v>
      </c>
      <c r="E1184">
        <v>4</v>
      </c>
      <c r="F1184">
        <v>40</v>
      </c>
      <c r="G1184">
        <v>160</v>
      </c>
      <c r="H1184">
        <v>0.11</v>
      </c>
      <c r="I1184">
        <v>17.600000000000001</v>
      </c>
      <c r="J1184" t="s">
        <v>23</v>
      </c>
    </row>
    <row r="1185" spans="1:10" x14ac:dyDescent="0.3">
      <c r="A1185">
        <v>4243</v>
      </c>
      <c r="B1185" s="1">
        <v>43303</v>
      </c>
      <c r="C1185" t="s">
        <v>9</v>
      </c>
      <c r="D1185" t="s">
        <v>11</v>
      </c>
      <c r="E1185">
        <v>7</v>
      </c>
      <c r="F1185">
        <v>16</v>
      </c>
      <c r="G1185">
        <v>112</v>
      </c>
      <c r="H1185">
        <v>0.12</v>
      </c>
      <c r="I1185">
        <v>13.44</v>
      </c>
      <c r="J1185" t="s">
        <v>23</v>
      </c>
    </row>
    <row r="1186" spans="1:10" x14ac:dyDescent="0.3">
      <c r="A1186">
        <v>4244</v>
      </c>
      <c r="B1186" s="1">
        <v>43303</v>
      </c>
      <c r="C1186" t="s">
        <v>9</v>
      </c>
      <c r="D1186" t="s">
        <v>12</v>
      </c>
      <c r="E1186">
        <v>22</v>
      </c>
      <c r="F1186">
        <v>16</v>
      </c>
      <c r="G1186">
        <v>352</v>
      </c>
      <c r="H1186">
        <v>0.01</v>
      </c>
      <c r="I1186">
        <v>3.52</v>
      </c>
      <c r="J1186" t="s">
        <v>23</v>
      </c>
    </row>
    <row r="1187" spans="1:10" x14ac:dyDescent="0.3">
      <c r="A1187">
        <v>4245</v>
      </c>
      <c r="B1187" s="1">
        <v>43303</v>
      </c>
      <c r="C1187" t="s">
        <v>8</v>
      </c>
      <c r="D1187" t="s">
        <v>14</v>
      </c>
      <c r="E1187">
        <v>15</v>
      </c>
      <c r="F1187">
        <v>40</v>
      </c>
      <c r="G1187">
        <v>600</v>
      </c>
      <c r="H1187">
        <v>0.03</v>
      </c>
      <c r="I1187">
        <v>18</v>
      </c>
      <c r="J1187" t="s">
        <v>23</v>
      </c>
    </row>
    <row r="1188" spans="1:10" x14ac:dyDescent="0.3">
      <c r="A1188">
        <v>4246</v>
      </c>
      <c r="B1188" s="1">
        <v>43303</v>
      </c>
      <c r="C1188" t="s">
        <v>10</v>
      </c>
      <c r="D1188" t="s">
        <v>12</v>
      </c>
      <c r="E1188">
        <v>14</v>
      </c>
      <c r="F1188">
        <v>80</v>
      </c>
      <c r="G1188">
        <v>1120</v>
      </c>
      <c r="H1188">
        <v>0.11</v>
      </c>
      <c r="I1188">
        <v>123.2</v>
      </c>
      <c r="J1188" t="s">
        <v>23</v>
      </c>
    </row>
    <row r="1189" spans="1:10" x14ac:dyDescent="0.3">
      <c r="A1189">
        <v>4247</v>
      </c>
      <c r="B1189" s="1">
        <v>43303</v>
      </c>
      <c r="C1189" t="s">
        <v>9</v>
      </c>
      <c r="D1189" t="s">
        <v>12</v>
      </c>
      <c r="E1189">
        <v>15</v>
      </c>
      <c r="F1189">
        <v>16</v>
      </c>
      <c r="G1189">
        <v>240</v>
      </c>
      <c r="H1189">
        <v>0.02</v>
      </c>
      <c r="I1189">
        <v>4.8</v>
      </c>
      <c r="J1189" t="s">
        <v>23</v>
      </c>
    </row>
    <row r="1190" spans="1:10" x14ac:dyDescent="0.3">
      <c r="A1190">
        <v>4248</v>
      </c>
      <c r="B1190" s="1">
        <v>43304</v>
      </c>
      <c r="C1190" t="s">
        <v>10</v>
      </c>
      <c r="D1190" t="s">
        <v>14</v>
      </c>
      <c r="E1190">
        <v>19</v>
      </c>
      <c r="F1190">
        <v>80</v>
      </c>
      <c r="G1190">
        <v>1520</v>
      </c>
      <c r="H1190">
        <v>0.02</v>
      </c>
      <c r="I1190">
        <v>30.400000000000002</v>
      </c>
      <c r="J1190" t="s">
        <v>23</v>
      </c>
    </row>
    <row r="1191" spans="1:10" x14ac:dyDescent="0.3">
      <c r="A1191">
        <v>4249</v>
      </c>
      <c r="B1191" s="1">
        <v>43304</v>
      </c>
      <c r="C1191" t="s">
        <v>8</v>
      </c>
      <c r="D1191" t="s">
        <v>13</v>
      </c>
      <c r="E1191">
        <v>20</v>
      </c>
      <c r="F1191">
        <v>40</v>
      </c>
      <c r="G1191">
        <v>800</v>
      </c>
      <c r="H1191">
        <v>0.05</v>
      </c>
      <c r="I1191">
        <v>40</v>
      </c>
      <c r="J1191" t="s">
        <v>23</v>
      </c>
    </row>
    <row r="1192" spans="1:10" x14ac:dyDescent="0.3">
      <c r="A1192">
        <v>4250</v>
      </c>
      <c r="B1192" s="1">
        <v>43304</v>
      </c>
      <c r="C1192" t="s">
        <v>8</v>
      </c>
      <c r="D1192" t="s">
        <v>14</v>
      </c>
      <c r="E1192">
        <v>11</v>
      </c>
      <c r="F1192">
        <v>40</v>
      </c>
      <c r="G1192">
        <v>440</v>
      </c>
      <c r="H1192">
        <v>0.06</v>
      </c>
      <c r="I1192">
        <v>26.4</v>
      </c>
      <c r="J1192" t="s">
        <v>23</v>
      </c>
    </row>
    <row r="1193" spans="1:10" x14ac:dyDescent="0.3">
      <c r="A1193">
        <v>4251</v>
      </c>
      <c r="B1193" s="1">
        <v>43304</v>
      </c>
      <c r="C1193" t="s">
        <v>7</v>
      </c>
      <c r="D1193" t="s">
        <v>15</v>
      </c>
      <c r="E1193">
        <v>11</v>
      </c>
      <c r="F1193">
        <v>150</v>
      </c>
      <c r="G1193">
        <v>1650</v>
      </c>
      <c r="H1193">
        <v>0.05</v>
      </c>
      <c r="I1193">
        <v>82.5</v>
      </c>
      <c r="J1193" t="s">
        <v>23</v>
      </c>
    </row>
    <row r="1194" spans="1:10" x14ac:dyDescent="0.3">
      <c r="A1194">
        <v>4252</v>
      </c>
      <c r="B1194" s="1">
        <v>43304</v>
      </c>
      <c r="C1194" t="s">
        <v>10</v>
      </c>
      <c r="D1194" t="s">
        <v>14</v>
      </c>
      <c r="E1194">
        <v>23</v>
      </c>
      <c r="F1194">
        <v>80</v>
      </c>
      <c r="G1194">
        <v>1840</v>
      </c>
      <c r="H1194">
        <v>0.11</v>
      </c>
      <c r="I1194">
        <v>202.4</v>
      </c>
      <c r="J1194" t="s">
        <v>23</v>
      </c>
    </row>
    <row r="1195" spans="1:10" x14ac:dyDescent="0.3">
      <c r="A1195">
        <v>4253</v>
      </c>
      <c r="B1195" s="1">
        <v>43304</v>
      </c>
      <c r="C1195" t="s">
        <v>10</v>
      </c>
      <c r="D1195" t="s">
        <v>11</v>
      </c>
      <c r="E1195">
        <v>8</v>
      </c>
      <c r="F1195">
        <v>80</v>
      </c>
      <c r="G1195">
        <v>640</v>
      </c>
      <c r="H1195">
        <v>0.09</v>
      </c>
      <c r="I1195">
        <v>57.599999999999994</v>
      </c>
      <c r="J1195" t="s">
        <v>23</v>
      </c>
    </row>
    <row r="1196" spans="1:10" x14ac:dyDescent="0.3">
      <c r="A1196">
        <v>4254</v>
      </c>
      <c r="B1196" s="1">
        <v>43304</v>
      </c>
      <c r="C1196" t="s">
        <v>8</v>
      </c>
      <c r="D1196" t="s">
        <v>14</v>
      </c>
      <c r="E1196">
        <v>9</v>
      </c>
      <c r="F1196">
        <v>40</v>
      </c>
      <c r="G1196">
        <v>360</v>
      </c>
      <c r="H1196">
        <v>0.06</v>
      </c>
      <c r="I1196">
        <v>21.599999999999998</v>
      </c>
      <c r="J1196" t="s">
        <v>23</v>
      </c>
    </row>
    <row r="1197" spans="1:10" x14ac:dyDescent="0.3">
      <c r="A1197">
        <v>4255</v>
      </c>
      <c r="B1197" s="1">
        <v>43304</v>
      </c>
      <c r="C1197" t="s">
        <v>6</v>
      </c>
      <c r="D1197" t="s">
        <v>13</v>
      </c>
      <c r="E1197">
        <v>13</v>
      </c>
      <c r="F1197">
        <v>230</v>
      </c>
      <c r="G1197">
        <v>2990</v>
      </c>
      <c r="H1197">
        <v>0.06</v>
      </c>
      <c r="I1197">
        <v>179.4</v>
      </c>
      <c r="J1197" t="s">
        <v>23</v>
      </c>
    </row>
    <row r="1198" spans="1:10" x14ac:dyDescent="0.3">
      <c r="A1198">
        <v>4256</v>
      </c>
      <c r="B1198" s="1">
        <v>43304</v>
      </c>
      <c r="C1198" t="s">
        <v>8</v>
      </c>
      <c r="D1198" t="s">
        <v>14</v>
      </c>
      <c r="E1198">
        <v>22</v>
      </c>
      <c r="F1198">
        <v>40</v>
      </c>
      <c r="G1198">
        <v>880</v>
      </c>
      <c r="H1198">
        <v>0.01</v>
      </c>
      <c r="I1198">
        <v>8.8000000000000007</v>
      </c>
      <c r="J1198" t="s">
        <v>23</v>
      </c>
    </row>
    <row r="1199" spans="1:10" x14ac:dyDescent="0.3">
      <c r="A1199">
        <v>4257</v>
      </c>
      <c r="B1199" s="1">
        <v>43304</v>
      </c>
      <c r="C1199" t="s">
        <v>9</v>
      </c>
      <c r="D1199" t="s">
        <v>13</v>
      </c>
      <c r="E1199">
        <v>14</v>
      </c>
      <c r="F1199">
        <v>16</v>
      </c>
      <c r="G1199">
        <v>224</v>
      </c>
      <c r="H1199">
        <v>0.06</v>
      </c>
      <c r="I1199">
        <v>13.44</v>
      </c>
      <c r="J1199" t="s">
        <v>23</v>
      </c>
    </row>
    <row r="1200" spans="1:10" x14ac:dyDescent="0.3">
      <c r="A1200">
        <v>4258</v>
      </c>
      <c r="B1200" s="1">
        <v>43305</v>
      </c>
      <c r="C1200" t="s">
        <v>10</v>
      </c>
      <c r="D1200" t="s">
        <v>12</v>
      </c>
      <c r="E1200">
        <v>5</v>
      </c>
      <c r="F1200">
        <v>80</v>
      </c>
      <c r="G1200">
        <v>400</v>
      </c>
      <c r="H1200">
        <v>0.04</v>
      </c>
      <c r="I1200">
        <v>16</v>
      </c>
      <c r="J1200" t="s">
        <v>23</v>
      </c>
    </row>
    <row r="1201" spans="1:10" x14ac:dyDescent="0.3">
      <c r="A1201">
        <v>4259</v>
      </c>
      <c r="B1201" s="1">
        <v>43305</v>
      </c>
      <c r="C1201" t="s">
        <v>7</v>
      </c>
      <c r="D1201" t="s">
        <v>13</v>
      </c>
      <c r="E1201">
        <v>18</v>
      </c>
      <c r="F1201">
        <v>150</v>
      </c>
      <c r="G1201">
        <v>2700</v>
      </c>
      <c r="H1201">
        <v>0.12</v>
      </c>
      <c r="I1201">
        <v>324</v>
      </c>
      <c r="J1201" t="s">
        <v>23</v>
      </c>
    </row>
    <row r="1202" spans="1:10" x14ac:dyDescent="0.3">
      <c r="A1202">
        <v>4260</v>
      </c>
      <c r="B1202" s="1">
        <v>43305</v>
      </c>
      <c r="C1202" t="s">
        <v>6</v>
      </c>
      <c r="D1202" t="s">
        <v>15</v>
      </c>
      <c r="E1202">
        <v>14</v>
      </c>
      <c r="F1202">
        <v>230</v>
      </c>
      <c r="G1202">
        <v>3220</v>
      </c>
      <c r="H1202">
        <v>0.12</v>
      </c>
      <c r="I1202">
        <v>386.4</v>
      </c>
      <c r="J1202" t="s">
        <v>23</v>
      </c>
    </row>
    <row r="1203" spans="1:10" x14ac:dyDescent="0.3">
      <c r="A1203">
        <v>4261</v>
      </c>
      <c r="B1203" s="1">
        <v>43305</v>
      </c>
      <c r="C1203" t="s">
        <v>6</v>
      </c>
      <c r="D1203" t="s">
        <v>13</v>
      </c>
      <c r="E1203">
        <v>20</v>
      </c>
      <c r="F1203">
        <v>230</v>
      </c>
      <c r="G1203">
        <v>4600</v>
      </c>
      <c r="H1203">
        <v>0.11</v>
      </c>
      <c r="I1203">
        <v>506</v>
      </c>
      <c r="J1203" t="s">
        <v>23</v>
      </c>
    </row>
    <row r="1204" spans="1:10" x14ac:dyDescent="0.3">
      <c r="A1204">
        <v>4262</v>
      </c>
      <c r="B1204" s="1">
        <v>43305</v>
      </c>
      <c r="C1204" t="s">
        <v>9</v>
      </c>
      <c r="D1204" t="s">
        <v>13</v>
      </c>
      <c r="E1204">
        <v>3</v>
      </c>
      <c r="F1204">
        <v>16</v>
      </c>
      <c r="G1204">
        <v>48</v>
      </c>
      <c r="H1204">
        <v>0.03</v>
      </c>
      <c r="I1204">
        <v>1.44</v>
      </c>
      <c r="J1204" t="s">
        <v>23</v>
      </c>
    </row>
    <row r="1205" spans="1:10" x14ac:dyDescent="0.3">
      <c r="A1205">
        <v>4263</v>
      </c>
      <c r="B1205" s="1">
        <v>43305</v>
      </c>
      <c r="C1205" t="s">
        <v>6</v>
      </c>
      <c r="D1205" t="s">
        <v>15</v>
      </c>
      <c r="E1205">
        <v>20</v>
      </c>
      <c r="F1205">
        <v>230</v>
      </c>
      <c r="G1205">
        <v>4600</v>
      </c>
      <c r="H1205">
        <v>0.06</v>
      </c>
      <c r="I1205">
        <v>276</v>
      </c>
      <c r="J1205" t="s">
        <v>23</v>
      </c>
    </row>
    <row r="1206" spans="1:10" x14ac:dyDescent="0.3">
      <c r="A1206">
        <v>4264</v>
      </c>
      <c r="B1206" s="1">
        <v>43305</v>
      </c>
      <c r="C1206" t="s">
        <v>10</v>
      </c>
      <c r="D1206" t="s">
        <v>13</v>
      </c>
      <c r="E1206">
        <v>9</v>
      </c>
      <c r="F1206">
        <v>80</v>
      </c>
      <c r="G1206">
        <v>720</v>
      </c>
      <c r="H1206">
        <v>0.02</v>
      </c>
      <c r="I1206">
        <v>14.4</v>
      </c>
      <c r="J1206" t="s">
        <v>23</v>
      </c>
    </row>
    <row r="1207" spans="1:10" x14ac:dyDescent="0.3">
      <c r="A1207">
        <v>4265</v>
      </c>
      <c r="B1207" s="1">
        <v>43305</v>
      </c>
      <c r="C1207" t="s">
        <v>9</v>
      </c>
      <c r="D1207" t="s">
        <v>14</v>
      </c>
      <c r="E1207">
        <v>22</v>
      </c>
      <c r="F1207">
        <v>16</v>
      </c>
      <c r="G1207">
        <v>352</v>
      </c>
      <c r="H1207">
        <v>0.03</v>
      </c>
      <c r="I1207">
        <v>10.559999999999999</v>
      </c>
      <c r="J1207" t="s">
        <v>23</v>
      </c>
    </row>
    <row r="1208" spans="1:10" x14ac:dyDescent="0.3">
      <c r="A1208">
        <v>4266</v>
      </c>
      <c r="B1208" s="1">
        <v>43305</v>
      </c>
      <c r="C1208" t="s">
        <v>10</v>
      </c>
      <c r="D1208" t="s">
        <v>12</v>
      </c>
      <c r="E1208">
        <v>15</v>
      </c>
      <c r="F1208">
        <v>80</v>
      </c>
      <c r="G1208">
        <v>1200</v>
      </c>
      <c r="H1208">
        <v>0.12</v>
      </c>
      <c r="I1208">
        <v>144</v>
      </c>
      <c r="J1208" t="s">
        <v>23</v>
      </c>
    </row>
    <row r="1209" spans="1:10" x14ac:dyDescent="0.3">
      <c r="A1209">
        <v>4267</v>
      </c>
      <c r="B1209" s="1">
        <v>43305</v>
      </c>
      <c r="C1209" t="s">
        <v>7</v>
      </c>
      <c r="D1209" t="s">
        <v>11</v>
      </c>
      <c r="E1209">
        <v>11</v>
      </c>
      <c r="F1209">
        <v>150</v>
      </c>
      <c r="G1209">
        <v>1650</v>
      </c>
      <c r="H1209">
        <v>0.05</v>
      </c>
      <c r="I1209">
        <v>82.5</v>
      </c>
      <c r="J1209" t="s">
        <v>23</v>
      </c>
    </row>
    <row r="1210" spans="1:10" x14ac:dyDescent="0.3">
      <c r="A1210">
        <v>4268</v>
      </c>
      <c r="B1210" s="1">
        <v>43305</v>
      </c>
      <c r="C1210" t="s">
        <v>6</v>
      </c>
      <c r="D1210" t="s">
        <v>14</v>
      </c>
      <c r="E1210">
        <v>11</v>
      </c>
      <c r="F1210">
        <v>230</v>
      </c>
      <c r="G1210">
        <v>2530</v>
      </c>
      <c r="H1210">
        <v>0.12</v>
      </c>
      <c r="I1210">
        <v>303.59999999999997</v>
      </c>
      <c r="J1210" t="s">
        <v>23</v>
      </c>
    </row>
    <row r="1211" spans="1:10" x14ac:dyDescent="0.3">
      <c r="A1211">
        <v>4269</v>
      </c>
      <c r="B1211" s="1">
        <v>43305</v>
      </c>
      <c r="C1211" t="s">
        <v>7</v>
      </c>
      <c r="D1211" t="s">
        <v>11</v>
      </c>
      <c r="E1211">
        <v>20</v>
      </c>
      <c r="F1211">
        <v>150</v>
      </c>
      <c r="G1211">
        <v>3000</v>
      </c>
      <c r="H1211">
        <v>0.01</v>
      </c>
      <c r="I1211">
        <v>30</v>
      </c>
      <c r="J1211" t="s">
        <v>23</v>
      </c>
    </row>
    <row r="1212" spans="1:10" x14ac:dyDescent="0.3">
      <c r="A1212">
        <v>4270</v>
      </c>
      <c r="B1212" s="1">
        <v>43305</v>
      </c>
      <c r="C1212" t="s">
        <v>8</v>
      </c>
      <c r="D1212" t="s">
        <v>15</v>
      </c>
      <c r="E1212">
        <v>11</v>
      </c>
      <c r="F1212">
        <v>40</v>
      </c>
      <c r="G1212">
        <v>440</v>
      </c>
      <c r="H1212">
        <v>0.12</v>
      </c>
      <c r="I1212">
        <v>52.8</v>
      </c>
      <c r="J1212" t="s">
        <v>23</v>
      </c>
    </row>
    <row r="1213" spans="1:10" x14ac:dyDescent="0.3">
      <c r="A1213">
        <v>4271</v>
      </c>
      <c r="B1213" s="1">
        <v>43306</v>
      </c>
      <c r="C1213" t="s">
        <v>6</v>
      </c>
      <c r="D1213" t="s">
        <v>15</v>
      </c>
      <c r="E1213">
        <v>12</v>
      </c>
      <c r="F1213">
        <v>230</v>
      </c>
      <c r="G1213">
        <v>2760</v>
      </c>
      <c r="H1213">
        <v>0.06</v>
      </c>
      <c r="I1213">
        <v>165.6</v>
      </c>
      <c r="J1213" t="s">
        <v>23</v>
      </c>
    </row>
    <row r="1214" spans="1:10" x14ac:dyDescent="0.3">
      <c r="A1214">
        <v>4272</v>
      </c>
      <c r="B1214" s="1">
        <v>43306</v>
      </c>
      <c r="C1214" t="s">
        <v>8</v>
      </c>
      <c r="D1214" t="s">
        <v>11</v>
      </c>
      <c r="E1214">
        <v>15</v>
      </c>
      <c r="F1214">
        <v>40</v>
      </c>
      <c r="G1214">
        <v>600</v>
      </c>
      <c r="H1214">
        <v>0.06</v>
      </c>
      <c r="I1214">
        <v>36</v>
      </c>
      <c r="J1214" t="s">
        <v>23</v>
      </c>
    </row>
    <row r="1215" spans="1:10" x14ac:dyDescent="0.3">
      <c r="A1215">
        <v>4273</v>
      </c>
      <c r="B1215" s="1">
        <v>43306</v>
      </c>
      <c r="C1215" t="s">
        <v>8</v>
      </c>
      <c r="D1215" t="s">
        <v>14</v>
      </c>
      <c r="E1215">
        <v>13</v>
      </c>
      <c r="F1215">
        <v>40</v>
      </c>
      <c r="G1215">
        <v>520</v>
      </c>
      <c r="H1215">
        <v>0.09</v>
      </c>
      <c r="I1215">
        <v>46.8</v>
      </c>
      <c r="J1215" t="s">
        <v>23</v>
      </c>
    </row>
    <row r="1216" spans="1:10" x14ac:dyDescent="0.3">
      <c r="A1216">
        <v>4274</v>
      </c>
      <c r="B1216" s="1">
        <v>43306</v>
      </c>
      <c r="C1216" t="s">
        <v>8</v>
      </c>
      <c r="D1216" t="s">
        <v>13</v>
      </c>
      <c r="E1216">
        <v>4</v>
      </c>
      <c r="F1216">
        <v>40</v>
      </c>
      <c r="G1216">
        <v>160</v>
      </c>
      <c r="H1216">
        <v>0.09</v>
      </c>
      <c r="I1216">
        <v>14.399999999999999</v>
      </c>
      <c r="J1216" t="s">
        <v>23</v>
      </c>
    </row>
    <row r="1217" spans="1:10" x14ac:dyDescent="0.3">
      <c r="A1217">
        <v>4275</v>
      </c>
      <c r="B1217" s="1">
        <v>43306</v>
      </c>
      <c r="C1217" t="s">
        <v>6</v>
      </c>
      <c r="D1217" t="s">
        <v>14</v>
      </c>
      <c r="E1217">
        <v>18</v>
      </c>
      <c r="F1217">
        <v>230</v>
      </c>
      <c r="G1217">
        <v>4140</v>
      </c>
      <c r="H1217">
        <v>0.01</v>
      </c>
      <c r="I1217">
        <v>41.4</v>
      </c>
      <c r="J1217" t="s">
        <v>23</v>
      </c>
    </row>
    <row r="1218" spans="1:10" x14ac:dyDescent="0.3">
      <c r="A1218">
        <v>4276</v>
      </c>
      <c r="B1218" s="1">
        <v>43306</v>
      </c>
      <c r="C1218" t="s">
        <v>9</v>
      </c>
      <c r="D1218" t="s">
        <v>11</v>
      </c>
      <c r="E1218">
        <v>7</v>
      </c>
      <c r="F1218">
        <v>16</v>
      </c>
      <c r="G1218">
        <v>112</v>
      </c>
      <c r="H1218">
        <v>0.02</v>
      </c>
      <c r="I1218">
        <v>2.2400000000000002</v>
      </c>
      <c r="J1218" t="s">
        <v>23</v>
      </c>
    </row>
    <row r="1219" spans="1:10" x14ac:dyDescent="0.3">
      <c r="A1219">
        <v>4277</v>
      </c>
      <c r="B1219" s="1">
        <v>43306</v>
      </c>
      <c r="C1219" t="s">
        <v>9</v>
      </c>
      <c r="D1219" t="s">
        <v>15</v>
      </c>
      <c r="E1219">
        <v>6</v>
      </c>
      <c r="F1219">
        <v>16</v>
      </c>
      <c r="G1219">
        <v>96</v>
      </c>
      <c r="H1219">
        <v>7.0000000000000007E-2</v>
      </c>
      <c r="I1219">
        <v>6.7200000000000006</v>
      </c>
      <c r="J1219" t="s">
        <v>23</v>
      </c>
    </row>
    <row r="1220" spans="1:10" x14ac:dyDescent="0.3">
      <c r="A1220">
        <v>4278</v>
      </c>
      <c r="B1220" s="1">
        <v>43306</v>
      </c>
      <c r="C1220" t="s">
        <v>6</v>
      </c>
      <c r="D1220" t="s">
        <v>14</v>
      </c>
      <c r="E1220">
        <v>8</v>
      </c>
      <c r="F1220">
        <v>230</v>
      </c>
      <c r="G1220">
        <v>1840</v>
      </c>
      <c r="H1220">
        <v>0.05</v>
      </c>
      <c r="I1220">
        <v>92</v>
      </c>
      <c r="J1220" t="s">
        <v>23</v>
      </c>
    </row>
    <row r="1221" spans="1:10" x14ac:dyDescent="0.3">
      <c r="A1221">
        <v>4279</v>
      </c>
      <c r="B1221" s="1">
        <v>43306</v>
      </c>
      <c r="C1221" t="s">
        <v>9</v>
      </c>
      <c r="D1221" t="s">
        <v>15</v>
      </c>
      <c r="E1221">
        <v>12</v>
      </c>
      <c r="F1221">
        <v>16</v>
      </c>
      <c r="G1221">
        <v>192</v>
      </c>
      <c r="H1221">
        <v>0.11</v>
      </c>
      <c r="I1221">
        <v>21.12</v>
      </c>
      <c r="J1221" t="s">
        <v>23</v>
      </c>
    </row>
    <row r="1222" spans="1:10" x14ac:dyDescent="0.3">
      <c r="A1222">
        <v>4280</v>
      </c>
      <c r="B1222" s="1">
        <v>43306</v>
      </c>
      <c r="C1222" t="s">
        <v>6</v>
      </c>
      <c r="D1222" t="s">
        <v>11</v>
      </c>
      <c r="E1222">
        <v>11</v>
      </c>
      <c r="F1222">
        <v>230</v>
      </c>
      <c r="G1222">
        <v>2530</v>
      </c>
      <c r="H1222">
        <v>0.02</v>
      </c>
      <c r="I1222">
        <v>50.6</v>
      </c>
      <c r="J1222" t="s">
        <v>23</v>
      </c>
    </row>
    <row r="1223" spans="1:10" x14ac:dyDescent="0.3">
      <c r="A1223">
        <v>4281</v>
      </c>
      <c r="B1223" s="1">
        <v>43306</v>
      </c>
      <c r="C1223" t="s">
        <v>9</v>
      </c>
      <c r="D1223" t="s">
        <v>15</v>
      </c>
      <c r="E1223">
        <v>3</v>
      </c>
      <c r="F1223">
        <v>16</v>
      </c>
      <c r="G1223">
        <v>48</v>
      </c>
      <c r="H1223">
        <v>0.05</v>
      </c>
      <c r="I1223">
        <v>2.4000000000000004</v>
      </c>
      <c r="J1223" t="s">
        <v>23</v>
      </c>
    </row>
    <row r="1224" spans="1:10" x14ac:dyDescent="0.3">
      <c r="A1224">
        <v>4282</v>
      </c>
      <c r="B1224" s="1">
        <v>43307</v>
      </c>
      <c r="C1224" t="s">
        <v>7</v>
      </c>
      <c r="D1224" t="s">
        <v>12</v>
      </c>
      <c r="E1224">
        <v>16</v>
      </c>
      <c r="F1224">
        <v>150</v>
      </c>
      <c r="G1224">
        <v>2400</v>
      </c>
      <c r="H1224">
        <v>0.05</v>
      </c>
      <c r="I1224">
        <v>120</v>
      </c>
      <c r="J1224" t="s">
        <v>23</v>
      </c>
    </row>
    <row r="1225" spans="1:10" x14ac:dyDescent="0.3">
      <c r="A1225">
        <v>4283</v>
      </c>
      <c r="B1225" s="1">
        <v>43307</v>
      </c>
      <c r="C1225" t="s">
        <v>6</v>
      </c>
      <c r="D1225" t="s">
        <v>14</v>
      </c>
      <c r="E1225">
        <v>8</v>
      </c>
      <c r="F1225">
        <v>230</v>
      </c>
      <c r="G1225">
        <v>1840</v>
      </c>
      <c r="H1225">
        <v>0.01</v>
      </c>
      <c r="I1225">
        <v>18.400000000000002</v>
      </c>
      <c r="J1225" t="s">
        <v>23</v>
      </c>
    </row>
    <row r="1226" spans="1:10" x14ac:dyDescent="0.3">
      <c r="A1226">
        <v>4284</v>
      </c>
      <c r="B1226" s="1">
        <v>43307</v>
      </c>
      <c r="C1226" t="s">
        <v>10</v>
      </c>
      <c r="D1226" t="s">
        <v>15</v>
      </c>
      <c r="E1226">
        <v>16</v>
      </c>
      <c r="F1226">
        <v>80</v>
      </c>
      <c r="G1226">
        <v>1280</v>
      </c>
      <c r="H1226">
        <v>0.04</v>
      </c>
      <c r="I1226">
        <v>51.2</v>
      </c>
      <c r="J1226" t="s">
        <v>23</v>
      </c>
    </row>
    <row r="1227" spans="1:10" x14ac:dyDescent="0.3">
      <c r="A1227">
        <v>4285</v>
      </c>
      <c r="B1227" s="1">
        <v>43307</v>
      </c>
      <c r="C1227" t="s">
        <v>9</v>
      </c>
      <c r="D1227" t="s">
        <v>14</v>
      </c>
      <c r="E1227">
        <v>18</v>
      </c>
      <c r="F1227">
        <v>16</v>
      </c>
      <c r="G1227">
        <v>288</v>
      </c>
      <c r="H1227">
        <v>0.04</v>
      </c>
      <c r="I1227">
        <v>11.52</v>
      </c>
      <c r="J1227" t="s">
        <v>23</v>
      </c>
    </row>
    <row r="1228" spans="1:10" x14ac:dyDescent="0.3">
      <c r="A1228">
        <v>4286</v>
      </c>
      <c r="B1228" s="1">
        <v>43307</v>
      </c>
      <c r="C1228" t="s">
        <v>8</v>
      </c>
      <c r="D1228" t="s">
        <v>13</v>
      </c>
      <c r="E1228">
        <v>14</v>
      </c>
      <c r="F1228">
        <v>40</v>
      </c>
      <c r="G1228">
        <v>560</v>
      </c>
      <c r="H1228">
        <v>0.11</v>
      </c>
      <c r="I1228">
        <v>61.6</v>
      </c>
      <c r="J1228" t="s">
        <v>23</v>
      </c>
    </row>
    <row r="1229" spans="1:10" x14ac:dyDescent="0.3">
      <c r="A1229">
        <v>4287</v>
      </c>
      <c r="B1229" s="1">
        <v>43307</v>
      </c>
      <c r="C1229" t="s">
        <v>9</v>
      </c>
      <c r="D1229" t="s">
        <v>12</v>
      </c>
      <c r="E1229">
        <v>21</v>
      </c>
      <c r="F1229">
        <v>16</v>
      </c>
      <c r="G1229">
        <v>336</v>
      </c>
      <c r="H1229">
        <v>0.02</v>
      </c>
      <c r="I1229">
        <v>6.72</v>
      </c>
      <c r="J1229" t="s">
        <v>23</v>
      </c>
    </row>
    <row r="1230" spans="1:10" x14ac:dyDescent="0.3">
      <c r="A1230">
        <v>4288</v>
      </c>
      <c r="B1230" s="1">
        <v>43307</v>
      </c>
      <c r="C1230" t="s">
        <v>9</v>
      </c>
      <c r="D1230" t="s">
        <v>12</v>
      </c>
      <c r="E1230">
        <v>7</v>
      </c>
      <c r="F1230">
        <v>16</v>
      </c>
      <c r="G1230">
        <v>112</v>
      </c>
      <c r="H1230">
        <v>0.08</v>
      </c>
      <c r="I1230">
        <v>8.9600000000000009</v>
      </c>
      <c r="J1230" t="s">
        <v>23</v>
      </c>
    </row>
    <row r="1231" spans="1:10" x14ac:dyDescent="0.3">
      <c r="A1231">
        <v>4289</v>
      </c>
      <c r="B1231" s="1">
        <v>43307</v>
      </c>
      <c r="C1231" t="s">
        <v>10</v>
      </c>
      <c r="D1231" t="s">
        <v>15</v>
      </c>
      <c r="E1231">
        <v>7</v>
      </c>
      <c r="F1231">
        <v>80</v>
      </c>
      <c r="G1231">
        <v>560</v>
      </c>
      <c r="H1231">
        <v>0.05</v>
      </c>
      <c r="I1231">
        <v>28</v>
      </c>
      <c r="J1231" t="s">
        <v>23</v>
      </c>
    </row>
    <row r="1232" spans="1:10" x14ac:dyDescent="0.3">
      <c r="A1232">
        <v>4290</v>
      </c>
      <c r="B1232" s="1">
        <v>43307</v>
      </c>
      <c r="C1232" t="s">
        <v>8</v>
      </c>
      <c r="D1232" t="s">
        <v>13</v>
      </c>
      <c r="E1232">
        <v>16</v>
      </c>
      <c r="F1232">
        <v>40</v>
      </c>
      <c r="G1232">
        <v>640</v>
      </c>
      <c r="H1232">
        <v>0.09</v>
      </c>
      <c r="I1232">
        <v>57.599999999999994</v>
      </c>
      <c r="J1232" t="s">
        <v>23</v>
      </c>
    </row>
    <row r="1233" spans="1:10" x14ac:dyDescent="0.3">
      <c r="A1233">
        <v>4291</v>
      </c>
      <c r="B1233" s="1">
        <v>43307</v>
      </c>
      <c r="C1233" t="s">
        <v>6</v>
      </c>
      <c r="D1233" t="s">
        <v>13</v>
      </c>
      <c r="E1233">
        <v>22</v>
      </c>
      <c r="F1233">
        <v>230</v>
      </c>
      <c r="G1233">
        <v>5060</v>
      </c>
      <c r="H1233">
        <v>0.1</v>
      </c>
      <c r="I1233">
        <v>506</v>
      </c>
      <c r="J1233" t="s">
        <v>23</v>
      </c>
    </row>
    <row r="1234" spans="1:10" x14ac:dyDescent="0.3">
      <c r="A1234">
        <v>4292</v>
      </c>
      <c r="B1234" s="1">
        <v>43307</v>
      </c>
      <c r="C1234" t="s">
        <v>8</v>
      </c>
      <c r="D1234" t="s">
        <v>12</v>
      </c>
      <c r="E1234">
        <v>4</v>
      </c>
      <c r="F1234">
        <v>40</v>
      </c>
      <c r="G1234">
        <v>160</v>
      </c>
      <c r="H1234">
        <v>0.03</v>
      </c>
      <c r="I1234">
        <v>4.8</v>
      </c>
      <c r="J1234" t="s">
        <v>23</v>
      </c>
    </row>
    <row r="1235" spans="1:10" x14ac:dyDescent="0.3">
      <c r="A1235">
        <v>4293</v>
      </c>
      <c r="B1235" s="1">
        <v>43307</v>
      </c>
      <c r="C1235" t="s">
        <v>6</v>
      </c>
      <c r="D1235" t="s">
        <v>13</v>
      </c>
      <c r="E1235">
        <v>3</v>
      </c>
      <c r="F1235">
        <v>230</v>
      </c>
      <c r="G1235">
        <v>690</v>
      </c>
      <c r="H1235">
        <v>0.1</v>
      </c>
      <c r="I1235">
        <v>69</v>
      </c>
      <c r="J1235" t="s">
        <v>23</v>
      </c>
    </row>
    <row r="1236" spans="1:10" x14ac:dyDescent="0.3">
      <c r="A1236">
        <v>4294</v>
      </c>
      <c r="B1236" s="1">
        <v>43307</v>
      </c>
      <c r="C1236" t="s">
        <v>10</v>
      </c>
      <c r="D1236" t="s">
        <v>12</v>
      </c>
      <c r="E1236">
        <v>14</v>
      </c>
      <c r="F1236">
        <v>80</v>
      </c>
      <c r="G1236">
        <v>1120</v>
      </c>
      <c r="H1236">
        <v>0.11</v>
      </c>
      <c r="I1236">
        <v>123.2</v>
      </c>
      <c r="J1236" t="s">
        <v>23</v>
      </c>
    </row>
    <row r="1237" spans="1:10" x14ac:dyDescent="0.3">
      <c r="A1237">
        <v>4295</v>
      </c>
      <c r="B1237" s="1">
        <v>43308</v>
      </c>
      <c r="C1237" t="s">
        <v>8</v>
      </c>
      <c r="D1237" t="s">
        <v>13</v>
      </c>
      <c r="E1237">
        <v>21</v>
      </c>
      <c r="F1237">
        <v>40</v>
      </c>
      <c r="G1237">
        <v>840</v>
      </c>
      <c r="H1237">
        <v>0.01</v>
      </c>
      <c r="I1237">
        <v>8.4</v>
      </c>
      <c r="J1237" t="s">
        <v>23</v>
      </c>
    </row>
    <row r="1238" spans="1:10" x14ac:dyDescent="0.3">
      <c r="A1238">
        <v>4296</v>
      </c>
      <c r="B1238" s="1">
        <v>43308</v>
      </c>
      <c r="C1238" t="s">
        <v>9</v>
      </c>
      <c r="D1238" t="s">
        <v>12</v>
      </c>
      <c r="E1238">
        <v>20</v>
      </c>
      <c r="F1238">
        <v>16</v>
      </c>
      <c r="G1238">
        <v>320</v>
      </c>
      <c r="H1238">
        <v>0.06</v>
      </c>
      <c r="I1238">
        <v>19.2</v>
      </c>
      <c r="J1238" t="s">
        <v>23</v>
      </c>
    </row>
    <row r="1239" spans="1:10" x14ac:dyDescent="0.3">
      <c r="A1239">
        <v>4297</v>
      </c>
      <c r="B1239" s="1">
        <v>43308</v>
      </c>
      <c r="C1239" t="s">
        <v>10</v>
      </c>
      <c r="D1239" t="s">
        <v>13</v>
      </c>
      <c r="E1239">
        <v>22</v>
      </c>
      <c r="F1239">
        <v>80</v>
      </c>
      <c r="G1239">
        <v>1760</v>
      </c>
      <c r="H1239">
        <v>0.11</v>
      </c>
      <c r="I1239">
        <v>193.6</v>
      </c>
      <c r="J1239" t="s">
        <v>23</v>
      </c>
    </row>
    <row r="1240" spans="1:10" x14ac:dyDescent="0.3">
      <c r="A1240">
        <v>4298</v>
      </c>
      <c r="B1240" s="1">
        <v>43308</v>
      </c>
      <c r="C1240" t="s">
        <v>8</v>
      </c>
      <c r="D1240" t="s">
        <v>11</v>
      </c>
      <c r="E1240">
        <v>7</v>
      </c>
      <c r="F1240">
        <v>40</v>
      </c>
      <c r="G1240">
        <v>280</v>
      </c>
      <c r="H1240">
        <v>0.1</v>
      </c>
      <c r="I1240">
        <v>28</v>
      </c>
      <c r="J1240" t="s">
        <v>23</v>
      </c>
    </row>
    <row r="1241" spans="1:10" x14ac:dyDescent="0.3">
      <c r="A1241">
        <v>4299</v>
      </c>
      <c r="B1241" s="1">
        <v>43308</v>
      </c>
      <c r="C1241" t="s">
        <v>7</v>
      </c>
      <c r="D1241" t="s">
        <v>12</v>
      </c>
      <c r="E1241">
        <v>16</v>
      </c>
      <c r="F1241">
        <v>150</v>
      </c>
      <c r="G1241">
        <v>2400</v>
      </c>
      <c r="H1241">
        <v>0.05</v>
      </c>
      <c r="I1241">
        <v>120</v>
      </c>
      <c r="J1241" t="s">
        <v>23</v>
      </c>
    </row>
    <row r="1242" spans="1:10" x14ac:dyDescent="0.3">
      <c r="A1242">
        <v>4300</v>
      </c>
      <c r="B1242" s="1">
        <v>43308</v>
      </c>
      <c r="C1242" t="s">
        <v>6</v>
      </c>
      <c r="D1242" t="s">
        <v>12</v>
      </c>
      <c r="E1242">
        <v>7</v>
      </c>
      <c r="F1242">
        <v>230</v>
      </c>
      <c r="G1242">
        <v>1610</v>
      </c>
      <c r="H1242">
        <v>0.05</v>
      </c>
      <c r="I1242">
        <v>80.5</v>
      </c>
      <c r="J1242" t="s">
        <v>23</v>
      </c>
    </row>
    <row r="1243" spans="1:10" x14ac:dyDescent="0.3">
      <c r="A1243">
        <v>4301</v>
      </c>
      <c r="B1243" s="1">
        <v>43308</v>
      </c>
      <c r="C1243" t="s">
        <v>7</v>
      </c>
      <c r="D1243" t="s">
        <v>11</v>
      </c>
      <c r="E1243">
        <v>20</v>
      </c>
      <c r="F1243">
        <v>150</v>
      </c>
      <c r="G1243">
        <v>3000</v>
      </c>
      <c r="H1243">
        <v>0.03</v>
      </c>
      <c r="I1243">
        <v>90</v>
      </c>
      <c r="J1243" t="s">
        <v>23</v>
      </c>
    </row>
    <row r="1244" spans="1:10" x14ac:dyDescent="0.3">
      <c r="A1244">
        <v>4302</v>
      </c>
      <c r="B1244" s="1">
        <v>43308</v>
      </c>
      <c r="C1244" t="s">
        <v>7</v>
      </c>
      <c r="D1244" t="s">
        <v>12</v>
      </c>
      <c r="E1244">
        <v>16</v>
      </c>
      <c r="F1244">
        <v>150</v>
      </c>
      <c r="G1244">
        <v>2400</v>
      </c>
      <c r="H1244">
        <v>0.03</v>
      </c>
      <c r="I1244">
        <v>72</v>
      </c>
      <c r="J1244" t="s">
        <v>23</v>
      </c>
    </row>
    <row r="1245" spans="1:10" x14ac:dyDescent="0.3">
      <c r="A1245">
        <v>4303</v>
      </c>
      <c r="B1245" s="1">
        <v>43308</v>
      </c>
      <c r="C1245" t="s">
        <v>9</v>
      </c>
      <c r="D1245" t="s">
        <v>14</v>
      </c>
      <c r="E1245">
        <v>10</v>
      </c>
      <c r="F1245">
        <v>16</v>
      </c>
      <c r="G1245">
        <v>160</v>
      </c>
      <c r="H1245">
        <v>0.04</v>
      </c>
      <c r="I1245">
        <v>6.4</v>
      </c>
      <c r="J1245" t="s">
        <v>23</v>
      </c>
    </row>
    <row r="1246" spans="1:10" x14ac:dyDescent="0.3">
      <c r="A1246">
        <v>4304</v>
      </c>
      <c r="B1246" s="1">
        <v>43308</v>
      </c>
      <c r="C1246" t="s">
        <v>10</v>
      </c>
      <c r="D1246" t="s">
        <v>13</v>
      </c>
      <c r="E1246">
        <v>6</v>
      </c>
      <c r="F1246">
        <v>80</v>
      </c>
      <c r="G1246">
        <v>480</v>
      </c>
      <c r="H1246">
        <v>0.09</v>
      </c>
      <c r="I1246">
        <v>43.199999999999996</v>
      </c>
      <c r="J1246" t="s">
        <v>23</v>
      </c>
    </row>
    <row r="1247" spans="1:10" x14ac:dyDescent="0.3">
      <c r="A1247">
        <v>4305</v>
      </c>
      <c r="B1247" s="1">
        <v>43308</v>
      </c>
      <c r="C1247" t="s">
        <v>10</v>
      </c>
      <c r="D1247" t="s">
        <v>11</v>
      </c>
      <c r="E1247">
        <v>17</v>
      </c>
      <c r="F1247">
        <v>80</v>
      </c>
      <c r="G1247">
        <v>1360</v>
      </c>
      <c r="H1247">
        <v>0.09</v>
      </c>
      <c r="I1247">
        <v>122.39999999999999</v>
      </c>
      <c r="J1247" t="s">
        <v>23</v>
      </c>
    </row>
    <row r="1248" spans="1:10" x14ac:dyDescent="0.3">
      <c r="A1248">
        <v>4306</v>
      </c>
      <c r="B1248" s="1">
        <v>43308</v>
      </c>
      <c r="C1248" t="s">
        <v>8</v>
      </c>
      <c r="D1248" t="s">
        <v>11</v>
      </c>
      <c r="E1248">
        <v>19</v>
      </c>
      <c r="F1248">
        <v>40</v>
      </c>
      <c r="G1248">
        <v>760</v>
      </c>
      <c r="H1248">
        <v>0.04</v>
      </c>
      <c r="I1248">
        <v>30.400000000000002</v>
      </c>
      <c r="J1248" t="s">
        <v>23</v>
      </c>
    </row>
    <row r="1249" spans="1:10" x14ac:dyDescent="0.3">
      <c r="A1249">
        <v>4307</v>
      </c>
      <c r="B1249" s="1">
        <v>43308</v>
      </c>
      <c r="C1249" t="s">
        <v>8</v>
      </c>
      <c r="D1249" t="s">
        <v>13</v>
      </c>
      <c r="E1249">
        <v>16</v>
      </c>
      <c r="F1249">
        <v>40</v>
      </c>
      <c r="G1249">
        <v>640</v>
      </c>
      <c r="H1249">
        <v>0.09</v>
      </c>
      <c r="I1249">
        <v>57.599999999999994</v>
      </c>
      <c r="J1249" t="s">
        <v>23</v>
      </c>
    </row>
    <row r="1250" spans="1:10" x14ac:dyDescent="0.3">
      <c r="A1250">
        <v>4308</v>
      </c>
      <c r="B1250" s="1">
        <v>43308</v>
      </c>
      <c r="C1250" t="s">
        <v>9</v>
      </c>
      <c r="D1250" t="s">
        <v>11</v>
      </c>
      <c r="E1250">
        <v>4</v>
      </c>
      <c r="F1250">
        <v>16</v>
      </c>
      <c r="G1250">
        <v>64</v>
      </c>
      <c r="H1250">
        <v>0.12</v>
      </c>
      <c r="I1250">
        <v>7.68</v>
      </c>
      <c r="J1250" t="s">
        <v>23</v>
      </c>
    </row>
    <row r="1251" spans="1:10" x14ac:dyDescent="0.3">
      <c r="A1251">
        <v>4309</v>
      </c>
      <c r="B1251" s="1">
        <v>43308</v>
      </c>
      <c r="C1251" t="s">
        <v>7</v>
      </c>
      <c r="D1251" t="s">
        <v>14</v>
      </c>
      <c r="E1251">
        <v>9</v>
      </c>
      <c r="F1251">
        <v>150</v>
      </c>
      <c r="G1251">
        <v>1350</v>
      </c>
      <c r="H1251">
        <v>0.02</v>
      </c>
      <c r="I1251">
        <v>27</v>
      </c>
      <c r="J1251" t="s">
        <v>23</v>
      </c>
    </row>
    <row r="1252" spans="1:10" x14ac:dyDescent="0.3">
      <c r="A1252">
        <v>4310</v>
      </c>
      <c r="B1252" s="1">
        <v>43308</v>
      </c>
      <c r="C1252" t="s">
        <v>9</v>
      </c>
      <c r="D1252" t="s">
        <v>11</v>
      </c>
      <c r="E1252">
        <v>11</v>
      </c>
      <c r="F1252">
        <v>16</v>
      </c>
      <c r="G1252">
        <v>176</v>
      </c>
      <c r="H1252">
        <v>0.09</v>
      </c>
      <c r="I1252">
        <v>15.84</v>
      </c>
      <c r="J1252" t="s">
        <v>23</v>
      </c>
    </row>
    <row r="1253" spans="1:10" x14ac:dyDescent="0.3">
      <c r="A1253">
        <v>4311</v>
      </c>
      <c r="B1253" s="1">
        <v>43308</v>
      </c>
      <c r="C1253" t="s">
        <v>10</v>
      </c>
      <c r="D1253" t="s">
        <v>12</v>
      </c>
      <c r="E1253">
        <v>17</v>
      </c>
      <c r="F1253">
        <v>80</v>
      </c>
      <c r="G1253">
        <v>1360</v>
      </c>
      <c r="H1253">
        <v>0.03</v>
      </c>
      <c r="I1253">
        <v>40.799999999999997</v>
      </c>
      <c r="J1253" t="s">
        <v>23</v>
      </c>
    </row>
    <row r="1254" spans="1:10" x14ac:dyDescent="0.3">
      <c r="A1254">
        <v>4312</v>
      </c>
      <c r="B1254" s="1">
        <v>43309</v>
      </c>
      <c r="C1254" t="s">
        <v>7</v>
      </c>
      <c r="D1254" t="s">
        <v>11</v>
      </c>
      <c r="E1254">
        <v>3</v>
      </c>
      <c r="F1254">
        <v>150</v>
      </c>
      <c r="G1254">
        <v>450</v>
      </c>
      <c r="H1254">
        <v>0.03</v>
      </c>
      <c r="I1254">
        <v>13.5</v>
      </c>
      <c r="J1254" t="s">
        <v>23</v>
      </c>
    </row>
    <row r="1255" spans="1:10" x14ac:dyDescent="0.3">
      <c r="A1255">
        <v>4313</v>
      </c>
      <c r="B1255" s="1">
        <v>43309</v>
      </c>
      <c r="C1255" t="s">
        <v>6</v>
      </c>
      <c r="D1255" t="s">
        <v>14</v>
      </c>
      <c r="E1255">
        <v>2</v>
      </c>
      <c r="F1255">
        <v>230</v>
      </c>
      <c r="G1255">
        <v>460</v>
      </c>
      <c r="H1255">
        <v>0.08</v>
      </c>
      <c r="I1255">
        <v>36.800000000000004</v>
      </c>
      <c r="J1255" t="s">
        <v>23</v>
      </c>
    </row>
    <row r="1256" spans="1:10" x14ac:dyDescent="0.3">
      <c r="A1256">
        <v>4314</v>
      </c>
      <c r="B1256" s="1">
        <v>43309</v>
      </c>
      <c r="C1256" t="s">
        <v>6</v>
      </c>
      <c r="D1256" t="s">
        <v>14</v>
      </c>
      <c r="E1256">
        <v>17</v>
      </c>
      <c r="F1256">
        <v>230</v>
      </c>
      <c r="G1256">
        <v>3910</v>
      </c>
      <c r="H1256">
        <v>0.12</v>
      </c>
      <c r="I1256">
        <v>469.2</v>
      </c>
      <c r="J1256" t="s">
        <v>23</v>
      </c>
    </row>
    <row r="1257" spans="1:10" x14ac:dyDescent="0.3">
      <c r="A1257">
        <v>4315</v>
      </c>
      <c r="B1257" s="1">
        <v>43309</v>
      </c>
      <c r="C1257" t="s">
        <v>7</v>
      </c>
      <c r="D1257" t="s">
        <v>12</v>
      </c>
      <c r="E1257">
        <v>2</v>
      </c>
      <c r="F1257">
        <v>150</v>
      </c>
      <c r="G1257">
        <v>300</v>
      </c>
      <c r="H1257">
        <v>0.09</v>
      </c>
      <c r="I1257">
        <v>27</v>
      </c>
      <c r="J1257" t="s">
        <v>23</v>
      </c>
    </row>
    <row r="1258" spans="1:10" x14ac:dyDescent="0.3">
      <c r="A1258">
        <v>4316</v>
      </c>
      <c r="B1258" s="1">
        <v>43309</v>
      </c>
      <c r="C1258" t="s">
        <v>8</v>
      </c>
      <c r="D1258" t="s">
        <v>14</v>
      </c>
      <c r="E1258">
        <v>18</v>
      </c>
      <c r="F1258">
        <v>40</v>
      </c>
      <c r="G1258">
        <v>720</v>
      </c>
      <c r="H1258">
        <v>0.06</v>
      </c>
      <c r="I1258">
        <v>43.199999999999996</v>
      </c>
      <c r="J1258" t="s">
        <v>23</v>
      </c>
    </row>
    <row r="1259" spans="1:10" x14ac:dyDescent="0.3">
      <c r="A1259">
        <v>4317</v>
      </c>
      <c r="B1259" s="1">
        <v>43309</v>
      </c>
      <c r="C1259" t="s">
        <v>7</v>
      </c>
      <c r="D1259" t="s">
        <v>15</v>
      </c>
      <c r="E1259">
        <v>18</v>
      </c>
      <c r="F1259">
        <v>150</v>
      </c>
      <c r="G1259">
        <v>2700</v>
      </c>
      <c r="H1259">
        <v>0.06</v>
      </c>
      <c r="I1259">
        <v>162</v>
      </c>
      <c r="J1259" t="s">
        <v>23</v>
      </c>
    </row>
    <row r="1260" spans="1:10" x14ac:dyDescent="0.3">
      <c r="A1260">
        <v>4318</v>
      </c>
      <c r="B1260" s="1">
        <v>43309</v>
      </c>
      <c r="C1260" t="s">
        <v>8</v>
      </c>
      <c r="D1260" t="s">
        <v>12</v>
      </c>
      <c r="E1260">
        <v>12</v>
      </c>
      <c r="F1260">
        <v>40</v>
      </c>
      <c r="G1260">
        <v>480</v>
      </c>
      <c r="H1260">
        <v>0.1</v>
      </c>
      <c r="I1260">
        <v>48</v>
      </c>
      <c r="J1260" t="s">
        <v>23</v>
      </c>
    </row>
    <row r="1261" spans="1:10" x14ac:dyDescent="0.3">
      <c r="A1261">
        <v>4319</v>
      </c>
      <c r="B1261" s="1">
        <v>43309</v>
      </c>
      <c r="C1261" t="s">
        <v>10</v>
      </c>
      <c r="D1261" t="s">
        <v>11</v>
      </c>
      <c r="E1261">
        <v>21</v>
      </c>
      <c r="F1261">
        <v>80</v>
      </c>
      <c r="G1261">
        <v>1680</v>
      </c>
      <c r="H1261">
        <v>0.04</v>
      </c>
      <c r="I1261">
        <v>67.2</v>
      </c>
      <c r="J1261" t="s">
        <v>23</v>
      </c>
    </row>
    <row r="1262" spans="1:10" x14ac:dyDescent="0.3">
      <c r="A1262">
        <v>4320</v>
      </c>
      <c r="B1262" s="1">
        <v>43309</v>
      </c>
      <c r="C1262" t="s">
        <v>8</v>
      </c>
      <c r="D1262" t="s">
        <v>13</v>
      </c>
      <c r="E1262">
        <v>3</v>
      </c>
      <c r="F1262">
        <v>40</v>
      </c>
      <c r="G1262">
        <v>120</v>
      </c>
      <c r="H1262">
        <v>0.03</v>
      </c>
      <c r="I1262">
        <v>3.5999999999999996</v>
      </c>
      <c r="J1262" t="s">
        <v>23</v>
      </c>
    </row>
    <row r="1263" spans="1:10" x14ac:dyDescent="0.3">
      <c r="A1263">
        <v>4321</v>
      </c>
      <c r="B1263" s="1">
        <v>43309</v>
      </c>
      <c r="C1263" t="s">
        <v>10</v>
      </c>
      <c r="D1263" t="s">
        <v>13</v>
      </c>
      <c r="E1263">
        <v>22</v>
      </c>
      <c r="F1263">
        <v>80</v>
      </c>
      <c r="G1263">
        <v>1760</v>
      </c>
      <c r="H1263">
        <v>0.1</v>
      </c>
      <c r="I1263">
        <v>176</v>
      </c>
      <c r="J1263" t="s">
        <v>23</v>
      </c>
    </row>
    <row r="1264" spans="1:10" x14ac:dyDescent="0.3">
      <c r="A1264">
        <v>4322</v>
      </c>
      <c r="B1264" s="1">
        <v>43309</v>
      </c>
      <c r="C1264" t="s">
        <v>8</v>
      </c>
      <c r="D1264" t="s">
        <v>13</v>
      </c>
      <c r="E1264">
        <v>16</v>
      </c>
      <c r="F1264">
        <v>40</v>
      </c>
      <c r="G1264">
        <v>640</v>
      </c>
      <c r="H1264">
        <v>0.11</v>
      </c>
      <c r="I1264">
        <v>70.400000000000006</v>
      </c>
      <c r="J1264" t="s">
        <v>23</v>
      </c>
    </row>
    <row r="1265" spans="1:10" x14ac:dyDescent="0.3">
      <c r="A1265">
        <v>4323</v>
      </c>
      <c r="B1265" s="1">
        <v>43309</v>
      </c>
      <c r="C1265" t="s">
        <v>9</v>
      </c>
      <c r="D1265" t="s">
        <v>11</v>
      </c>
      <c r="E1265">
        <v>11</v>
      </c>
      <c r="F1265">
        <v>16</v>
      </c>
      <c r="G1265">
        <v>176</v>
      </c>
      <c r="H1265">
        <v>0.09</v>
      </c>
      <c r="I1265">
        <v>15.84</v>
      </c>
      <c r="J1265" t="s">
        <v>23</v>
      </c>
    </row>
    <row r="1266" spans="1:10" x14ac:dyDescent="0.3">
      <c r="A1266">
        <v>4324</v>
      </c>
      <c r="B1266" s="1">
        <v>43310</v>
      </c>
      <c r="C1266" t="s">
        <v>10</v>
      </c>
      <c r="D1266" t="s">
        <v>15</v>
      </c>
      <c r="E1266">
        <v>10</v>
      </c>
      <c r="F1266">
        <v>80</v>
      </c>
      <c r="G1266">
        <v>800</v>
      </c>
      <c r="H1266">
        <v>0.08</v>
      </c>
      <c r="I1266">
        <v>64</v>
      </c>
      <c r="J1266" t="s">
        <v>23</v>
      </c>
    </row>
    <row r="1267" spans="1:10" x14ac:dyDescent="0.3">
      <c r="A1267">
        <v>4325</v>
      </c>
      <c r="B1267" s="1">
        <v>43310</v>
      </c>
      <c r="C1267" t="s">
        <v>9</v>
      </c>
      <c r="D1267" t="s">
        <v>15</v>
      </c>
      <c r="E1267">
        <v>12</v>
      </c>
      <c r="F1267">
        <v>16</v>
      </c>
      <c r="G1267">
        <v>192</v>
      </c>
      <c r="H1267">
        <v>0.03</v>
      </c>
      <c r="I1267">
        <v>5.76</v>
      </c>
      <c r="J1267" t="s">
        <v>23</v>
      </c>
    </row>
    <row r="1268" spans="1:10" x14ac:dyDescent="0.3">
      <c r="A1268">
        <v>4326</v>
      </c>
      <c r="B1268" s="1">
        <v>43310</v>
      </c>
      <c r="C1268" t="s">
        <v>7</v>
      </c>
      <c r="D1268" t="s">
        <v>11</v>
      </c>
      <c r="E1268">
        <v>8</v>
      </c>
      <c r="F1268">
        <v>150</v>
      </c>
      <c r="G1268">
        <v>1200</v>
      </c>
      <c r="H1268">
        <v>0.09</v>
      </c>
      <c r="I1268">
        <v>108</v>
      </c>
      <c r="J1268" t="s">
        <v>23</v>
      </c>
    </row>
    <row r="1269" spans="1:10" x14ac:dyDescent="0.3">
      <c r="A1269">
        <v>4327</v>
      </c>
      <c r="B1269" s="1">
        <v>43310</v>
      </c>
      <c r="C1269" t="s">
        <v>8</v>
      </c>
      <c r="D1269" t="s">
        <v>13</v>
      </c>
      <c r="E1269">
        <v>10</v>
      </c>
      <c r="F1269">
        <v>40</v>
      </c>
      <c r="G1269">
        <v>400</v>
      </c>
      <c r="H1269">
        <v>0.03</v>
      </c>
      <c r="I1269">
        <v>12</v>
      </c>
      <c r="J1269" t="s">
        <v>23</v>
      </c>
    </row>
    <row r="1270" spans="1:10" x14ac:dyDescent="0.3">
      <c r="A1270">
        <v>4328</v>
      </c>
      <c r="B1270" s="1">
        <v>43310</v>
      </c>
      <c r="C1270" t="s">
        <v>7</v>
      </c>
      <c r="D1270" t="s">
        <v>11</v>
      </c>
      <c r="E1270">
        <v>7</v>
      </c>
      <c r="F1270">
        <v>150</v>
      </c>
      <c r="G1270">
        <v>1050</v>
      </c>
      <c r="H1270">
        <v>0.02</v>
      </c>
      <c r="I1270">
        <v>21</v>
      </c>
      <c r="J1270" t="s">
        <v>23</v>
      </c>
    </row>
    <row r="1271" spans="1:10" x14ac:dyDescent="0.3">
      <c r="A1271">
        <v>4329</v>
      </c>
      <c r="B1271" s="1">
        <v>43310</v>
      </c>
      <c r="C1271" t="s">
        <v>9</v>
      </c>
      <c r="D1271" t="s">
        <v>15</v>
      </c>
      <c r="E1271">
        <v>6</v>
      </c>
      <c r="F1271">
        <v>16</v>
      </c>
      <c r="G1271">
        <v>96</v>
      </c>
      <c r="H1271">
        <v>0.01</v>
      </c>
      <c r="I1271">
        <v>0.96</v>
      </c>
      <c r="J1271" t="s">
        <v>23</v>
      </c>
    </row>
    <row r="1272" spans="1:10" x14ac:dyDescent="0.3">
      <c r="A1272">
        <v>4330</v>
      </c>
      <c r="B1272" s="1">
        <v>43310</v>
      </c>
      <c r="C1272" t="s">
        <v>10</v>
      </c>
      <c r="D1272" t="s">
        <v>14</v>
      </c>
      <c r="E1272">
        <v>15</v>
      </c>
      <c r="F1272">
        <v>80</v>
      </c>
      <c r="G1272">
        <v>1200</v>
      </c>
      <c r="H1272">
        <v>0.08</v>
      </c>
      <c r="I1272">
        <v>96</v>
      </c>
      <c r="J1272" t="s">
        <v>23</v>
      </c>
    </row>
    <row r="1273" spans="1:10" x14ac:dyDescent="0.3">
      <c r="A1273">
        <v>4331</v>
      </c>
      <c r="B1273" s="1">
        <v>43310</v>
      </c>
      <c r="C1273" t="s">
        <v>9</v>
      </c>
      <c r="D1273" t="s">
        <v>13</v>
      </c>
      <c r="E1273">
        <v>13</v>
      </c>
      <c r="F1273">
        <v>16</v>
      </c>
      <c r="G1273">
        <v>208</v>
      </c>
      <c r="H1273">
        <v>7.0000000000000007E-2</v>
      </c>
      <c r="I1273">
        <v>14.560000000000002</v>
      </c>
      <c r="J1273" t="s">
        <v>23</v>
      </c>
    </row>
    <row r="1274" spans="1:10" x14ac:dyDescent="0.3">
      <c r="A1274">
        <v>4332</v>
      </c>
      <c r="B1274" s="1">
        <v>43310</v>
      </c>
      <c r="C1274" t="s">
        <v>6</v>
      </c>
      <c r="D1274" t="s">
        <v>14</v>
      </c>
      <c r="E1274">
        <v>19</v>
      </c>
      <c r="F1274">
        <v>230</v>
      </c>
      <c r="G1274">
        <v>4370</v>
      </c>
      <c r="H1274">
        <v>0.06</v>
      </c>
      <c r="I1274">
        <v>262.2</v>
      </c>
      <c r="J1274" t="s">
        <v>23</v>
      </c>
    </row>
    <row r="1275" spans="1:10" x14ac:dyDescent="0.3">
      <c r="A1275">
        <v>4333</v>
      </c>
      <c r="B1275" s="1">
        <v>43310</v>
      </c>
      <c r="C1275" t="s">
        <v>10</v>
      </c>
      <c r="D1275" t="s">
        <v>14</v>
      </c>
      <c r="E1275">
        <v>21</v>
      </c>
      <c r="F1275">
        <v>80</v>
      </c>
      <c r="G1275">
        <v>1680</v>
      </c>
      <c r="H1275">
        <v>0.05</v>
      </c>
      <c r="I1275">
        <v>84</v>
      </c>
      <c r="J1275" t="s">
        <v>23</v>
      </c>
    </row>
    <row r="1276" spans="1:10" x14ac:dyDescent="0.3">
      <c r="A1276">
        <v>4334</v>
      </c>
      <c r="B1276" s="1">
        <v>43310</v>
      </c>
      <c r="C1276" t="s">
        <v>10</v>
      </c>
      <c r="D1276" t="s">
        <v>12</v>
      </c>
      <c r="E1276">
        <v>5</v>
      </c>
      <c r="F1276">
        <v>80</v>
      </c>
      <c r="G1276">
        <v>400</v>
      </c>
      <c r="H1276">
        <v>7.0000000000000007E-2</v>
      </c>
      <c r="I1276">
        <v>28.000000000000004</v>
      </c>
      <c r="J1276" t="s">
        <v>23</v>
      </c>
    </row>
    <row r="1277" spans="1:10" x14ac:dyDescent="0.3">
      <c r="A1277">
        <v>4335</v>
      </c>
      <c r="B1277" s="1">
        <v>43310</v>
      </c>
      <c r="C1277" t="s">
        <v>9</v>
      </c>
      <c r="D1277" t="s">
        <v>15</v>
      </c>
      <c r="E1277">
        <v>8</v>
      </c>
      <c r="F1277">
        <v>16</v>
      </c>
      <c r="G1277">
        <v>128</v>
      </c>
      <c r="H1277">
        <v>0.03</v>
      </c>
      <c r="I1277">
        <v>3.84</v>
      </c>
      <c r="J1277" t="s">
        <v>23</v>
      </c>
    </row>
    <row r="1278" spans="1:10" x14ac:dyDescent="0.3">
      <c r="A1278">
        <v>4336</v>
      </c>
      <c r="B1278" s="1">
        <v>43310</v>
      </c>
      <c r="C1278" t="s">
        <v>9</v>
      </c>
      <c r="D1278" t="s">
        <v>15</v>
      </c>
      <c r="E1278">
        <v>12</v>
      </c>
      <c r="F1278">
        <v>16</v>
      </c>
      <c r="G1278">
        <v>192</v>
      </c>
      <c r="H1278">
        <v>0.11</v>
      </c>
      <c r="I1278">
        <v>21.12</v>
      </c>
      <c r="J1278" t="s">
        <v>23</v>
      </c>
    </row>
    <row r="1279" spans="1:10" x14ac:dyDescent="0.3">
      <c r="A1279">
        <v>4337</v>
      </c>
      <c r="B1279" s="1">
        <v>43310</v>
      </c>
      <c r="C1279" t="s">
        <v>10</v>
      </c>
      <c r="D1279" t="s">
        <v>14</v>
      </c>
      <c r="E1279">
        <v>22</v>
      </c>
      <c r="F1279">
        <v>80</v>
      </c>
      <c r="G1279">
        <v>1760</v>
      </c>
      <c r="H1279">
        <v>0.03</v>
      </c>
      <c r="I1279">
        <v>52.8</v>
      </c>
      <c r="J1279" t="s">
        <v>23</v>
      </c>
    </row>
    <row r="1280" spans="1:10" x14ac:dyDescent="0.3">
      <c r="A1280">
        <v>4338</v>
      </c>
      <c r="B1280" s="1">
        <v>43310</v>
      </c>
      <c r="C1280" t="s">
        <v>8</v>
      </c>
      <c r="D1280" t="s">
        <v>11</v>
      </c>
      <c r="E1280">
        <v>5</v>
      </c>
      <c r="F1280">
        <v>40</v>
      </c>
      <c r="G1280">
        <v>200</v>
      </c>
      <c r="H1280">
        <v>0.09</v>
      </c>
      <c r="I1280">
        <v>18</v>
      </c>
      <c r="J1280" t="s">
        <v>23</v>
      </c>
    </row>
    <row r="1281" spans="1:10" x14ac:dyDescent="0.3">
      <c r="A1281">
        <v>4339</v>
      </c>
      <c r="B1281" s="1">
        <v>43311</v>
      </c>
      <c r="C1281" t="s">
        <v>7</v>
      </c>
      <c r="D1281" t="s">
        <v>12</v>
      </c>
      <c r="E1281">
        <v>23</v>
      </c>
      <c r="F1281">
        <v>150</v>
      </c>
      <c r="G1281">
        <v>3450</v>
      </c>
      <c r="H1281">
        <v>0.11</v>
      </c>
      <c r="I1281">
        <v>379.5</v>
      </c>
      <c r="J1281" t="s">
        <v>23</v>
      </c>
    </row>
    <row r="1282" spans="1:10" x14ac:dyDescent="0.3">
      <c r="A1282">
        <v>4340</v>
      </c>
      <c r="B1282" s="1">
        <v>43311</v>
      </c>
      <c r="C1282" t="s">
        <v>10</v>
      </c>
      <c r="D1282" t="s">
        <v>11</v>
      </c>
      <c r="E1282">
        <v>16</v>
      </c>
      <c r="F1282">
        <v>80</v>
      </c>
      <c r="G1282">
        <v>1280</v>
      </c>
      <c r="H1282">
        <v>0.03</v>
      </c>
      <c r="I1282">
        <v>38.4</v>
      </c>
      <c r="J1282" t="s">
        <v>23</v>
      </c>
    </row>
    <row r="1283" spans="1:10" x14ac:dyDescent="0.3">
      <c r="A1283">
        <v>4341</v>
      </c>
      <c r="B1283" s="1">
        <v>43311</v>
      </c>
      <c r="C1283" t="s">
        <v>7</v>
      </c>
      <c r="D1283" t="s">
        <v>13</v>
      </c>
      <c r="E1283">
        <v>15</v>
      </c>
      <c r="F1283">
        <v>150</v>
      </c>
      <c r="G1283">
        <v>2250</v>
      </c>
      <c r="H1283">
        <v>7.0000000000000007E-2</v>
      </c>
      <c r="I1283">
        <v>157.50000000000003</v>
      </c>
      <c r="J1283" t="s">
        <v>23</v>
      </c>
    </row>
    <row r="1284" spans="1:10" x14ac:dyDescent="0.3">
      <c r="A1284">
        <v>4342</v>
      </c>
      <c r="B1284" s="1">
        <v>43311</v>
      </c>
      <c r="C1284" t="s">
        <v>8</v>
      </c>
      <c r="D1284" t="s">
        <v>11</v>
      </c>
      <c r="E1284">
        <v>20</v>
      </c>
      <c r="F1284">
        <v>40</v>
      </c>
      <c r="G1284">
        <v>800</v>
      </c>
      <c r="H1284">
        <v>0.04</v>
      </c>
      <c r="I1284">
        <v>32</v>
      </c>
      <c r="J1284" t="s">
        <v>23</v>
      </c>
    </row>
    <row r="1285" spans="1:10" x14ac:dyDescent="0.3">
      <c r="A1285">
        <v>4343</v>
      </c>
      <c r="B1285" s="1">
        <v>43311</v>
      </c>
      <c r="C1285" t="s">
        <v>6</v>
      </c>
      <c r="D1285" t="s">
        <v>15</v>
      </c>
      <c r="E1285">
        <v>10</v>
      </c>
      <c r="F1285">
        <v>230</v>
      </c>
      <c r="G1285">
        <v>2300</v>
      </c>
      <c r="H1285">
        <v>0.02</v>
      </c>
      <c r="I1285">
        <v>46</v>
      </c>
      <c r="J1285" t="s">
        <v>23</v>
      </c>
    </row>
    <row r="1286" spans="1:10" x14ac:dyDescent="0.3">
      <c r="A1286">
        <v>4344</v>
      </c>
      <c r="B1286" s="1">
        <v>43311</v>
      </c>
      <c r="C1286" t="s">
        <v>10</v>
      </c>
      <c r="D1286" t="s">
        <v>12</v>
      </c>
      <c r="E1286">
        <v>9</v>
      </c>
      <c r="F1286">
        <v>80</v>
      </c>
      <c r="G1286">
        <v>720</v>
      </c>
      <c r="H1286">
        <v>0.03</v>
      </c>
      <c r="I1286">
        <v>21.599999999999998</v>
      </c>
      <c r="J1286" t="s">
        <v>23</v>
      </c>
    </row>
    <row r="1287" spans="1:10" x14ac:dyDescent="0.3">
      <c r="A1287">
        <v>4345</v>
      </c>
      <c r="B1287" s="1">
        <v>43311</v>
      </c>
      <c r="C1287" t="s">
        <v>6</v>
      </c>
      <c r="D1287" t="s">
        <v>11</v>
      </c>
      <c r="E1287">
        <v>16</v>
      </c>
      <c r="F1287">
        <v>230</v>
      </c>
      <c r="G1287">
        <v>3680</v>
      </c>
      <c r="H1287">
        <v>7.0000000000000007E-2</v>
      </c>
      <c r="I1287">
        <v>257.60000000000002</v>
      </c>
      <c r="J1287" t="s">
        <v>23</v>
      </c>
    </row>
    <row r="1288" spans="1:10" x14ac:dyDescent="0.3">
      <c r="A1288">
        <v>4346</v>
      </c>
      <c r="B1288" s="1">
        <v>43311</v>
      </c>
      <c r="C1288" t="s">
        <v>10</v>
      </c>
      <c r="D1288" t="s">
        <v>12</v>
      </c>
      <c r="E1288">
        <v>21</v>
      </c>
      <c r="F1288">
        <v>80</v>
      </c>
      <c r="G1288">
        <v>1680</v>
      </c>
      <c r="H1288">
        <v>0.04</v>
      </c>
      <c r="I1288">
        <v>67.2</v>
      </c>
      <c r="J1288" t="s">
        <v>23</v>
      </c>
    </row>
    <row r="1289" spans="1:10" x14ac:dyDescent="0.3">
      <c r="A1289">
        <v>4347</v>
      </c>
      <c r="B1289" s="1">
        <v>43311</v>
      </c>
      <c r="C1289" t="s">
        <v>10</v>
      </c>
      <c r="D1289" t="s">
        <v>12</v>
      </c>
      <c r="E1289">
        <v>9</v>
      </c>
      <c r="F1289">
        <v>80</v>
      </c>
      <c r="G1289">
        <v>720</v>
      </c>
      <c r="H1289">
        <v>0.03</v>
      </c>
      <c r="I1289">
        <v>21.599999999999998</v>
      </c>
      <c r="J1289" t="s">
        <v>23</v>
      </c>
    </row>
    <row r="1290" spans="1:10" x14ac:dyDescent="0.3">
      <c r="A1290">
        <v>4348</v>
      </c>
      <c r="B1290" s="1">
        <v>43311</v>
      </c>
      <c r="C1290" t="s">
        <v>8</v>
      </c>
      <c r="D1290" t="s">
        <v>12</v>
      </c>
      <c r="E1290">
        <v>4</v>
      </c>
      <c r="F1290">
        <v>40</v>
      </c>
      <c r="G1290">
        <v>160</v>
      </c>
      <c r="H1290">
        <v>0.12</v>
      </c>
      <c r="I1290">
        <v>19.2</v>
      </c>
      <c r="J1290" t="s">
        <v>23</v>
      </c>
    </row>
    <row r="1291" spans="1:10" x14ac:dyDescent="0.3">
      <c r="A1291">
        <v>4349</v>
      </c>
      <c r="B1291" s="1">
        <v>43311</v>
      </c>
      <c r="C1291" t="s">
        <v>6</v>
      </c>
      <c r="D1291" t="s">
        <v>15</v>
      </c>
      <c r="E1291">
        <v>5</v>
      </c>
      <c r="F1291">
        <v>230</v>
      </c>
      <c r="G1291">
        <v>1150</v>
      </c>
      <c r="H1291">
        <v>0.01</v>
      </c>
      <c r="I1291">
        <v>11.5</v>
      </c>
      <c r="J1291" t="s">
        <v>23</v>
      </c>
    </row>
    <row r="1292" spans="1:10" x14ac:dyDescent="0.3">
      <c r="A1292">
        <v>4350</v>
      </c>
      <c r="B1292" s="1">
        <v>43311</v>
      </c>
      <c r="C1292" t="s">
        <v>9</v>
      </c>
      <c r="D1292" t="s">
        <v>11</v>
      </c>
      <c r="E1292">
        <v>18</v>
      </c>
      <c r="F1292">
        <v>16</v>
      </c>
      <c r="G1292">
        <v>288</v>
      </c>
      <c r="H1292">
        <v>0.05</v>
      </c>
      <c r="I1292">
        <v>14.4</v>
      </c>
      <c r="J1292" t="s">
        <v>23</v>
      </c>
    </row>
    <row r="1293" spans="1:10" x14ac:dyDescent="0.3">
      <c r="A1293">
        <v>4351</v>
      </c>
      <c r="B1293" s="1">
        <v>43312</v>
      </c>
      <c r="C1293" t="s">
        <v>10</v>
      </c>
      <c r="D1293" t="s">
        <v>15</v>
      </c>
      <c r="E1293">
        <v>6</v>
      </c>
      <c r="F1293">
        <v>80</v>
      </c>
      <c r="G1293">
        <v>480</v>
      </c>
      <c r="H1293">
        <v>0.01</v>
      </c>
      <c r="I1293">
        <v>4.8</v>
      </c>
      <c r="J1293" t="s">
        <v>23</v>
      </c>
    </row>
    <row r="1294" spans="1:10" x14ac:dyDescent="0.3">
      <c r="A1294">
        <v>4352</v>
      </c>
      <c r="B1294" s="1">
        <v>43312</v>
      </c>
      <c r="C1294" t="s">
        <v>7</v>
      </c>
      <c r="D1294" t="s">
        <v>13</v>
      </c>
      <c r="E1294">
        <v>4</v>
      </c>
      <c r="F1294">
        <v>150</v>
      </c>
      <c r="G1294">
        <v>600</v>
      </c>
      <c r="H1294">
        <v>0.05</v>
      </c>
      <c r="I1294">
        <v>30</v>
      </c>
      <c r="J1294" t="s">
        <v>23</v>
      </c>
    </row>
    <row r="1295" spans="1:10" x14ac:dyDescent="0.3">
      <c r="A1295">
        <v>4353</v>
      </c>
      <c r="B1295" s="1">
        <v>43312</v>
      </c>
      <c r="C1295" t="s">
        <v>6</v>
      </c>
      <c r="D1295" t="s">
        <v>13</v>
      </c>
      <c r="E1295">
        <v>21</v>
      </c>
      <c r="F1295">
        <v>230</v>
      </c>
      <c r="G1295">
        <v>4830</v>
      </c>
      <c r="H1295">
        <v>0.05</v>
      </c>
      <c r="I1295">
        <v>241.5</v>
      </c>
      <c r="J1295" t="s">
        <v>23</v>
      </c>
    </row>
    <row r="1296" spans="1:10" x14ac:dyDescent="0.3">
      <c r="A1296">
        <v>4354</v>
      </c>
      <c r="B1296" s="1">
        <v>43312</v>
      </c>
      <c r="C1296" t="s">
        <v>7</v>
      </c>
      <c r="D1296" t="s">
        <v>11</v>
      </c>
      <c r="E1296">
        <v>4</v>
      </c>
      <c r="F1296">
        <v>150</v>
      </c>
      <c r="G1296">
        <v>600</v>
      </c>
      <c r="H1296">
        <v>0.06</v>
      </c>
      <c r="I1296">
        <v>36</v>
      </c>
      <c r="J1296" t="s">
        <v>23</v>
      </c>
    </row>
    <row r="1297" spans="1:10" x14ac:dyDescent="0.3">
      <c r="A1297">
        <v>4355</v>
      </c>
      <c r="B1297" s="1">
        <v>43312</v>
      </c>
      <c r="C1297" t="s">
        <v>10</v>
      </c>
      <c r="D1297" t="s">
        <v>12</v>
      </c>
      <c r="E1297">
        <v>2</v>
      </c>
      <c r="F1297">
        <v>80</v>
      </c>
      <c r="G1297">
        <v>160</v>
      </c>
      <c r="H1297">
        <v>0.04</v>
      </c>
      <c r="I1297">
        <v>6.4</v>
      </c>
      <c r="J1297" t="s">
        <v>23</v>
      </c>
    </row>
    <row r="1298" spans="1:10" x14ac:dyDescent="0.3">
      <c r="A1298">
        <v>4356</v>
      </c>
      <c r="B1298" s="1">
        <v>43312</v>
      </c>
      <c r="C1298" t="s">
        <v>9</v>
      </c>
      <c r="D1298" t="s">
        <v>12</v>
      </c>
      <c r="E1298">
        <v>5</v>
      </c>
      <c r="F1298">
        <v>16</v>
      </c>
      <c r="G1298">
        <v>80</v>
      </c>
      <c r="H1298">
        <v>0.11</v>
      </c>
      <c r="I1298">
        <v>8.8000000000000007</v>
      </c>
      <c r="J1298" t="s">
        <v>23</v>
      </c>
    </row>
    <row r="1299" spans="1:10" x14ac:dyDescent="0.3">
      <c r="A1299">
        <v>4357</v>
      </c>
      <c r="B1299" s="1">
        <v>43312</v>
      </c>
      <c r="C1299" t="s">
        <v>7</v>
      </c>
      <c r="D1299" t="s">
        <v>13</v>
      </c>
      <c r="E1299">
        <v>23</v>
      </c>
      <c r="F1299">
        <v>150</v>
      </c>
      <c r="G1299">
        <v>3450</v>
      </c>
      <c r="H1299">
        <v>0.08</v>
      </c>
      <c r="I1299">
        <v>276</v>
      </c>
      <c r="J1299" t="s">
        <v>23</v>
      </c>
    </row>
    <row r="1300" spans="1:10" x14ac:dyDescent="0.3">
      <c r="A1300">
        <v>4358</v>
      </c>
      <c r="B1300" s="1">
        <v>43312</v>
      </c>
      <c r="C1300" t="s">
        <v>10</v>
      </c>
      <c r="D1300" t="s">
        <v>12</v>
      </c>
      <c r="E1300">
        <v>3</v>
      </c>
      <c r="F1300">
        <v>80</v>
      </c>
      <c r="G1300">
        <v>240</v>
      </c>
      <c r="H1300">
        <v>0.02</v>
      </c>
      <c r="I1300">
        <v>4.8</v>
      </c>
      <c r="J1300" t="s">
        <v>23</v>
      </c>
    </row>
    <row r="1301" spans="1:10" x14ac:dyDescent="0.3">
      <c r="A1301">
        <v>4359</v>
      </c>
      <c r="B1301" s="1">
        <v>43312</v>
      </c>
      <c r="C1301" t="s">
        <v>6</v>
      </c>
      <c r="D1301" t="s">
        <v>13</v>
      </c>
      <c r="E1301">
        <v>17</v>
      </c>
      <c r="F1301">
        <v>230</v>
      </c>
      <c r="G1301">
        <v>3910</v>
      </c>
      <c r="H1301">
        <v>0.11</v>
      </c>
      <c r="I1301">
        <v>430.1</v>
      </c>
      <c r="J1301" t="s">
        <v>23</v>
      </c>
    </row>
    <row r="1302" spans="1:10" x14ac:dyDescent="0.3">
      <c r="A1302">
        <v>4360</v>
      </c>
      <c r="B1302" s="1">
        <v>43312</v>
      </c>
      <c r="C1302" t="s">
        <v>8</v>
      </c>
      <c r="D1302" t="s">
        <v>15</v>
      </c>
      <c r="E1302">
        <v>11</v>
      </c>
      <c r="F1302">
        <v>40</v>
      </c>
      <c r="G1302">
        <v>440</v>
      </c>
      <c r="H1302">
        <v>0.05</v>
      </c>
      <c r="I1302">
        <v>22</v>
      </c>
      <c r="J1302" t="s">
        <v>23</v>
      </c>
    </row>
    <row r="1303" spans="1:10" x14ac:dyDescent="0.3">
      <c r="A1303">
        <v>4361</v>
      </c>
      <c r="B1303" s="1">
        <v>43312</v>
      </c>
      <c r="C1303" t="s">
        <v>6</v>
      </c>
      <c r="D1303" t="s">
        <v>11</v>
      </c>
      <c r="E1303">
        <v>7</v>
      </c>
      <c r="F1303">
        <v>230</v>
      </c>
      <c r="G1303">
        <v>1610</v>
      </c>
      <c r="H1303">
        <v>0.02</v>
      </c>
      <c r="I1303">
        <v>32.200000000000003</v>
      </c>
      <c r="J1303" t="s">
        <v>23</v>
      </c>
    </row>
    <row r="1304" spans="1:10" x14ac:dyDescent="0.3">
      <c r="A1304">
        <v>4362</v>
      </c>
      <c r="B1304" s="1">
        <v>43312</v>
      </c>
      <c r="C1304" t="s">
        <v>8</v>
      </c>
      <c r="D1304" t="s">
        <v>15</v>
      </c>
      <c r="E1304">
        <v>13</v>
      </c>
      <c r="F1304">
        <v>40</v>
      </c>
      <c r="G1304">
        <v>520</v>
      </c>
      <c r="H1304">
        <v>0.02</v>
      </c>
      <c r="I1304">
        <v>10.4</v>
      </c>
      <c r="J1304" t="s">
        <v>23</v>
      </c>
    </row>
    <row r="1305" spans="1:10" x14ac:dyDescent="0.3">
      <c r="B1305" s="1"/>
      <c r="C1305" s="5"/>
      <c r="D1305" s="5"/>
      <c r="E1305">
        <f>SUM(Data[Quantity])</f>
        <v>16659</v>
      </c>
      <c r="G1305">
        <f>SUM(Data[Total_sales])</f>
        <v>1588946</v>
      </c>
      <c r="I1305">
        <f>SUM(Data[Total_commission])</f>
        <v>100384.43999999987</v>
      </c>
      <c r="J1305" s="5"/>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81960-65FF-480E-A419-7664A61D91AB}">
  <dimension ref="A1:R7"/>
  <sheetViews>
    <sheetView workbookViewId="0"/>
  </sheetViews>
  <sheetFormatPr defaultRowHeight="14.4" x14ac:dyDescent="0.3"/>
  <cols>
    <col min="1" max="1" width="12.5546875" bestFit="1" customWidth="1"/>
    <col min="2" max="2" width="20" bestFit="1" customWidth="1"/>
  </cols>
  <sheetData>
    <row r="1" spans="1:18" x14ac:dyDescent="0.3">
      <c r="A1" s="2" t="s">
        <v>24</v>
      </c>
      <c r="B1" t="s">
        <v>29</v>
      </c>
    </row>
    <row r="2" spans="1:18" x14ac:dyDescent="0.3">
      <c r="A2" s="3" t="s">
        <v>21</v>
      </c>
      <c r="B2" s="5">
        <v>1200.4926686217009</v>
      </c>
    </row>
    <row r="3" spans="1:18" x14ac:dyDescent="0.3">
      <c r="A3" s="3" t="s">
        <v>23</v>
      </c>
      <c r="B3" s="5">
        <v>1239.7016574585634</v>
      </c>
      <c r="P3" t="s">
        <v>30</v>
      </c>
      <c r="R3">
        <f>Data[[#Totals],[Quantity]]</f>
        <v>16659</v>
      </c>
    </row>
    <row r="4" spans="1:18" x14ac:dyDescent="0.3">
      <c r="A4" s="3" t="s">
        <v>22</v>
      </c>
      <c r="B4" s="5">
        <v>1215.6014492753623</v>
      </c>
    </row>
    <row r="5" spans="1:18" x14ac:dyDescent="0.3">
      <c r="A5" s="3" t="s">
        <v>20</v>
      </c>
      <c r="B5" s="5">
        <v>1220.0617283950617</v>
      </c>
      <c r="P5" t="s">
        <v>31</v>
      </c>
      <c r="R5">
        <f>Data[[#Totals],[Total_sales]]</f>
        <v>1588946</v>
      </c>
    </row>
    <row r="6" spans="1:18" x14ac:dyDescent="0.3">
      <c r="A6" s="3" t="s">
        <v>25</v>
      </c>
      <c r="B6" s="5">
        <v>1219.4520337682272</v>
      </c>
    </row>
    <row r="7" spans="1:18" x14ac:dyDescent="0.3">
      <c r="P7" t="s">
        <v>18</v>
      </c>
      <c r="R7">
        <f>Data[[#Totals],[Total_commission]]</f>
        <v>100384.43999999987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C76A4-6E0B-4A50-9E11-2DCE9DC781DB}">
  <dimension ref="A1:B7"/>
  <sheetViews>
    <sheetView workbookViewId="0"/>
  </sheetViews>
  <sheetFormatPr defaultRowHeight="14.4" x14ac:dyDescent="0.3"/>
  <cols>
    <col min="1" max="1" width="12.5546875" bestFit="1" customWidth="1"/>
    <col min="2" max="2" width="16.21875" bestFit="1" customWidth="1"/>
  </cols>
  <sheetData>
    <row r="1" spans="1:2" x14ac:dyDescent="0.3">
      <c r="A1" s="2" t="s">
        <v>24</v>
      </c>
      <c r="B1" t="s">
        <v>27</v>
      </c>
    </row>
    <row r="2" spans="1:2" x14ac:dyDescent="0.3">
      <c r="A2" s="3" t="s">
        <v>9</v>
      </c>
      <c r="B2" s="5">
        <v>235</v>
      </c>
    </row>
    <row r="3" spans="1:2" x14ac:dyDescent="0.3">
      <c r="A3" s="3" t="s">
        <v>6</v>
      </c>
      <c r="B3" s="5">
        <v>232</v>
      </c>
    </row>
    <row r="4" spans="1:2" x14ac:dyDescent="0.3">
      <c r="A4" s="3" t="s">
        <v>10</v>
      </c>
      <c r="B4" s="5">
        <v>297</v>
      </c>
    </row>
    <row r="5" spans="1:2" x14ac:dyDescent="0.3">
      <c r="A5" s="3" t="s">
        <v>7</v>
      </c>
      <c r="B5" s="5">
        <v>227</v>
      </c>
    </row>
    <row r="6" spans="1:2" x14ac:dyDescent="0.3">
      <c r="A6" s="3" t="s">
        <v>8</v>
      </c>
      <c r="B6" s="5">
        <v>312</v>
      </c>
    </row>
    <row r="7" spans="1:2" x14ac:dyDescent="0.3">
      <c r="A7" s="3" t="s">
        <v>25</v>
      </c>
      <c r="B7" s="5">
        <v>1303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4C290-CE29-4C97-9A83-AF5F80B84C27}">
  <dimension ref="A1:B7"/>
  <sheetViews>
    <sheetView workbookViewId="0"/>
  </sheetViews>
  <sheetFormatPr defaultRowHeight="14.4" x14ac:dyDescent="0.3"/>
  <cols>
    <col min="1" max="1" width="12.5546875" bestFit="1" customWidth="1"/>
    <col min="2" max="2" width="23" bestFit="1" customWidth="1"/>
  </cols>
  <sheetData>
    <row r="1" spans="1:2" x14ac:dyDescent="0.3">
      <c r="A1" s="2" t="s">
        <v>24</v>
      </c>
      <c r="B1" t="s">
        <v>28</v>
      </c>
    </row>
    <row r="2" spans="1:2" x14ac:dyDescent="0.3">
      <c r="A2" s="3" t="s">
        <v>9</v>
      </c>
      <c r="B2" s="5">
        <v>2984.64</v>
      </c>
    </row>
    <row r="3" spans="1:2" x14ac:dyDescent="0.3">
      <c r="A3" s="3" t="s">
        <v>6</v>
      </c>
      <c r="B3" s="5">
        <v>40689.300000000003</v>
      </c>
    </row>
    <row r="4" spans="1:2" x14ac:dyDescent="0.3">
      <c r="A4" s="3" t="s">
        <v>10</v>
      </c>
      <c r="B4" s="5">
        <v>18574.400000000012</v>
      </c>
    </row>
    <row r="5" spans="1:2" x14ac:dyDescent="0.3">
      <c r="A5" s="3" t="s">
        <v>7</v>
      </c>
      <c r="B5" s="5">
        <v>29434.5</v>
      </c>
    </row>
    <row r="6" spans="1:2" x14ac:dyDescent="0.3">
      <c r="A6" s="3" t="s">
        <v>8</v>
      </c>
      <c r="B6" s="5">
        <v>8701.6000000000095</v>
      </c>
    </row>
    <row r="7" spans="1:2" x14ac:dyDescent="0.3">
      <c r="A7" s="3" t="s">
        <v>25</v>
      </c>
      <c r="B7" s="5">
        <v>100384.44000000002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E0BBA-E9FD-424F-AD64-C123919B7BEC}">
  <dimension ref="A1:B7"/>
  <sheetViews>
    <sheetView workbookViewId="0"/>
  </sheetViews>
  <sheetFormatPr defaultRowHeight="14.4" x14ac:dyDescent="0.3"/>
  <cols>
    <col min="1" max="1" width="12.5546875" bestFit="1" customWidth="1"/>
    <col min="2" max="2" width="16.77734375" bestFit="1" customWidth="1"/>
  </cols>
  <sheetData>
    <row r="1" spans="1:2" x14ac:dyDescent="0.3">
      <c r="A1" s="2" t="s">
        <v>24</v>
      </c>
      <c r="B1" t="s">
        <v>26</v>
      </c>
    </row>
    <row r="2" spans="1:2" x14ac:dyDescent="0.3">
      <c r="A2" s="3" t="s">
        <v>13</v>
      </c>
      <c r="B2" s="5">
        <v>306530</v>
      </c>
    </row>
    <row r="3" spans="1:2" x14ac:dyDescent="0.3">
      <c r="A3" s="3" t="s">
        <v>11</v>
      </c>
      <c r="B3" s="5">
        <v>321510</v>
      </c>
    </row>
    <row r="4" spans="1:2" x14ac:dyDescent="0.3">
      <c r="A4" s="3" t="s">
        <v>15</v>
      </c>
      <c r="B4" s="5">
        <v>307656</v>
      </c>
    </row>
    <row r="5" spans="1:2" x14ac:dyDescent="0.3">
      <c r="A5" s="3" t="s">
        <v>12</v>
      </c>
      <c r="B5" s="5">
        <v>323208</v>
      </c>
    </row>
    <row r="6" spans="1:2" x14ac:dyDescent="0.3">
      <c r="A6" s="3" t="s">
        <v>14</v>
      </c>
      <c r="B6" s="5">
        <v>330042</v>
      </c>
    </row>
    <row r="7" spans="1:2" x14ac:dyDescent="0.3">
      <c r="A7" s="3" t="s">
        <v>25</v>
      </c>
      <c r="B7" s="5">
        <v>1588946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44503-5FD1-457C-B1CD-5BA29CEA4A2B}">
  <dimension ref="A1:B33"/>
  <sheetViews>
    <sheetView workbookViewId="0"/>
  </sheetViews>
  <sheetFormatPr defaultRowHeight="14.4" x14ac:dyDescent="0.3"/>
  <cols>
    <col min="1" max="1" width="12.5546875" bestFit="1" customWidth="1"/>
    <col min="2" max="2" width="16.77734375" bestFit="1" customWidth="1"/>
    <col min="3" max="5" width="6" bestFit="1" customWidth="1"/>
    <col min="6" max="6" width="10.77734375" bestFit="1" customWidth="1"/>
  </cols>
  <sheetData>
    <row r="1" spans="1:2" x14ac:dyDescent="0.3">
      <c r="A1" s="2" t="s">
        <v>24</v>
      </c>
      <c r="B1" t="s">
        <v>26</v>
      </c>
    </row>
    <row r="2" spans="1:2" x14ac:dyDescent="0.3">
      <c r="A2" s="4">
        <v>43282</v>
      </c>
      <c r="B2" s="5">
        <v>49072</v>
      </c>
    </row>
    <row r="3" spans="1:2" x14ac:dyDescent="0.3">
      <c r="A3" s="4">
        <v>43283</v>
      </c>
      <c r="B3" s="5">
        <v>40738</v>
      </c>
    </row>
    <row r="4" spans="1:2" x14ac:dyDescent="0.3">
      <c r="A4" s="4">
        <v>43284</v>
      </c>
      <c r="B4" s="5">
        <v>34490</v>
      </c>
    </row>
    <row r="5" spans="1:2" x14ac:dyDescent="0.3">
      <c r="A5" s="4">
        <v>43285</v>
      </c>
      <c r="B5" s="5">
        <v>43812</v>
      </c>
    </row>
    <row r="6" spans="1:2" x14ac:dyDescent="0.3">
      <c r="A6" s="4">
        <v>43286</v>
      </c>
      <c r="B6" s="5">
        <v>63898</v>
      </c>
    </row>
    <row r="7" spans="1:2" x14ac:dyDescent="0.3">
      <c r="A7" s="4">
        <v>43287</v>
      </c>
      <c r="B7" s="5">
        <v>69418</v>
      </c>
    </row>
    <row r="8" spans="1:2" x14ac:dyDescent="0.3">
      <c r="A8" s="4">
        <v>43288</v>
      </c>
      <c r="B8" s="5">
        <v>76126</v>
      </c>
    </row>
    <row r="9" spans="1:2" x14ac:dyDescent="0.3">
      <c r="A9" s="4">
        <v>43289</v>
      </c>
      <c r="B9" s="5">
        <v>54980</v>
      </c>
    </row>
    <row r="10" spans="1:2" x14ac:dyDescent="0.3">
      <c r="A10" s="4">
        <v>43290</v>
      </c>
      <c r="B10" s="5">
        <v>38852</v>
      </c>
    </row>
    <row r="11" spans="1:2" x14ac:dyDescent="0.3">
      <c r="A11" s="4">
        <v>43291</v>
      </c>
      <c r="B11" s="5">
        <v>59360</v>
      </c>
    </row>
    <row r="12" spans="1:2" x14ac:dyDescent="0.3">
      <c r="A12" s="4">
        <v>43292</v>
      </c>
      <c r="B12" s="5">
        <v>45248</v>
      </c>
    </row>
    <row r="13" spans="1:2" x14ac:dyDescent="0.3">
      <c r="A13" s="4">
        <v>43293</v>
      </c>
      <c r="B13" s="5">
        <v>34652</v>
      </c>
    </row>
    <row r="14" spans="1:2" x14ac:dyDescent="0.3">
      <c r="A14" s="4">
        <v>43294</v>
      </c>
      <c r="B14" s="5">
        <v>44922</v>
      </c>
    </row>
    <row r="15" spans="1:2" x14ac:dyDescent="0.3">
      <c r="A15" s="4">
        <v>43295</v>
      </c>
      <c r="B15" s="5">
        <v>62620</v>
      </c>
    </row>
    <row r="16" spans="1:2" x14ac:dyDescent="0.3">
      <c r="A16" s="4">
        <v>43296</v>
      </c>
      <c r="B16" s="5">
        <v>40148</v>
      </c>
    </row>
    <row r="17" spans="1:2" x14ac:dyDescent="0.3">
      <c r="A17" s="4">
        <v>43297</v>
      </c>
      <c r="B17" s="5">
        <v>61950</v>
      </c>
    </row>
    <row r="18" spans="1:2" x14ac:dyDescent="0.3">
      <c r="A18" s="4">
        <v>43298</v>
      </c>
      <c r="B18" s="5">
        <v>37278</v>
      </c>
    </row>
    <row r="19" spans="1:2" x14ac:dyDescent="0.3">
      <c r="A19" s="4">
        <v>43299</v>
      </c>
      <c r="B19" s="5">
        <v>38752</v>
      </c>
    </row>
    <row r="20" spans="1:2" x14ac:dyDescent="0.3">
      <c r="A20" s="4">
        <v>43300</v>
      </c>
      <c r="B20" s="5">
        <v>64352</v>
      </c>
    </row>
    <row r="21" spans="1:2" x14ac:dyDescent="0.3">
      <c r="A21" s="4">
        <v>43301</v>
      </c>
      <c r="B21" s="5">
        <v>48100</v>
      </c>
    </row>
    <row r="22" spans="1:2" x14ac:dyDescent="0.3">
      <c r="A22" s="4">
        <v>43302</v>
      </c>
      <c r="B22" s="5">
        <v>55732</v>
      </c>
    </row>
    <row r="23" spans="1:2" x14ac:dyDescent="0.3">
      <c r="A23" s="4">
        <v>43303</v>
      </c>
      <c r="B23" s="5">
        <v>35948</v>
      </c>
    </row>
    <row r="24" spans="1:2" x14ac:dyDescent="0.3">
      <c r="A24" s="4">
        <v>43304</v>
      </c>
      <c r="B24" s="5">
        <v>50738</v>
      </c>
    </row>
    <row r="25" spans="1:2" x14ac:dyDescent="0.3">
      <c r="A25" s="4">
        <v>43305</v>
      </c>
      <c r="B25" s="5">
        <v>73018</v>
      </c>
    </row>
    <row r="26" spans="1:2" x14ac:dyDescent="0.3">
      <c r="A26" s="4">
        <v>43306</v>
      </c>
      <c r="B26" s="5">
        <v>66744</v>
      </c>
    </row>
    <row r="27" spans="1:2" x14ac:dyDescent="0.3">
      <c r="A27" s="4">
        <v>43307</v>
      </c>
      <c r="B27" s="5">
        <v>56284</v>
      </c>
    </row>
    <row r="28" spans="1:2" x14ac:dyDescent="0.3">
      <c r="A28" s="4">
        <v>43308</v>
      </c>
      <c r="B28" s="5">
        <v>74052</v>
      </c>
    </row>
    <row r="29" spans="1:2" x14ac:dyDescent="0.3">
      <c r="A29" s="4">
        <v>43309</v>
      </c>
      <c r="B29" s="5">
        <v>47276</v>
      </c>
    </row>
    <row r="30" spans="1:2" x14ac:dyDescent="0.3">
      <c r="A30" s="4">
        <v>43310</v>
      </c>
      <c r="B30" s="5">
        <v>52464</v>
      </c>
    </row>
    <row r="31" spans="1:2" x14ac:dyDescent="0.3">
      <c r="A31" s="4">
        <v>43311</v>
      </c>
      <c r="B31" s="5">
        <v>38450</v>
      </c>
    </row>
    <row r="32" spans="1:2" x14ac:dyDescent="0.3">
      <c r="A32" s="4">
        <v>43312</v>
      </c>
      <c r="B32" s="5">
        <v>29472</v>
      </c>
    </row>
    <row r="33" spans="1:2" x14ac:dyDescent="0.3">
      <c r="A33" s="4" t="s">
        <v>25</v>
      </c>
      <c r="B33" s="5">
        <v>1588946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388A7-8F02-40C6-A8C0-A0F201A4A28E}">
  <dimension ref="A1:B7"/>
  <sheetViews>
    <sheetView workbookViewId="0"/>
  </sheetViews>
  <sheetFormatPr defaultRowHeight="14.4" x14ac:dyDescent="0.3"/>
  <cols>
    <col min="1" max="1" width="12.5546875" bestFit="1" customWidth="1"/>
    <col min="2" max="2" width="16.21875" bestFit="1" customWidth="1"/>
  </cols>
  <sheetData>
    <row r="1" spans="1:2" x14ac:dyDescent="0.3">
      <c r="A1" s="2" t="s">
        <v>24</v>
      </c>
      <c r="B1" t="s">
        <v>27</v>
      </c>
    </row>
    <row r="2" spans="1:2" x14ac:dyDescent="0.3">
      <c r="A2" s="3" t="s">
        <v>13</v>
      </c>
      <c r="B2" s="5">
        <v>257</v>
      </c>
    </row>
    <row r="3" spans="1:2" x14ac:dyDescent="0.3">
      <c r="A3" s="3" t="s">
        <v>11</v>
      </c>
      <c r="B3" s="5">
        <v>278</v>
      </c>
    </row>
    <row r="4" spans="1:2" x14ac:dyDescent="0.3">
      <c r="A4" s="3" t="s">
        <v>15</v>
      </c>
      <c r="B4" s="5">
        <v>257</v>
      </c>
    </row>
    <row r="5" spans="1:2" x14ac:dyDescent="0.3">
      <c r="A5" s="3" t="s">
        <v>12</v>
      </c>
      <c r="B5" s="5">
        <v>241</v>
      </c>
    </row>
    <row r="6" spans="1:2" x14ac:dyDescent="0.3">
      <c r="A6" s="3" t="s">
        <v>14</v>
      </c>
      <c r="B6" s="5">
        <v>270</v>
      </c>
    </row>
    <row r="7" spans="1:2" x14ac:dyDescent="0.3">
      <c r="A7" s="3" t="s">
        <v>25</v>
      </c>
      <c r="B7" s="5">
        <v>1303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108D2-D5CC-4026-AF8B-55E633247534}">
  <dimension ref="A1"/>
  <sheetViews>
    <sheetView tabSelected="1" zoomScaleNormal="100" workbookViewId="0"/>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2 c 5 2 3 6 e - 8 3 d e - 4 0 b a - 8 1 4 d - 1 2 e 7 3 1 3 d 7 6 6 e "   x m l n s = " h t t p : / / s c h e m a s . m i c r o s o f t . c o m / D a t a M a s h u p " > A A A A A P 4 F A A B Q S w M E F A A C A A g A 1 a J B 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N W i Q 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o k F Y U 9 v G b v c C A A C M F g A A E w A c A E Z v c m 1 1 b G F z L 1 N l Y 3 R p b 2 4 x L m 0 g o h g A K K A U A A A A A A A A A A A A A A A A A A A A A A A A A A A A 7 Z h d a 9 s w F I b v A / k P w o W R D B N q J + x m 9 G J 4 v c h N 2 Z J A L 0 I Y i q 0 1 p r Z U L J m l m P z 3 S X Z s y 7 b 8 l Y + x s Z R A G 8 k + O u 9 r 6 z k 6 p c h m L s F g m f w 2 P g 8 H w w H d w Q A 5 4 C t k c I 5 X c O s h 8 A A 8 x I Y D w H + W J A x s M f K 4 t 5 E 3 s c I g Q J g 9 k + B 1 S 8 j r a B y t n 6 C P H j T p d m 1 z W F s E M 3 7 d R k + i 3 G n W D u I X v s z q / Q 1 p P F x 8 5 W Q V Q E x / k s C 3 i B f 6 W E z S U b K k H k U i K N J 0 w P g w c P j f B x 1 E 2 p w h P x 1 k a M / i w S X 0 E A U L 9 F a Z + R 5 C z F z 2 z i f m m H 2 a T c Q i 8 c y 3 w L V R d d g i v u 9 S y v 1 J Y + H Q 3 6 L g c B h n a r 4 4 D t c y x w 7 a 5 2 L 4 Y D y S a B m V N O t A S 6 7 X g R F / 8 m X z u A t E A g e J x 5 E E o X n 0 4 9 R x f F T M Q Y + y 4 K l p q U 8 F a 2 Q 3 M v 2 y 4 o O c C + Z P V p m J m M g T q S Y t n l 2 W T z z p O l r V P y u k j P g F A z P v y q v z Q C v C o P e D C j n 8 K 4 L 2 D q x T P Z u P 6 1 j O p s F L o 9 X M Y 0 L c z T T p k / w s J l p j r / x y G C 0 7 Q i l G m F x c S X q R a 7 w 2 1 G Y X c 8 k U 2 P J O S P y W F u S W 5 8 o 2 a m F m q 7 B i d r k m u / M u T O 4 1 2 5 W Z Q t k C v U h 6 t G d E m a b O f d o r d z P O P Y u e M + g w H g 5 c r F 5 A 5 i + C l J 0 C X n H f j b h t x L 2 / b 4 J u R 9 A V i d u C u D 4 o r 8 D u T A C p i d M F u h W S 9 8 Z u B 9 w U Y X s 5 2 r R j t D d t x O v Z F 7 I d U G Q o U P Q I a 1 H U D 6 M n o M g s o O h O + / U h R k Y V R k k S / E l s X Y x G k X T q 0 2 O C y U s k N 8 m B K Q n Z 7 s z T 5 f S / g V 3 T T i 2 D r u c m P X 3 X d D 5 2 9 O F f a W t E 1 z p z d W B T A w J P A 1 S 3 w l U C U 1 6 5 z O b K 1 f u I e 4 l + o d 5 r l V c X a S m M f j 1 F D Y I V T U U J w k t B q O t S O C 8 p D W f c b q C W s T g 7 l 6 u z G 1 h v Y P 2 H w P q n + 8 w + v Y c p I 3 z 2 F z Q f T Y V B 0 X 2 U X x O p G 7 l i e e h E 8 G p h q E D 8 i Q S 1 E L 9 Y V 1 / v t d l x Q 0 6 v + I 8 m 9 d 5 K l R T r i 0 J A u c h 0 6 Q W S r k F P D v l 6 s T Y p 2 o L f U E s B A i 0 A F A A C A A g A 1 a J B W A o X L 9 m l A A A A 9 g A A A B I A A A A A A A A A A A A A A A A A A A A A A E N v b m Z p Z y 9 Q Y W N r Y W d l L n h t b F B L A Q I t A B Q A A g A I A N W i Q V g P y u m r p A A A A O k A A A A T A A A A A A A A A A A A A A A A A P E A A A B b Q 2 9 u d G V u d F 9 U e X B l c 1 0 u e G 1 s U E s B A i 0 A F A A C A A g A 1 a J B W F P b x m 7 3 A g A A j B Y A A B M A A A A A A A A A A A A A A A A A 4 g E A A E Z v c m 1 1 b G F z L 1 N l Y 3 R p b 2 4 x L m 1 Q S w U G A A A A A A M A A w D C A A A A J 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E U A A A A A A A B + R 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U l u V G F i b G U 8 L 0 l 0 Z W 1 Q Y X R o P j w v S X R l b U x v Y 2 F 0 a W 9 u P j x T d G F i b G V F b n R y a W V z P j x F b n R y e S B U e X B l P S J J c 1 B y a X Z h d G U i I F Z h b H V l P S J s M C I g L z 4 8 R W 5 0 c n k g V H l w Z T 0 i U X V l c n l J R C I g V m F s d W U 9 I n N j Y W E 5 M T g z N y 0 x Z T g 5 L T Q 2 Z T E t O D U 3 Z C 0 5 N T Q w M j J m O D A 1 O D Q 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i 0 w M V Q w N z o 0 M z o 1 N i 4 0 M z M y M j E 2 W i I g L z 4 8 R W 5 0 c n k g V H l w Z T 0 i R m l s b F N 0 Y X R 1 c y I g V m F s d W U 9 I n N D b 2 1 w b G V 0 Z S I g L z 4 8 L 1 N 0 Y W J s Z U V u d H J p Z X M + P C 9 J d G V t P j x J d G V t P j x J d G V t T G 9 j Y X R p b 2 4 + P E l 0 Z W 1 U e X B l P k Z v c m 1 1 b G E 8 L 0 l 0 Z W 1 U e X B l P j x J d G V t U G F 0 a D 5 T Z W N 0 a W 9 u M S 9 E Y X R h S W 5 U Y W J s Z S 9 T b 3 V y Y 2 U 8 L 0 l 0 Z W 1 Q Y X R o P j w v S X R l b U x v Y 2 F 0 a W 9 u P j x T d G F i b G V F b n R y a W V z I C 8 + P C 9 J d G V t P j x J d G V t P j x J d G V t T G 9 j Y X R p b 2 4 + P E l 0 Z W 1 U e X B l P k Z v c m 1 1 b G E 8 L 0 l 0 Z W 1 U e X B l P j x J d G V t U G F 0 a D 5 T Z W N 0 a W 9 u M S 9 E Y X R h S W 5 U Y W J s Z S 9 D a G F u Z 2 V k J T I w V H l w Z T w v S X R l b V B h d G g + P C 9 J d G V t T G 9 j Y X R p b 2 4 + P F N 0 Y W J s Z U V u d H J p Z X M g L z 4 8 L 0 l 0 Z W 0 + P E l 0 Z W 0 + P E l 0 Z W 1 M b 2 N h d G l v b j 4 8 S X R l b V R 5 c G U + R m 9 y b X V s Y T w v S X R l b V R 5 c G U + P E l 0 Z W 1 Q Y X R o P l N l Y 3 R p b 2 4 x L 0 R h d G F J b l R h Y m x l L 0 F k Z G V k J T I w S W 5 k Z X g 8 L 0 l 0 Z W 1 Q Y X R o P j w v S X R l b U x v Y 2 F 0 a W 9 u P j x T d G F i b G V F b n R y a W V z I C 8 + P C 9 J d G V t P j x J d G V t P j x J d G V t T G 9 j Y X R p b 2 4 + P E l 0 Z W 1 U e X B l P k Z v c m 1 1 b G E 8 L 0 l 0 Z W 1 U e X B l P j x J d G V t U G F 0 a D 5 T Z W N 0 a W 9 u M S 9 E Y X R h S W 5 U Y W J s Z S 9 S Z W 9 y Z G V y Z W Q l M j B D b 2 x 1 b W 5 z P C 9 J d G V t U G F 0 a D 4 8 L 0 l 0 Z W 1 M b 2 N h d G l v b j 4 8 U 3 R h Y m x l R W 5 0 c m l l c y A v P j w v S X R l b T 4 8 S X R l b T 4 8 S X R l b U x v Y 2 F 0 a W 9 u P j x J d G V t V H l w Z T 5 G b 3 J t d W x h P C 9 J d G V t V H l w Z T 4 8 S X R l b V B h d G g + U 2 V j d G l v b j E v R G F 0 Y U l u V G F i b G U v U m V u Y W 1 l Z C U y M E N v b H V t b n M 8 L 0 l 0 Z W 1 Q Y X R o P j w v S X R l b U x v Y 2 F 0 a W 9 u P j x T d G F i b G V F b n R y a W V z I C 8 + P C 9 J d G V t P j x J d G V t P j x J d G V t T G 9 j Y X R p b 2 4 + P E l 0 Z W 1 U e X B l P k Z v c m 1 1 b G E 8 L 0 l 0 Z W 1 U e X B l P j x J d G V t U G F 0 a D 5 T Z W N 0 a W 9 u M S 9 E Y X R h S W 5 U Y W J s Z S 9 B Z G R l Z C U y M E N 1 c 3 R v b T w v S X R l b V B h d G g + P C 9 J d G V t T G 9 j Y X R p b 2 4 + P F N 0 Y W J s Z U V u d H J p Z X M g L z 4 8 L 0 l 0 Z W 0 + P E l 0 Z W 0 + P E l 0 Z W 1 M b 2 N h d G l v b j 4 8 S X R l b V R 5 c G U + R m 9 y b X V s Y T w v S X R l b V R 5 c G U + P E l 0 Z W 1 Q Y X R o P l N l Y 3 R p b 2 4 x L 0 R h d G F J b l R h Y m x l L 1 J l b 3 J k Z X J l Z C U y M E N v b H V t b n M x P C 9 J d G V t U G F 0 a D 4 8 L 0 l 0 Z W 1 M b 2 N h d G l v b j 4 8 U 3 R h Y m x l R W 5 0 c m l l c y A v P j w v S X R l b T 4 8 S X R l b T 4 8 S X R l b U x v Y 2 F 0 a W 9 u P j x J d G V t V H l w Z T 5 G b 3 J t d W x h P C 9 J d G V t V H l w Z T 4 8 S X R l b V B h d G g + U 2 V j d G l v b j E v R G F 0 Y U l u V G F i b G U v Q 2 h h b m d l Z C U y M F R 5 c G U x P C 9 J d G V t U G F 0 a D 4 8 L 0 l 0 Z W 1 M b 2 N h d G l v b j 4 8 U 3 R h Y m x l R W 5 0 c m l l c y A v P j w v S X R l b T 4 8 S X R l b T 4 8 S X R l b U x v Y 2 F 0 a W 9 u P j x J d G V t V H l w Z T 5 G b 3 J t d W x h P C 9 J d G V t V H l w Z T 4 8 S X R l b V B h d G g + U 2 V j d G l v b j E v R G F 0 Y U l u V G F i b G U v Q W R k Z W Q l M j B D d X N 0 b 2 0 x P C 9 J d G V t U G F 0 a D 4 8 L 0 l 0 Z W 1 M b 2 N h d G l v b j 4 8 U 3 R h Y m x l R W 5 0 c m l l c y A v P j w v S X R l b T 4 8 S X R l b T 4 8 S X R l b U x v Y 2 F 0 a W 9 u P j x J d G V t V H l w Z T 5 G b 3 J t d W x h P C 9 J d G V t V H l w Z T 4 8 S X R l b V B h d G g + U 2 V j d G l v b j E v R G F 0 Y U l u V G F i b G U v Q 2 h h b m d l Z C U y M F R 5 c G U y P C 9 J d G V t U G F 0 a D 4 8 L 0 l 0 Z W 1 M b 2 N h d G l v b j 4 8 U 3 R h Y m x l R W 5 0 c m l l c y A v P j w v S X R l b T 4 8 S X R l b T 4 8 S X R l b U x v Y 2 F 0 a W 9 u P j x J d G V t V H l w Z T 5 G b 3 J t d W x h P C 9 J d G V t V H l w Z T 4 8 S X R l b V B h d G g + U 2 V j d G l v b j E v R G F 0 Y U l u V G F i b G U v Q W R k Z W Q l M j B D d X N 0 b 2 0 y P C 9 J d G V t U G F 0 a D 4 8 L 0 l 0 Z W 1 M b 2 N h d G l v b j 4 8 U 3 R h Y m x l R W 5 0 c m l l c y A v P j w v S X R l b T 4 8 S X R l b T 4 8 S X R l b U x v Y 2 F 0 a W 9 u P j x J d G V t V H l w Z T 5 G b 3 J t d W x h P C 9 J d G V t V H l w Z T 4 8 S X R l b V B h d G g + U 2 V j d G l v b j E v R G F 0 Y U l u V G F i b G U v Q 2 h h b m d l Z C U y M F R 5 c G U z P C 9 J d G V t U G F 0 a D 4 8 L 0 l 0 Z W 1 M b 2 N h d G l v b j 4 8 U 3 R h Y m x l R W 5 0 c m l l c y A v P j w v S X R l b T 4 8 S X R l b T 4 8 S X R l b U x v Y 2 F 0 a W 9 u P j x J d G V t V H l w Z T 5 G b 3 J t d W x h P C 9 J d G V t V H l w Z T 4 8 S X R l b V B h d G g + U 2 V j d G l v b j E v Z W F z d D w v S X R l b V B h d G g + P C 9 J d G V t T G 9 j Y X R p b 2 4 + P F N 0 Y W J s Z U V u d H J p Z X M + P E V u d H J 5 I F R 5 c G U 9 I k l z U H J p d m F 0 Z S I g V m F s d W U 9 I m w w I i A v P j x F b n R y e S B U e X B l P S J R d W V y e U l E I i B W Y W x 1 Z T 0 i c z I 3 Y j Q 5 M j N m L T c 1 N T E t N D J i Z S 1 h Z W N l L T I 1 N G V h M j c 2 N D M w N y 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y L T A x V D A 3 O j Q 4 O j M 4 L j I x M z Q 1 N j l a I i A v P j x F b n R y e S B U e X B l P S J G a W x s U 3 R h d H V z I i B W Y W x 1 Z T 0 i c 0 N v b X B s Z X R l I i A v P j w v U 3 R h Y m x l R W 5 0 c m l l c z 4 8 L 0 l 0 Z W 0 + P E l 0 Z W 0 + P E l 0 Z W 1 M b 2 N h d G l v b j 4 8 S X R l b V R 5 c G U + R m 9 y b X V s Y T w v S X R l b V R 5 c G U + P E l 0 Z W 1 Q Y X R o P l N l Y 3 R p b 2 4 x L 2 V h c 3 Q v U 2 9 1 c m N l P C 9 J d G V t U G F 0 a D 4 8 L 0 l 0 Z W 1 M b 2 N h d G l v b j 4 8 U 3 R h Y m x l R W 5 0 c m l l c y A v P j w v S X R l b T 4 8 S X R l b T 4 8 S X R l b U x v Y 2 F 0 a W 9 u P j x J d G V t V H l w Z T 5 G b 3 J t d W x h P C 9 J d G V t V H l w Z T 4 8 S X R l b V B h d G g + U 2 V j d G l v b j E v Z W F z d C 9 D a G F u Z 2 V k J T I w V H l w Z T w v S X R l b V B h d G g + P C 9 J d G V t T G 9 j Y X R p b 2 4 + P F N 0 Y W J s Z U V u d H J p Z X M g L z 4 8 L 0 l 0 Z W 0 + P E l 0 Z W 0 + P E l 0 Z W 1 M b 2 N h d G l v b j 4 8 S X R l b V R 5 c G U + R m 9 y b X V s Y T w v S X R l b V R 5 c G U + P E l 0 Z W 1 Q Y X R o P l N l Y 3 R p b 2 4 x L 2 V h c 3 Q v Q W R k Z W Q l M j B J b m R l e D w v S X R l b V B h d G g + P C 9 J d G V t T G 9 j Y X R p b 2 4 + P F N 0 Y W J s Z U V u d H J p Z X M g L z 4 8 L 0 l 0 Z W 0 + P E l 0 Z W 0 + P E l 0 Z W 1 M b 2 N h d G l v b j 4 8 S X R l b V R 5 c G U + R m 9 y b X V s Y T w v S X R l b V R 5 c G U + P E l 0 Z W 1 Q Y X R o P l N l Y 3 R p b 2 4 x L 2 V h c 3 Q v U m V u Y W 1 l Z C U y M E N v b H V t b n M 8 L 0 l 0 Z W 1 Q Y X R o P j w v S X R l b U x v Y 2 F 0 a W 9 u P j x T d G F i b G V F b n R y a W V z I C 8 + P C 9 J d G V t P j x J d G V t P j x J d G V t T G 9 j Y X R p b 2 4 + P E l 0 Z W 1 U e X B l P k Z v c m 1 1 b G E 8 L 0 l 0 Z W 1 U e X B l P j x J d G V t U G F 0 a D 5 T Z W N 0 a W 9 u M S 9 l Y X N 0 L 1 J l b 3 J k Z X J l Z C U y M E N v b H V t b n M 8 L 0 l 0 Z W 1 Q Y X R o P j w v S X R l b U x v Y 2 F 0 a W 9 u P j x T d G F i b G V F b n R y a W V z I C 8 + P C 9 J d G V t P j x J d G V t P j x J d G V t T G 9 j Y X R p b 2 4 + P E l 0 Z W 1 U e X B l P k Z v c m 1 1 b G E 8 L 0 l 0 Z W 1 U e X B l P j x J d G V t U G F 0 a D 5 T Z W N 0 a W 9 u M S 9 l Y X N 0 L 0 F k Z G V k J T I w Q 3 V z d G 9 t P C 9 J d G V t U G F 0 a D 4 8 L 0 l 0 Z W 1 M b 2 N h d G l v b j 4 8 U 3 R h Y m x l R W 5 0 c m l l c y A v P j w v S X R l b T 4 8 S X R l b T 4 8 S X R l b U x v Y 2 F 0 a W 9 u P j x J d G V t V H l w Z T 5 G b 3 J t d W x h P C 9 J d G V t V H l w Z T 4 8 S X R l b V B h d G g + U 2 V j d G l v b j E v Z W F z d C 9 B Z G R l Z C U y M E N 1 c 3 R v b T E 8 L 0 l 0 Z W 1 Q Y X R o P j w v S X R l b U x v Y 2 F 0 a W 9 u P j x T d G F i b G V F b n R y a W V z I C 8 + P C 9 J d G V t P j x J d G V t P j x J d G V t T G 9 j Y X R p b 2 4 + P E l 0 Z W 1 U e X B l P k Z v c m 1 1 b G E 8 L 0 l 0 Z W 1 U e X B l P j x J d G V t U G F 0 a D 5 T Z W N 0 a W 9 u M S 9 l Y X N 0 L 0 N o Y W 5 n Z W Q l M j B U e X B l M T w v S X R l b V B h d G g + P C 9 J d G V t T G 9 j Y X R p b 2 4 + P F N 0 Y W J s Z U V u d H J p Z X M g L z 4 8 L 0 l 0 Z W 0 + P E l 0 Z W 0 + P E l 0 Z W 1 M b 2 N h d G l v b j 4 8 S X R l b V R 5 c G U + R m 9 y b X V s Y T w v S X R l b V R 5 c G U + P E l 0 Z W 1 Q Y X R o P l N l Y 3 R p b 2 4 x L 2 V h c 3 Q v Q W R k Z W Q l M j B D d X N 0 b 2 0 y P C 9 J d G V t U G F 0 a D 4 8 L 0 l 0 Z W 1 M b 2 N h d G l v b j 4 8 U 3 R h Y m x l R W 5 0 c m l l c y A v P j w v S X R l b T 4 8 S X R l b T 4 8 S X R l b U x v Y 2 F 0 a W 9 u P j x J d G V t V H l w Z T 5 G b 3 J t d W x h P C 9 J d G V t V H l w Z T 4 8 S X R l b V B h d G g + U 2 V j d G l v b j E v Z W F z d C 9 D a G F u Z 2 V k J T I w V H l w Z T I 8 L 0 l 0 Z W 1 Q Y X R o P j w v S X R l b U x v Y 2 F 0 a W 9 u P j x T d G F i b G V F b n R y a W V z I C 8 + P C 9 J d G V t P j x J d G V t P j x J d G V t T G 9 j Y X R p b 2 4 + P E l 0 Z W 1 U e X B l P k Z v c m 1 1 b G E 8 L 0 l 0 Z W 1 U e X B l P j x J d G V t U G F 0 a D 5 T Z W N 0 a W 9 u M S 9 3 J T I 2 Z T w v S X R l b V B h d G g + P C 9 J d G V t T G 9 j Y X R p b 2 4 + P F N 0 Y W J s Z U V u d H J p Z X M + P E V u d H J 5 I F R 5 c G U 9 I k l z U H J p d m F 0 Z S I g V m F s d W U 9 I m w w I i A v P j x F b n R y e S B U e X B l P S J R d W V y e U l E I i B W Y W x 1 Z T 0 i c z Z m O D N j O D U x L W F k M D U t N D c x Z S 1 i Y m E 1 L T g x Y W N m Y j J h M j R k N 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j Y 1 I i A v P j x F b n R y e S B U e X B l P S J G a W x s R X J y b 3 J D b 2 R l I i B W Y W x 1 Z T 0 i c 1 V u a 2 5 v d 2 4 i I C 8 + P E V u d H J 5 I F R 5 c G U 9 I k Z p b G x F c n J v c k N v d W 5 0 I i B W Y W x 1 Z T 0 i b D A i I C 8 + P E V u d H J 5 I F R 5 c G U 9 I k Z p b G x M Y X N 0 V X B k Y X R l Z C I g V m F s d W U 9 I m Q y M D I 0 L T A y L T A x V D A 3 O j Q 5 O j Q z L j M 3 N z I y N T h a I i A v P j x F b n R y e S B U e X B l P S J G a W x s Q 2 9 s d W 1 u V H l w Z X M i I F Z h b H V l P S J z Q X d r R 0 J n T U R B d 1 V G Q m c 9 P S I g L z 4 8 R W 5 0 c n k g V H l w Z T 0 i R m l s b E N v b H V t b k 5 h b W V z I i B W Y W x 1 Z T 0 i c 1 s m c X V v d D t v c m R l c m l k J n F 1 b 3 Q 7 L C Z x d W 9 0 O 0 R h d G U m c X V v d D s s J n F 1 b 3 Q 7 S X R l b S Z x d W 9 0 O y w m c X V v d D t T Y W x l c y B S Z X A m c X V v d D s s J n F 1 b 3 Q 7 U X V h b n R p d H k m c X V v d D s s J n F 1 b 3 Q 7 U H J p Y 2 U m c X V v d D s s J n F 1 b 3 Q 7 V G 9 0 Y W x f c 2 F s Z X M m c X V v d D s s J n F 1 b 3 Q 7 Q 2 9 t b W l z c 2 l v b i Z x d W 9 0 O y w m c X V v d D t U b 3 R h b F 9 j b 2 1 t a X N z a W 9 u J n F 1 b 3 Q 7 L C Z x d W 9 0 O 1 J l Z 2 l v b i 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3 X H U w M D I 2 Z S 9 B d X R v U m V t b 3 Z l Z E N v b H V t b n M x L n t v c m R l c m l k L D B 9 J n F 1 b 3 Q 7 L C Z x d W 9 0 O 1 N l Y 3 R p b 2 4 x L 3 d c d T A w M j Z l L 0 F 1 d G 9 S Z W 1 v d m V k Q 2 9 s d W 1 u c z E u e 0 R h d G U s M X 0 m c X V v d D s s J n F 1 b 3 Q 7 U 2 V j d G l v b j E v d 1 x 1 M D A y N m U v Q X V 0 b 1 J l b W 9 2 Z W R D b 2 x 1 b W 5 z M S 5 7 S X R l b S w y f S Z x d W 9 0 O y w m c X V v d D t T Z W N 0 a W 9 u M S 9 3 X H U w M D I 2 Z S 9 B d X R v U m V t b 3 Z l Z E N v b H V t b n M x L n t T Y W x l c y B S Z X A s M 3 0 m c X V v d D s s J n F 1 b 3 Q 7 U 2 V j d G l v b j E v d 1 x 1 M D A y N m U v Q X V 0 b 1 J l b W 9 2 Z W R D b 2 x 1 b W 5 z M S 5 7 U X V h b n R p d H k s N H 0 m c X V v d D s s J n F 1 b 3 Q 7 U 2 V j d G l v b j E v d 1 x 1 M D A y N m U v Q X V 0 b 1 J l b W 9 2 Z W R D b 2 x 1 b W 5 z M S 5 7 U H J p Y 2 U s N X 0 m c X V v d D s s J n F 1 b 3 Q 7 U 2 V j d G l v b j E v d 1 x 1 M D A y N m U v Q X V 0 b 1 J l b W 9 2 Z W R D b 2 x 1 b W 5 z M S 5 7 V G 9 0 Y W x f c 2 F s Z X M s N n 0 m c X V v d D s s J n F 1 b 3 Q 7 U 2 V j d G l v b j E v d 1 x 1 M D A y N m U v Q X V 0 b 1 J l b W 9 2 Z W R D b 2 x 1 b W 5 z M S 5 7 Q 2 9 t b W l z c 2 l v b i w 3 f S Z x d W 9 0 O y w m c X V v d D t T Z W N 0 a W 9 u M S 9 3 X H U w M D I 2 Z S 9 B d X R v U m V t b 3 Z l Z E N v b H V t b n M x L n t U b 3 R h b F 9 j b 2 1 t a X N z a W 9 u L D h 9 J n F 1 b 3 Q 7 L C Z x d W 9 0 O 1 N l Y 3 R p b 2 4 x L 3 d c d T A w M j Z l L 0 F 1 d G 9 S Z W 1 v d m V k Q 2 9 s d W 1 u c z E u e 1 J l Z 2 l v b i w 5 f S Z x d W 9 0 O 1 0 s J n F 1 b 3 Q 7 Q 2 9 s d W 1 u Q 2 9 1 b n Q m c X V v d D s 6 M T A s J n F 1 b 3 Q 7 S 2 V 5 Q 2 9 s d W 1 u T m F t Z X M m c X V v d D s 6 W 1 0 s J n F 1 b 3 Q 7 Q 2 9 s d W 1 u S W R l b n R p d G l l c y Z x d W 9 0 O z p b J n F 1 b 3 Q 7 U 2 V j d G l v b j E v d 1 x 1 M D A y N m U v Q X V 0 b 1 J l b W 9 2 Z W R D b 2 x 1 b W 5 z M S 5 7 b 3 J k Z X J p Z C w w f S Z x d W 9 0 O y w m c X V v d D t T Z W N 0 a W 9 u M S 9 3 X H U w M D I 2 Z S 9 B d X R v U m V t b 3 Z l Z E N v b H V t b n M x L n t E Y X R l L D F 9 J n F 1 b 3 Q 7 L C Z x d W 9 0 O 1 N l Y 3 R p b 2 4 x L 3 d c d T A w M j Z l L 0 F 1 d G 9 S Z W 1 v d m V k Q 2 9 s d W 1 u c z E u e 0 l 0 Z W 0 s M n 0 m c X V v d D s s J n F 1 b 3 Q 7 U 2 V j d G l v b j E v d 1 x 1 M D A y N m U v Q X V 0 b 1 J l b W 9 2 Z W R D b 2 x 1 b W 5 z M S 5 7 U 2 F s Z X M g U m V w L D N 9 J n F 1 b 3 Q 7 L C Z x d W 9 0 O 1 N l Y 3 R p b 2 4 x L 3 d c d T A w M j Z l L 0 F 1 d G 9 S Z W 1 v d m V k Q 2 9 s d W 1 u c z E u e 1 F 1 Y W 5 0 a X R 5 L D R 9 J n F 1 b 3 Q 7 L C Z x d W 9 0 O 1 N l Y 3 R p b 2 4 x L 3 d c d T A w M j Z l L 0 F 1 d G 9 S Z W 1 v d m V k Q 2 9 s d W 1 u c z E u e 1 B y a W N l L D V 9 J n F 1 b 3 Q 7 L C Z x d W 9 0 O 1 N l Y 3 R p b 2 4 x L 3 d c d T A w M j Z l L 0 F 1 d G 9 S Z W 1 v d m V k Q 2 9 s d W 1 u c z E u e 1 R v d G F s X 3 N h b G V z L D Z 9 J n F 1 b 3 Q 7 L C Z x d W 9 0 O 1 N l Y 3 R p b 2 4 x L 3 d c d T A w M j Z l L 0 F 1 d G 9 S Z W 1 v d m V k Q 2 9 s d W 1 u c z E u e 0 N v b W 1 p c 3 N p b 2 4 s N 3 0 m c X V v d D s s J n F 1 b 3 Q 7 U 2 V j d G l v b j E v d 1 x 1 M D A y N m U v Q X V 0 b 1 J l b W 9 2 Z W R D b 2 x 1 b W 5 z M S 5 7 V G 9 0 Y W x f Y 2 9 t b W l z c 2 l v b i w 4 f S Z x d W 9 0 O y w m c X V v d D t T Z W N 0 a W 9 u M S 9 3 X H U w M D I 2 Z S 9 B d X R v U m V t b 3 Z l Z E N v b H V t b n M x L n t S Z W d p b 2 4 s O X 0 m c X V v d D t d L C Z x d W 9 0 O 1 J l b G F 0 a W 9 u c 2 h p c E l u Z m 8 m c X V v d D s 6 W 1 1 9 I i A v P j w v U 3 R h Y m x l R W 5 0 c m l l c z 4 8 L 0 l 0 Z W 0 + P E l 0 Z W 0 + P E l 0 Z W 1 M b 2 N h d G l v b j 4 8 S X R l b V R 5 c G U + R m 9 y b X V s Y T w v S X R l b V R 5 c G U + P E l 0 Z W 1 Q Y X R o P l N l Y 3 R p b 2 4 x L 3 c l M j Z l L 1 N v d X J j Z T w v S X R l b V B h d G g + P C 9 J d G V t T G 9 j Y X R p b 2 4 + P F N 0 Y W J s Z U V u d H J p Z X M g L z 4 8 L 0 l 0 Z W 0 + P E l 0 Z W 0 + P E l 0 Z W 1 M b 2 N h d G l v b j 4 8 S X R l b V R 5 c G U + R m 9 y b X V s Y T w v S X R l b V R 5 c G U + P E l 0 Z W 1 Q Y X R o P l N l Y 3 R p b 2 4 x L 3 N v d X R o P C 9 J d G V t U G F 0 a D 4 8 L 0 l 0 Z W 1 M b 2 N h d G l v b j 4 8 U 3 R h Y m x l R W 5 0 c m l l c z 4 8 R W 5 0 c n k g V H l w Z T 0 i S X N Q c m l 2 Y X R l I i B W Y W x 1 Z T 0 i b D A i I C 8 + P E V u d H J 5 I F R 5 c G U 9 I l F 1 Z X J 5 S U Q i I F Z h b H V l P S J z Z j g 4 N m Z m Z W I t Z j N m M S 0 0 N z k z L T k x Y z A t Z m M w O D U z M T F l Z G J j 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c 2 9 1 d G g v Q X V 0 b 1 J l b W 9 2 Z W R D b 2 x 1 b W 5 z M S 5 7 b 3 J k Z X J p Z C w w f S Z x d W 9 0 O y w m c X V v d D t T Z W N 0 a W 9 u M S 9 z b 3 V 0 a C 9 B d X R v U m V t b 3 Z l Z E N v b H V t b n M x L n t E Y X R l L D F 9 J n F 1 b 3 Q 7 L C Z x d W 9 0 O 1 N l Y 3 R p b 2 4 x L 3 N v d X R o L 0 F 1 d G 9 S Z W 1 v d m V k Q 2 9 s d W 1 u c z E u e 0 l 0 Z W 0 s M n 0 m c X V v d D s s J n F 1 b 3 Q 7 U 2 V j d G l v b j E v c 2 9 1 d G g v Q X V 0 b 1 J l b W 9 2 Z W R D b 2 x 1 b W 5 z M S 5 7 U 2 F s Z X M g U m V w L D N 9 J n F 1 b 3 Q 7 L C Z x d W 9 0 O 1 N l Y 3 R p b 2 4 x L 3 N v d X R o L 0 F 1 d G 9 S Z W 1 v d m V k Q 2 9 s d W 1 u c z E u e 1 F 1 Y W 5 0 a X R 5 L D R 9 J n F 1 b 3 Q 7 L C Z x d W 9 0 O 1 N l Y 3 R p b 2 4 x L 3 N v d X R o L 0 F 1 d G 9 S Z W 1 v d m V k Q 2 9 s d W 1 u c z E u e 1 B y a W N l L D V 9 J n F 1 b 3 Q 7 L C Z x d W 9 0 O 1 N l Y 3 R p b 2 4 x L 3 N v d X R o L 0 F 1 d G 9 S Z W 1 v d m V k Q 2 9 s d W 1 u c z E u e 1 R v d G F s X 3 N h b G V z L D Z 9 J n F 1 b 3 Q 7 L C Z x d W 9 0 O 1 N l Y 3 R p b 2 4 x L 3 N v d X R o L 0 F 1 d G 9 S Z W 1 v d m V k Q 2 9 s d W 1 u c z E u e 0 N v b W 1 p c 3 N p b 2 4 s N 3 0 m c X V v d D s s J n F 1 b 3 Q 7 U 2 V j d G l v b j E v c 2 9 1 d G g v Q X V 0 b 1 J l b W 9 2 Z W R D b 2 x 1 b W 5 z M S 5 7 V G 9 0 Y W x f Y 2 9 t b W l z c 2 l v b i w 4 f S Z x d W 9 0 O y w m c X V v d D t T Z W N 0 a W 9 u M S 9 z b 3 V 0 a C 9 B d X R v U m V t b 3 Z l Z E N v b H V t b n M x L n t S Z W d p b 2 4 s O X 0 m c X V v d D t d L C Z x d W 9 0 O 0 N v b H V t b k N v d W 5 0 J n F 1 b 3 Q 7 O j E w L C Z x d W 9 0 O 0 t l e U N v b H V t b k 5 h b W V z J n F 1 b 3 Q 7 O l t d L C Z x d W 9 0 O 0 N v b H V t b k l k Z W 5 0 a X R p Z X M m c X V v d D s 6 W y Z x d W 9 0 O 1 N l Y 3 R p b 2 4 x L 3 N v d X R o L 0 F 1 d G 9 S Z W 1 v d m V k Q 2 9 s d W 1 u c z E u e 2 9 y Z G V y a W Q s M H 0 m c X V v d D s s J n F 1 b 3 Q 7 U 2 V j d G l v b j E v c 2 9 1 d G g v Q X V 0 b 1 J l b W 9 2 Z W R D b 2 x 1 b W 5 z M S 5 7 R G F 0 Z S w x f S Z x d W 9 0 O y w m c X V v d D t T Z W N 0 a W 9 u M S 9 z b 3 V 0 a C 9 B d X R v U m V t b 3 Z l Z E N v b H V t b n M x L n t J d G V t L D J 9 J n F 1 b 3 Q 7 L C Z x d W 9 0 O 1 N l Y 3 R p b 2 4 x L 3 N v d X R o L 0 F 1 d G 9 S Z W 1 v d m V k Q 2 9 s d W 1 u c z E u e 1 N h b G V z I F J l c C w z f S Z x d W 9 0 O y w m c X V v d D t T Z W N 0 a W 9 u M S 9 z b 3 V 0 a C 9 B d X R v U m V t b 3 Z l Z E N v b H V t b n M x L n t R d W F u d G l 0 e S w 0 f S Z x d W 9 0 O y w m c X V v d D t T Z W N 0 a W 9 u M S 9 z b 3 V 0 a C 9 B d X R v U m V t b 3 Z l Z E N v b H V t b n M x L n t Q c m l j Z S w 1 f S Z x d W 9 0 O y w m c X V v d D t T Z W N 0 a W 9 u M S 9 z b 3 V 0 a C 9 B d X R v U m V t b 3 Z l Z E N v b H V t b n M x L n t U b 3 R h b F 9 z Y W x l c y w 2 f S Z x d W 9 0 O y w m c X V v d D t T Z W N 0 a W 9 u M S 9 z b 3 V 0 a C 9 B d X R v U m V t b 3 Z l Z E N v b H V t b n M x L n t D b 2 1 t a X N z a W 9 u L D d 9 J n F 1 b 3 Q 7 L C Z x d W 9 0 O 1 N l Y 3 R p b 2 4 x L 3 N v d X R o L 0 F 1 d G 9 S Z W 1 v d m V k Q 2 9 s d W 1 u c z E u e 1 R v d G F s X 2 N v b W 1 p c 3 N p b 2 4 s O H 0 m c X V v d D s s J n F 1 b 3 Q 7 U 2 V j d G l v b j E v c 2 9 1 d G g v Q X V 0 b 1 J l b W 9 2 Z W R D b 2 x 1 b W 5 z M S 5 7 U m V n a W 9 u L D l 9 J n F 1 b 3 Q 7 X S w m c X V v d D t S Z W x h d G l v b n N o a X B J b m Z v J n F 1 b 3 Q 7 O l t d f S I g L z 4 8 R W 5 0 c n k g V H l w Z T 0 i R m l s b F N 0 Y X R 1 c y I g V m F s d W U 9 I n N D b 2 1 w b G V 0 Z S I g L z 4 8 R W 5 0 c n k g V H l w Z T 0 i R m l s b E N v b H V t b k 5 h b W V z I i B W Y W x 1 Z T 0 i c 1 s m c X V v d D t v c m R l c m l k J n F 1 b 3 Q 7 L C Z x d W 9 0 O 0 R h d G U m c X V v d D s s J n F 1 b 3 Q 7 S X R l b S Z x d W 9 0 O y w m c X V v d D t T Y W x l c y B S Z X A m c X V v d D s s J n F 1 b 3 Q 7 U X V h b n R p d H k m c X V v d D s s J n F 1 b 3 Q 7 U H J p Y 2 U m c X V v d D s s J n F 1 b 3 Q 7 V G 9 0 Y W x f c 2 F s Z X M m c X V v d D s s J n F 1 b 3 Q 7 Q 2 9 t b W l z c 2 l v b i Z x d W 9 0 O y w m c X V v d D t U b 3 R h b F 9 j b 2 1 t a X N z a W 9 u J n F 1 b 3 Q 7 L C Z x d W 9 0 O 1 J l Z 2 l v b i Z x d W 9 0 O 1 0 i I C 8 + P E V u d H J 5 I F R 5 c G U 9 I k Z p b G x D b 2 x 1 b W 5 U e X B l c y I g V m F s d W U 9 I n N B d 2 t H Q m d N R E F 3 V U Z C Z z 0 9 I i A v P j x F b n R y e S B U e X B l P S J G a W x s T G F z d F V w Z G F 0 Z W Q i I F Z h b H V l P S J k M j A y N C 0 w M i 0 w M V Q x N D o 0 N j o 0 O S 4 4 O D A w N z Q 4 W i I g L z 4 8 R W 5 0 c n k g V H l w Z T 0 i R m l s b E V y c m 9 y Q 2 9 1 b n Q i I F Z h b H V l P S J s M C I g L z 4 8 R W 5 0 c n k g V H l w Z T 0 i R m l s b E V y c m 9 y Q 2 9 k Z S I g V m F s d W U 9 I n N V b m t u b 3 d u I i A v P j x F b n R y e S B U e X B l P S J G a W x s Q 2 9 1 b n Q i I F Z h b H V l P S J s M j c 2 I i A v P j x F b n R y e S B U e X B l P S J B Z G R l Z F R v R G F 0 Y U 1 v Z G V s I i B W Y W x 1 Z T 0 i b D A i I C 8 + P C 9 T d G F i b G V F b n R y a W V z P j w v S X R l b T 4 8 S X R l b T 4 8 S X R l b U x v Y 2 F 0 a W 9 u P j x J d G V t V H l w Z T 5 G b 3 J t d W x h P C 9 J d G V t V H l w Z T 4 8 S X R l b V B h d G g + U 2 V j d G l v b j E v c 2 9 1 d G g v U 2 9 1 c m N l P C 9 J d G V t U G F 0 a D 4 8 L 0 l 0 Z W 1 M b 2 N h d G l v b j 4 8 U 3 R h Y m x l R W 5 0 c m l l c y A v P j w v S X R l b T 4 8 S X R l b T 4 8 S X R l b U x v Y 2 F 0 a W 9 u P j x J d G V t V H l w Z T 5 G b 3 J t d W x h P C 9 J d G V t V H l w Z T 4 8 S X R l b V B h d G g + U 2 V j d G l v b j E v c 2 9 1 d G g v Q 2 h h b m d l Z C U y M F R 5 c G U 8 L 0 l 0 Z W 1 Q Y X R o P j w v S X R l b U x v Y 2 F 0 a W 9 u P j x T d G F i b G V F b n R y a W V z I C 8 + P C 9 J d G V t P j x J d G V t P j x J d G V t T G 9 j Y X R p b 2 4 + P E l 0 Z W 1 U e X B l P k Z v c m 1 1 b G E 8 L 0 l 0 Z W 1 U e X B l P j x J d G V t U G F 0 a D 5 T Z W N 0 a W 9 u M S 9 z b 3 V 0 a C 9 B Z G R l Z C U y M E N 1 c 3 R v b T w v S X R l b V B h d G g + P C 9 J d G V t T G 9 j Y X R p b 2 4 + P F N 0 Y W J s Z U V u d H J p Z X M g L z 4 8 L 0 l 0 Z W 0 + P E l 0 Z W 0 + P E l 0 Z W 1 M b 2 N h d G l v b j 4 8 S X R l b V R 5 c G U + R m 9 y b X V s Y T w v S X R l b V R 5 c G U + P E l 0 Z W 1 Q Y X R o P l N l Y 3 R p b 2 4 x L 3 N v d X R o L 0 N o Y W 5 n Z W Q l M j B U e X B l M T w v S X R l b V B h d G g + P C 9 J d G V t T G 9 j Y X R p b 2 4 + P F N 0 Y W J s Z U V u d H J p Z X M g L z 4 8 L 0 l 0 Z W 0 + P E l 0 Z W 0 + P E l 0 Z W 1 M b 2 N h d G l v b j 4 8 S X R l b V R 5 c G U + R m 9 y b X V s Y T w v S X R l b V R 5 c G U + P E l 0 Z W 1 Q Y X R o P l N l Y 3 R p b 2 4 x L 3 N v d X R o L 1 J l b 3 J k Z X J l Z C U y M E N v b H V t b n M 8 L 0 l 0 Z W 1 Q Y X R o P j w v S X R l b U x v Y 2 F 0 a W 9 u P j x T d G F i b G V F b n R y a W V z I C 8 + P C 9 J d G V t P j x J d G V t P j x J d G V t T G 9 j Y X R p b 2 4 + P E l 0 Z W 1 U e X B l P k Z v c m 1 1 b G E 8 L 0 l 0 Z W 1 U e X B l P j x J d G V t U G F 0 a D 5 T Z W N 0 a W 9 u M S 9 z b 3 V 0 a C 9 B Z G R l Z C U y M E N 1 c 3 R v b T E 8 L 0 l 0 Z W 1 Q Y X R o P j w v S X R l b U x v Y 2 F 0 a W 9 u P j x T d G F i b G V F b n R y a W V z I C 8 + P C 9 J d G V t P j x J d G V t P j x J d G V t T G 9 j Y X R p b 2 4 + P E l 0 Z W 1 U e X B l P k Z v c m 1 1 b G E 8 L 0 l 0 Z W 1 U e X B l P j x J d G V t U G F 0 a D 5 T Z W N 0 a W 9 u M S 9 z b 3 V 0 a C 9 B Z G R l Z C U y M E l u Z G V 4 P C 9 J d G V t U G F 0 a D 4 8 L 0 l 0 Z W 1 M b 2 N h d G l v b j 4 8 U 3 R h Y m x l R W 5 0 c m l l c y A v P j w v S X R l b T 4 8 S X R l b T 4 8 S X R l b U x v Y 2 F 0 a W 9 u P j x J d G V t V H l w Z T 5 G b 3 J t d W x h P C 9 J d G V t V H l w Z T 4 8 S X R l b V B h d G g + U 2 V j d G l v b j E v c 2 9 1 d G g v U m V v c m R l c m V k J T I w Q 2 9 s d W 1 u c z E 8 L 0 l 0 Z W 1 Q Y X R o P j w v S X R l b U x v Y 2 F 0 a W 9 u P j x T d G F i b G V F b n R y a W V z I C 8 + P C 9 J d G V t P j x J d G V t P j x J d G V t T G 9 j Y X R p b 2 4 + P E l 0 Z W 1 U e X B l P k Z v c m 1 1 b G E 8 L 0 l 0 Z W 1 U e X B l P j x J d G V t U G F 0 a D 5 T Z W N 0 a W 9 u M S 9 z b 3 V 0 a C 9 S Z W 5 h b W V k J T I w Q 2 9 s d W 1 u c z w v S X R l b V B h d G g + P C 9 J d G V t T G 9 j Y X R p b 2 4 + P F N 0 Y W J s Z U V u d H J p Z X M g L z 4 8 L 0 l 0 Z W 0 + P E l 0 Z W 0 + P E l 0 Z W 1 M b 2 N h d G l v b j 4 8 S X R l b V R 5 c G U + R m 9 y b X V s Y T w v S X R l b V R 5 c G U + P E l 0 Z W 1 Q Y X R o P l N l Y 3 R p b 2 4 x L 3 N v d X R o L 0 F k Z G V k J T I w Q 3 V z d G 9 t M j w v S X R l b V B h d G g + P C 9 J d G V t T G 9 j Y X R p b 2 4 + P F N 0 Y W J s Z U V u d H J p Z X M g L z 4 8 L 0 l 0 Z W 0 + P E l 0 Z W 0 + P E l 0 Z W 1 M b 2 N h d G l v b j 4 8 S X R l b V R 5 c G U + R m 9 y b X V s Y T w v S X R l b V R 5 c G U + P E l 0 Z W 1 Q Y X R o P l N l Y 3 R p b 2 4 x L 3 N v d X R o L 0 N o Y W 5 n Z W Q l M j B U e X B l M j w v S X R l b V B h d G g + P C 9 J d G V t T G 9 j Y X R p b 2 4 + P F N 0 Y W J s Z U V u d H J p Z X M g L z 4 8 L 0 l 0 Z W 0 + P E l 0 Z W 0 + P E l 0 Z W 1 M b 2 N h d G l v b j 4 8 S X R l b V R 5 c G U + R m 9 y b X V s Y T w v S X R l b V R 5 c G U + P E l 0 Z W 1 Q Y X R o P l N l Y 3 R p b 2 4 x L 0 R h d G F J b l R h Y m x l M z Q 8 L 0 l 0 Z W 1 Q Y X R o P j w v S X R l b U x v Y 2 F 0 a W 9 u P j x T d G F i b G V F b n R y a W V z P j x F b n R y e S B U e X B l P S J J c 1 B y a X Z h d G U i I F Z h b H V l P S J s M C I g L z 4 8 R W 5 0 c n k g V H l w Z T 0 i U X V l c n l J R C I g V m F s d W U 9 I n M 4 Y z Y 2 Y z k z Z S 1 j M W V k L T Q y Z D Y t Y W Q 1 O S 0 w M D A y M G E z M j l k N G M 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0 L T A y L T A x V D E 0 O j U w O j E z L j I w N j Q x N T l a I i A v P j x F b n R y e S B U e X B l P S J G a W x s R X J y b 3 J D b 2 R l I i B W Y W x 1 Z T 0 i c 1 V u a 2 5 v d 2 4 i I C 8 + P E V u d H J 5 I F R 5 c G U 9 I k F k Z G V k V G 9 E Y X R h T W 9 k Z W w i I F Z h b H V l P S J s M C I g L z 4 8 L 1 N 0 Y W J s Z U V u d H J p Z X M + P C 9 J d G V t P j x J d G V t P j x J d G V t T G 9 j Y X R p b 2 4 + P E l 0 Z W 1 U e X B l P k Z v c m 1 1 b G E 8 L 0 l 0 Z W 1 U e X B l P j x J d G V t U G F 0 a D 5 T Z W N 0 a W 9 u M S 9 E Y X R h S W 5 U Y W J s Z T M 0 L 1 N v d X J j Z T w v S X R l b V B h d G g + P C 9 J d G V t T G 9 j Y X R p b 2 4 + P F N 0 Y W J s Z U V u d H J p Z X M g L z 4 8 L 0 l 0 Z W 0 + P E l 0 Z W 0 + P E l 0 Z W 1 M b 2 N h d G l v b j 4 8 S X R l b V R 5 c G U + R m 9 y b X V s Y T w v S X R l b V R 5 c G U + P E l 0 Z W 1 Q Y X R o P l N l Y 3 R p b 2 4 x L 0 R h d G F J b l R h Y m x l M z Q v Q 2 h h b m d l Z C U y M F R 5 c G U 8 L 0 l 0 Z W 1 Q Y X R o P j w v S X R l b U x v Y 2 F 0 a W 9 u P j x T d G F i b G V F b n R y a W V z I C 8 + P C 9 J d G V t P j x J d G V t P j x J d G V t T G 9 j Y X R p b 2 4 + P E l 0 Z W 1 U e X B l P k Z v c m 1 1 b G E 8 L 0 l 0 Z W 1 U e X B l P j x J d G V t U G F 0 a D 5 T Z W N 0 a W 9 u M S 9 E Y X R h S W 5 U Y W J s Z T M 0 L 0 F k Z G V k J T I w Q 3 V z d G 9 t P C 9 J d G V t U G F 0 a D 4 8 L 0 l 0 Z W 1 M b 2 N h d G l v b j 4 8 U 3 R h Y m x l R W 5 0 c m l l c y A v P j w v S X R l b T 4 8 S X R l b T 4 8 S X R l b U x v Y 2 F 0 a W 9 u P j x J d G V t V H l w Z T 5 G b 3 J t d W x h P C 9 J d G V t V H l w Z T 4 8 S X R l b V B h d G g + U 2 V j d G l v b j E v R G F 0 Y U l u V G F i b G U z N C 9 D a G F u Z 2 V k J T I w V H l w Z T E 8 L 0 l 0 Z W 1 Q Y X R o P j w v S X R l b U x v Y 2 F 0 a W 9 u P j x T d G F i b G V F b n R y a W V z I C 8 + P C 9 J d G V t P j x J d G V t P j x J d G V t T G 9 j Y X R p b 2 4 + P E l 0 Z W 1 U e X B l P k Z v c m 1 1 b G E 8 L 0 l 0 Z W 1 U e X B l P j x J d G V t U G F 0 a D 5 T Z W N 0 a W 9 u M S 9 E Y X R h S W 5 U Y W J s Z T M 0 L 1 J l b 3 J k Z X J l Z C U y M E N v b H V t b n M 8 L 0 l 0 Z W 1 Q Y X R o P j w v S X R l b U x v Y 2 F 0 a W 9 u P j x T d G F i b G V F b n R y a W V z I C 8 + P C 9 J d G V t P j x J d G V t P j x J d G V t T G 9 j Y X R p b 2 4 + P E l 0 Z W 1 U e X B l P k Z v c m 1 1 b G E 8 L 0 l 0 Z W 1 U e X B l P j x J d G V t U G F 0 a D 5 T Z W N 0 a W 9 u M S 9 E Y X R h S W 5 U Y W J s Z T M 0 L 0 F k Z G V k J T I w Q 3 V z d G 9 t M T w v S X R l b V B h d G g + P C 9 J d G V t T G 9 j Y X R p b 2 4 + P F N 0 Y W J s Z U V u d H J p Z X M g L z 4 8 L 0 l 0 Z W 0 + P E l 0 Z W 0 + P E l 0 Z W 1 M b 2 N h d G l v b j 4 8 S X R l b V R 5 c G U + R m 9 y b X V s Y T w v S X R l b V R 5 c G U + P E l 0 Z W 1 Q Y X R o P l N l Y 3 R p b 2 4 x L 0 R h d G F J b l R h Y m x l M z Q v Q 2 h h b m d l Z C U y M F R 5 c G U y P C 9 J d G V t U G F 0 a D 4 8 L 0 l 0 Z W 1 M b 2 N h d G l v b j 4 8 U 3 R h Y m x l R W 5 0 c m l l c y A v P j w v S X R l b T 4 8 S X R l b T 4 8 S X R l b U x v Y 2 F 0 a W 9 u P j x J d G V t V H l w Z T 5 G b 3 J t d W x h P C 9 J d G V t V H l w Z T 4 8 S X R l b V B h d G g + U 2 V j d G l v b j E v R G F 0 Y U l u V G F i b G U z N C 9 B Z G R l Z C U y M E l u Z G V 4 P C 9 J d G V t U G F 0 a D 4 8 L 0 l 0 Z W 1 M b 2 N h d G l v b j 4 8 U 3 R h Y m x l R W 5 0 c m l l c y A v P j w v S X R l b T 4 8 S X R l b T 4 8 S X R l b U x v Y 2 F 0 a W 9 u P j x J d G V t V H l w Z T 5 G b 3 J t d W x h P C 9 J d G V t V H l w Z T 4 8 S X R l b V B h d G g + U 2 V j d G l v b j E v R G F 0 Y U l u V G F i b G U z N C 9 S Z W 5 h b W V k J T I w Q 2 9 s d W 1 u c z w v S X R l b V B h d G g + P C 9 J d G V t T G 9 j Y X R p b 2 4 + P F N 0 Y W J s Z U V u d H J p Z X M g L z 4 8 L 0 l 0 Z W 0 + P E l 0 Z W 0 + P E l 0 Z W 1 M b 2 N h d G l v b j 4 8 S X R l b V R 5 c G U + R m 9 y b X V s Y T w v S X R l b V R 5 c G U + P E l 0 Z W 1 Q Y X R o P l N l Y 3 R p b 2 4 x L 0 R h d G F J b l R h Y m x l M z Q v U m V v c m R l c m V k J T I w Q 2 9 s d W 1 u c z E 8 L 0 l 0 Z W 1 Q Y X R o P j w v S X R l b U x v Y 2 F 0 a W 9 u P j x T d G F i b G V F b n R y a W V z I C 8 + P C 9 J d G V t P j x J d G V t P j x J d G V t T G 9 j Y X R p b 2 4 + P E l 0 Z W 1 U e X B l P k Z v c m 1 1 b G E 8 L 0 l 0 Z W 1 U e X B l P j x J d G V t U G F 0 a D 5 T Z W N 0 a W 9 u M S 9 E Y X R h S W 5 U Y W J s Z T M 0 L 0 F k Z G V k J T I w Q 3 V z d G 9 t M j w v S X R l b V B h d G g + P C 9 J d G V t T G 9 j Y X R p b 2 4 + P F N 0 Y W J s Z U V u d H J p Z X M g L z 4 8 L 0 l 0 Z W 0 + P E l 0 Z W 0 + P E l 0 Z W 1 M b 2 N h d G l v b j 4 8 S X R l b V R 5 c G U + R m 9 y b X V s Y T w v S X R l b V R 5 c G U + P E l 0 Z W 1 Q Y X R o P l N l Y 3 R p b 2 4 x L 0 R h d G F J b l R h Y m x l M z Q v Q 2 h h b m d l Z C U y M F R 5 c G U z P C 9 J d G V t U G F 0 a D 4 8 L 0 l 0 Z W 1 M b 2 N h d G l v b j 4 8 U 3 R h Y m x l R W 5 0 c m l l c y A v P j w v S X R l b T 4 8 S X R l b T 4 8 S X R l b U x v Y 2 F 0 a W 9 u P j x J d G V t V H l w Z T 5 G b 3 J t d W x h P C 9 J d G V t V H l w Z T 4 8 S X R l b V B h d G g + U 2 V j d G l v b j E v R G F 0 Y U l u V G F i b G U z N C 9 S Z W 9 y Z G V y Z W Q l M j B D b 2 x 1 b W 5 z M j w v S X R l b V B h d G g + P C 9 J d G V t T G 9 j Y X R p b 2 4 + P F N 0 Y W J s Z U V u d H J p Z X M g L z 4 8 L 0 l 0 Z W 0 + P E l 0 Z W 0 + P E l 0 Z W 1 M b 2 N h d G l v b j 4 8 S X R l b V R 5 c G U + R m 9 y b X V s Y T w v S X R l b V R 5 c G U + P E l 0 Z W 1 Q Y X R o P l N l Y 3 R p b 2 4 x L 0 R h d G E 8 L 0 l 0 Z W 1 Q Y X R o P j w v S X R l b U x v Y 2 F 0 a W 9 u P j x T d G F i b G V F b n R y a W V z P j x F b n R y e S B U e X B l P S J J c 1 B y a X Z h d G U i I F Z h b H V l P S J s M C I g L z 4 8 R W 5 0 c n k g V H l w Z T 0 i U X V l c n l J R C I g V m F s d W U 9 I n M w O W Q z N T B h N S 0 4 N T l i L T Q y Y 2 U t Y T A 5 Z i 0 z Y j Y w M 2 J l O T R m Y T 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E i I C 8 + P E V u d H J 5 I F R 5 c G U 9 I k Z p b G x l Z E N v b X B s Z X R l U m V z d W x 0 V G 9 X b 3 J r c 2 h l Z X Q i I F Z h b H V l P S J s M S I g L z 4 8 R W 5 0 c n k g V H l w Z T 0 i Q W R k Z W R U b 0 R h d G F N b 2 R l b C I g V m F s d W U 9 I m w w I i A v P j x F b n R y e S B U e X B l P S J G a W x s Q 2 9 1 b n Q i I F Z h b H V l P S J s M T M w M y I g L z 4 8 R W 5 0 c n k g V H l w Z T 0 i R m l s b E V y c m 9 y Q 2 9 k Z S I g V m F s d W U 9 I n N V b m t u b 3 d u I i A v P j x F b n R y e S B U e X B l P S J G a W x s R X J y b 3 J D b 3 V u d C I g V m F s d W U 9 I m w w I i A v P j x F b n R y e S B U e X B l P S J G a W x s T G F z d F V w Z G F 0 Z W Q i I F Z h b H V l P S J k M j A y N C 0 w M i 0 w M V Q x N D o 1 M T o 1 M S 4 4 N z c 3 O D Y z W i I g L z 4 8 R W 5 0 c n k g V H l w Z T 0 i R m l s b E N v b H V t b l R 5 c G V z I i B W Y W x 1 Z T 0 i c 0 F 3 a 0 d C Z 0 1 E Q X d V R k J n P T 0 i I C 8 + P E V u d H J 5 I F R 5 c G U 9 I k Z p b G x D b 2 x 1 b W 5 O Y W 1 l c y I g V m F s d W U 9 I n N b J n F 1 b 3 Q 7 b 3 J k Z X J p Z C Z x d W 9 0 O y w m c X V v d D t E Y X R l J n F 1 b 3 Q 7 L C Z x d W 9 0 O 0 l 0 Z W 0 m c X V v d D s s J n F 1 b 3 Q 7 U 2 F s Z X M g U m V w J n F 1 b 3 Q 7 L C Z x d W 9 0 O 1 F 1 Y W 5 0 a X R 5 J n F 1 b 3 Q 7 L C Z x d W 9 0 O 1 B y a W N l J n F 1 b 3 Q 7 L C Z x d W 9 0 O 1 R v d G F s X 3 N h b G V z J n F 1 b 3 Q 7 L C Z x d W 9 0 O 0 N v b W 1 p c 3 N p b 2 4 m c X V v d D s s J n F 1 b 3 Q 7 V G 9 0 Y W x f Y 2 9 t b W l z c 2 l v b i Z x d W 9 0 O y w m c X V v d D t S Z W d p b 2 4 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R G F 0 Y S 9 B d X R v U m V t b 3 Z l Z E N v b H V t b n M x L n t v c m R l c m l k L D B 9 J n F 1 b 3 Q 7 L C Z x d W 9 0 O 1 N l Y 3 R p b 2 4 x L 0 R h d G E v Q X V 0 b 1 J l b W 9 2 Z W R D b 2 x 1 b W 5 z M S 5 7 R G F 0 Z S w x f S Z x d W 9 0 O y w m c X V v d D t T Z W N 0 a W 9 u M S 9 E Y X R h L 0 F 1 d G 9 S Z W 1 v d m V k Q 2 9 s d W 1 u c z E u e 0 l 0 Z W 0 s M n 0 m c X V v d D s s J n F 1 b 3 Q 7 U 2 V j d G l v b j E v R G F 0 Y S 9 B d X R v U m V t b 3 Z l Z E N v b H V t b n M x L n t T Y W x l c y B S Z X A s M 3 0 m c X V v d D s s J n F 1 b 3 Q 7 U 2 V j d G l v b j E v R G F 0 Y S 9 B d X R v U m V t b 3 Z l Z E N v b H V t b n M x L n t R d W F u d G l 0 e S w 0 f S Z x d W 9 0 O y w m c X V v d D t T Z W N 0 a W 9 u M S 9 E Y X R h L 0 F 1 d G 9 S Z W 1 v d m V k Q 2 9 s d W 1 u c z E u e 1 B y a W N l L D V 9 J n F 1 b 3 Q 7 L C Z x d W 9 0 O 1 N l Y 3 R p b 2 4 x L 0 R h d G E v Q X V 0 b 1 J l b W 9 2 Z W R D b 2 x 1 b W 5 z M S 5 7 V G 9 0 Y W x f c 2 F s Z X M s N n 0 m c X V v d D s s J n F 1 b 3 Q 7 U 2 V j d G l v b j E v R G F 0 Y S 9 B d X R v U m V t b 3 Z l Z E N v b H V t b n M x L n t D b 2 1 t a X N z a W 9 u L D d 9 J n F 1 b 3 Q 7 L C Z x d W 9 0 O 1 N l Y 3 R p b 2 4 x L 0 R h d G E v Q X V 0 b 1 J l b W 9 2 Z W R D b 2 x 1 b W 5 z M S 5 7 V G 9 0 Y W x f Y 2 9 t b W l z c 2 l v b i w 4 f S Z x d W 9 0 O y w m c X V v d D t T Z W N 0 a W 9 u M S 9 E Y X R h L 0 F 1 d G 9 S Z W 1 v d m V k Q 2 9 s d W 1 u c z E u e 1 J l Z 2 l v b i w 5 f S Z x d W 9 0 O 1 0 s J n F 1 b 3 Q 7 Q 2 9 s d W 1 u Q 2 9 1 b n Q m c X V v d D s 6 M T A s J n F 1 b 3 Q 7 S 2 V 5 Q 2 9 s d W 1 u T m F t Z X M m c X V v d D s 6 W 1 0 s J n F 1 b 3 Q 7 Q 2 9 s d W 1 u S W R l b n R p d G l l c y Z x d W 9 0 O z p b J n F 1 b 3 Q 7 U 2 V j d G l v b j E v R G F 0 Y S 9 B d X R v U m V t b 3 Z l Z E N v b H V t b n M x L n t v c m R l c m l k L D B 9 J n F 1 b 3 Q 7 L C Z x d W 9 0 O 1 N l Y 3 R p b 2 4 x L 0 R h d G E v Q X V 0 b 1 J l b W 9 2 Z W R D b 2 x 1 b W 5 z M S 5 7 R G F 0 Z S w x f S Z x d W 9 0 O y w m c X V v d D t T Z W N 0 a W 9 u M S 9 E Y X R h L 0 F 1 d G 9 S Z W 1 v d m V k Q 2 9 s d W 1 u c z E u e 0 l 0 Z W 0 s M n 0 m c X V v d D s s J n F 1 b 3 Q 7 U 2 V j d G l v b j E v R G F 0 Y S 9 B d X R v U m V t b 3 Z l Z E N v b H V t b n M x L n t T Y W x l c y B S Z X A s M 3 0 m c X V v d D s s J n F 1 b 3 Q 7 U 2 V j d G l v b j E v R G F 0 Y S 9 B d X R v U m V t b 3 Z l Z E N v b H V t b n M x L n t R d W F u d G l 0 e S w 0 f S Z x d W 9 0 O y w m c X V v d D t T Z W N 0 a W 9 u M S 9 E Y X R h L 0 F 1 d G 9 S Z W 1 v d m V k Q 2 9 s d W 1 u c z E u e 1 B y a W N l L D V 9 J n F 1 b 3 Q 7 L C Z x d W 9 0 O 1 N l Y 3 R p b 2 4 x L 0 R h d G E v Q X V 0 b 1 J l b W 9 2 Z W R D b 2 x 1 b W 5 z M S 5 7 V G 9 0 Y W x f c 2 F s Z X M s N n 0 m c X V v d D s s J n F 1 b 3 Q 7 U 2 V j d G l v b j E v R G F 0 Y S 9 B d X R v U m V t b 3 Z l Z E N v b H V t b n M x L n t D b 2 1 t a X N z a W 9 u L D d 9 J n F 1 b 3 Q 7 L C Z x d W 9 0 O 1 N l Y 3 R p b 2 4 x L 0 R h d G E v Q X V 0 b 1 J l b W 9 2 Z W R D b 2 x 1 b W 5 z M S 5 7 V G 9 0 Y W x f Y 2 9 t b W l z c 2 l v b i w 4 f S Z x d W 9 0 O y w m c X V v d D t T Z W N 0 a W 9 u M S 9 E Y X R h L 0 F 1 d G 9 S Z W 1 v d m V k Q 2 9 s d W 1 u c z E u e 1 J l Z 2 l v b i w 5 f S Z x d W 9 0 O 1 0 s J n F 1 b 3 Q 7 U m V s Y X R p b 2 5 z a G l w S W 5 m b y Z x d W 9 0 O z p b X X 0 i I C 8 + P C 9 T d G F i b G V F b n R y a W V z P j w v S X R l b T 4 8 S X R l b T 4 8 S X R l b U x v Y 2 F 0 a W 9 u P j x J d G V t V H l w Z T 5 G b 3 J t d W x h P C 9 J d G V t V H l w Z T 4 8 S X R l b V B h d G g + U 2 V j d G l v b j E v R G F 0 Y S 9 T b 3 V y Y 2 U 8 L 0 l 0 Z W 1 Q Y X R o P j w v S X R l b U x v Y 2 F 0 a W 9 u P j x T d G F i b G V F b n R y a W V z I C 8 + P C 9 J d G V t P j w v S X R l b X M + P C 9 M b 2 N h b F B h Y 2 t h Z 2 V N Z X R h Z G F 0 Y U Z p b G U + F g A A A F B L B Q Y A A A A A A A A A A A A A A A A A A A A A A A A m A Q A A A Q A A A N C M n d 8 B F d E R j H o A w E / C l + s B A A A A 2 w N 8 o c v i / U a E Z b p l 0 3 h Q l g A A A A A C A A A A A A A Q Z g A A A A E A A C A A A A D G U 0 c p o w Y g 3 K s h G k 2 X V d h x x / F 5 A Z d v 2 8 V d B e g H H X b w I g A A A A A O g A A A A A I A A C A A A A D t L s e s h x P x N 5 D 1 J i v C n F M y x 7 V y q y K 9 w 8 z s / 6 C G A M 6 L F F A A A A B h E I s g B f F V M i D L M B g N X j q L a 7 o J K B 1 2 Q c l 3 7 S R h g b P J o 5 x + Y 4 y O u I / L h a F p M i C C A L F K 6 r Q r k f Z u d v e + i 7 v F 2 K T U C V p j X j 1 o U P S 8 t X U t 1 0 I 8 t U A A A A C o B J R 0 s X r G S p F Z u B k L u Z G G W 5 M I C U z J k m M 2 L m R Q J c 3 5 R t 4 5 d b f U q J S L 1 r B N m U o N 2 j q R l w k P P R 1 v E K R g o a d h G O w p < / D a t a M a s h u p > 
</file>

<file path=customXml/itemProps1.xml><?xml version="1.0" encoding="utf-8"?>
<ds:datastoreItem xmlns:ds="http://schemas.openxmlformats.org/officeDocument/2006/customXml" ds:itemID="{48D3D34E-204A-4065-AB8B-FA4B3B9BD1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Average of Total sales</vt:lpstr>
      <vt:lpstr>Total Quantity per item</vt:lpstr>
      <vt:lpstr>Total commission per item</vt:lpstr>
      <vt:lpstr>Total sales per person</vt:lpstr>
      <vt:lpstr>Datewise sales</vt:lpstr>
      <vt:lpstr>Total quantity per person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Rashmi Singh</cp:lastModifiedBy>
  <dcterms:created xsi:type="dcterms:W3CDTF">2018-03-21T10:46:55Z</dcterms:created>
  <dcterms:modified xsi:type="dcterms:W3CDTF">2024-02-17T16:25:12Z</dcterms:modified>
</cp:coreProperties>
</file>