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K500-Beamline\log\2024_03_03\"/>
    </mc:Choice>
  </mc:AlternateContent>
  <bookViews>
    <workbookView xWindow="0" yWindow="0" windowWidth="18408" windowHeight="6072" activeTab="2"/>
  </bookViews>
  <sheets>
    <sheet name="L21-L23 калибровка" sheetId="1" r:id="rId1"/>
    <sheet name="Отклики на корректора" sheetId="2" r:id="rId2"/>
    <sheet name="L24-L30 калибровка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20" i="3" l="1"/>
  <c r="BP21" i="3"/>
  <c r="BP22" i="3"/>
  <c r="BO22" i="3"/>
  <c r="BO21" i="3"/>
  <c r="BO20" i="3"/>
  <c r="BH20" i="3"/>
  <c r="BH21" i="3"/>
  <c r="BH22" i="3"/>
  <c r="BG21" i="3"/>
  <c r="BG22" i="3"/>
  <c r="BG20" i="3"/>
  <c r="AZ20" i="3"/>
  <c r="AZ21" i="3"/>
  <c r="AZ22" i="3"/>
  <c r="AY21" i="3"/>
  <c r="AY22" i="3"/>
  <c r="AY20" i="3"/>
  <c r="AR20" i="3"/>
  <c r="AR21" i="3"/>
  <c r="AR22" i="3"/>
  <c r="AQ21" i="3"/>
  <c r="AQ22" i="3"/>
  <c r="AQ20" i="3"/>
  <c r="AJ21" i="3"/>
  <c r="AJ20" i="3"/>
  <c r="AJ22" i="3"/>
  <c r="AI21" i="3"/>
  <c r="AI22" i="3"/>
  <c r="AI20" i="3"/>
  <c r="AB20" i="3"/>
  <c r="AB21" i="3"/>
  <c r="AB22" i="3"/>
  <c r="AA21" i="3"/>
  <c r="AA22" i="3"/>
  <c r="AA20" i="3"/>
  <c r="T22" i="3"/>
  <c r="T20" i="3"/>
  <c r="T21" i="3"/>
  <c r="S21" i="3"/>
  <c r="S22" i="3"/>
  <c r="S20" i="3"/>
  <c r="Y12" i="2"/>
  <c r="Y13" i="2"/>
  <c r="Y11" i="2"/>
  <c r="AF24" i="1" l="1"/>
  <c r="AF25" i="1"/>
  <c r="AF23" i="1"/>
  <c r="AE24" i="1"/>
  <c r="AE25" i="1"/>
  <c r="AE23" i="1"/>
  <c r="X23" i="1"/>
  <c r="X24" i="1"/>
  <c r="X25" i="1"/>
  <c r="W24" i="1"/>
  <c r="W25" i="1"/>
  <c r="W23" i="1"/>
  <c r="P24" i="1"/>
  <c r="P25" i="1"/>
  <c r="P23" i="1"/>
  <c r="O24" i="1"/>
  <c r="O25" i="1"/>
  <c r="O23" i="1"/>
</calcChain>
</file>

<file path=xl/sharedStrings.xml><?xml version="1.0" encoding="utf-8"?>
<sst xmlns="http://schemas.openxmlformats.org/spreadsheetml/2006/main" count="467" uniqueCount="48">
  <si>
    <t>init_x</t>
  </si>
  <si>
    <t>init_y</t>
  </si>
  <si>
    <t>final_x</t>
  </si>
  <si>
    <t>final_y</t>
  </si>
  <si>
    <t>resp_x</t>
  </si>
  <si>
    <t>resp_y</t>
  </si>
  <si>
    <t>DT11</t>
  </si>
  <si>
    <t>DT12</t>
  </si>
  <si>
    <t>DT13</t>
  </si>
  <si>
    <t>1P7</t>
  </si>
  <si>
    <t>KZ13</t>
  </si>
  <si>
    <t>KL21</t>
  </si>
  <si>
    <t>KL22</t>
  </si>
  <si>
    <t>KL23</t>
  </si>
  <si>
    <t>KZ13 = -340 mA</t>
  </si>
  <si>
    <t>KZ13 = -320 mA</t>
  </si>
  <si>
    <t>KZ13 = -300 mA</t>
  </si>
  <si>
    <t>Проверка работоспособности KZ13 = -320 mA -&gt; -280mA</t>
  </si>
  <si>
    <t>KX14</t>
  </si>
  <si>
    <t>KM5</t>
  </si>
  <si>
    <t>KM6</t>
  </si>
  <si>
    <t>KZ15</t>
  </si>
  <si>
    <t>KX16</t>
  </si>
  <si>
    <t>KL25X</t>
  </si>
  <si>
    <t>KL24</t>
  </si>
  <si>
    <t>KM5Z</t>
  </si>
  <si>
    <t>KL25</t>
  </si>
  <si>
    <t>KL26</t>
  </si>
  <si>
    <t>KL27</t>
  </si>
  <si>
    <t>KL28</t>
  </si>
  <si>
    <t>KL29</t>
  </si>
  <si>
    <t>KL30</t>
  </si>
  <si>
    <t>-&gt;</t>
  </si>
  <si>
    <t>A</t>
  </si>
  <si>
    <t>mA</t>
  </si>
  <si>
    <t>Линзы при KM5Z 120 mA</t>
  </si>
  <si>
    <t>Линзы при KM5Z 160 mA</t>
  </si>
  <si>
    <t>Для линзы KL21 KZ13 -300 -&gt; 340 mA</t>
  </si>
  <si>
    <t>KZ13 -320 -&gt; -340 mA</t>
  </si>
  <si>
    <t xml:space="preserve">KL24 </t>
  </si>
  <si>
    <t>KM5Z 120 mA</t>
  </si>
  <si>
    <t>KM5Z 160 mA</t>
  </si>
  <si>
    <t>DT9</t>
  </si>
  <si>
    <t>DT10</t>
  </si>
  <si>
    <t>x неведомых единиц</t>
  </si>
  <si>
    <t>у неведомых единиц</t>
  </si>
  <si>
    <t>пересчет по DT11 DT12 в мм:
 показания DT9(10) по Х в 2 раза больше 
по У в 1.1 раза больше</t>
  </si>
  <si>
    <t>KZ13 -320 -&gt; -280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</si>
</sst>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04"/>
      <scheme val="minor"/>
    </font>
    <font>
      <sz val="8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7"/>
  <sheetViews>
    <sheetView topLeftCell="S1" zoomScaleNormal="100" workbookViewId="0">
      <selection activeCell="S16" sqref="S16"/>
    </sheetView>
  </sheetViews>
  <sheetFormatPr defaultRowHeight="14.4"/>
  <cols>
    <col min="7" max="7" width="11.6640625" bestFit="1" customWidth="1"/>
    <col min="13" max="14" width="19.44140625" bestFit="1" customWidth="1"/>
    <col min="21" max="22" width="19.44140625" bestFit="1" customWidth="1"/>
    <col min="23" max="23" width="24.21875" customWidth="1"/>
    <col min="29" max="30" width="19.44140625" bestFit="1" customWidth="1"/>
    <col min="31" max="31" width="20.6640625" bestFit="1" customWidth="1"/>
  </cols>
  <sheetData>
    <row r="2" spans="1:33">
      <c r="B2" s="25" t="s">
        <v>17</v>
      </c>
      <c r="C2" s="25"/>
      <c r="D2" s="25"/>
      <c r="E2" s="25"/>
      <c r="F2" s="25"/>
      <c r="G2" s="25"/>
      <c r="H2" s="25"/>
      <c r="J2" s="25" t="s">
        <v>16</v>
      </c>
      <c r="K2" s="25"/>
      <c r="L2" s="25"/>
      <c r="M2" s="25"/>
      <c r="N2" s="25"/>
      <c r="O2" s="25"/>
      <c r="P2" s="25"/>
      <c r="R2" s="25" t="s">
        <v>15</v>
      </c>
      <c r="S2" s="25"/>
      <c r="T2" s="25"/>
      <c r="U2" s="25"/>
      <c r="V2" s="25"/>
      <c r="W2" s="25"/>
      <c r="X2" s="25"/>
      <c r="Z2" s="25" t="s">
        <v>15</v>
      </c>
      <c r="AA2" s="25"/>
      <c r="AB2" s="25"/>
      <c r="AC2" s="25"/>
      <c r="AD2" s="25"/>
      <c r="AE2" s="25"/>
      <c r="AF2" s="25"/>
    </row>
    <row r="3" spans="1:33">
      <c r="B3" s="24" t="s">
        <v>10</v>
      </c>
      <c r="C3" s="24"/>
      <c r="D3" s="24"/>
      <c r="E3" s="24"/>
      <c r="F3" s="24"/>
      <c r="G3" s="24"/>
      <c r="H3" s="24"/>
      <c r="J3" s="24" t="s">
        <v>11</v>
      </c>
      <c r="K3" s="24"/>
      <c r="L3" s="24"/>
      <c r="M3" s="24"/>
      <c r="N3" s="24"/>
      <c r="O3" s="24"/>
      <c r="P3" s="24"/>
      <c r="R3" s="24" t="s">
        <v>12</v>
      </c>
      <c r="S3" s="24"/>
      <c r="T3" s="24"/>
      <c r="U3" s="24"/>
      <c r="V3" s="24"/>
      <c r="W3" s="24"/>
      <c r="X3" s="24"/>
      <c r="Z3" s="24" t="s">
        <v>13</v>
      </c>
      <c r="AA3" s="24"/>
      <c r="AB3" s="24"/>
      <c r="AC3" s="24"/>
      <c r="AD3" s="24"/>
      <c r="AE3" s="24"/>
      <c r="AF3" s="24"/>
    </row>
    <row r="4" spans="1:33">
      <c r="B4" s="1"/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J4" s="1"/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R4" s="1"/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Z4" s="1"/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</row>
    <row r="5" spans="1:33">
      <c r="B5" s="1" t="s">
        <v>6</v>
      </c>
      <c r="C5">
        <v>-3.6440549999999998</v>
      </c>
      <c r="D5">
        <v>-7.5388289999999998</v>
      </c>
      <c r="E5">
        <v>-3.2537370000000001</v>
      </c>
      <c r="F5">
        <v>-5.8151039999999998</v>
      </c>
      <c r="G5">
        <v>0.390318</v>
      </c>
      <c r="H5">
        <v>1.723725</v>
      </c>
      <c r="J5" s="1" t="s">
        <v>6</v>
      </c>
      <c r="K5">
        <v>-3.254982</v>
      </c>
      <c r="L5">
        <v>-7.9297310000000003</v>
      </c>
      <c r="M5">
        <v>-1.3977740000000001</v>
      </c>
      <c r="N5">
        <v>-6.3199759999999996</v>
      </c>
      <c r="O5">
        <v>1.857208</v>
      </c>
      <c r="P5">
        <v>1.609755</v>
      </c>
      <c r="R5" s="1" t="s">
        <v>6</v>
      </c>
      <c r="S5">
        <v>-3.7341570000000002</v>
      </c>
      <c r="T5">
        <v>-7.5861549999999998</v>
      </c>
      <c r="U5">
        <v>-4.154039</v>
      </c>
      <c r="V5">
        <v>-8.4234329999999993</v>
      </c>
      <c r="W5">
        <v>-0.419881</v>
      </c>
      <c r="X5">
        <v>-0.83727700000000005</v>
      </c>
      <c r="Z5" s="1" t="s">
        <v>6</v>
      </c>
      <c r="AA5">
        <v>-3.4152879999999999</v>
      </c>
      <c r="AB5">
        <v>-7.8399450000000002</v>
      </c>
      <c r="AC5">
        <v>-2.603485</v>
      </c>
      <c r="AD5">
        <v>-6.0251419999999998</v>
      </c>
      <c r="AE5">
        <v>0.81180300000000005</v>
      </c>
      <c r="AF5">
        <v>1.8148029999999999</v>
      </c>
    </row>
    <row r="6" spans="1:33">
      <c r="B6" s="1" t="s">
        <v>7</v>
      </c>
      <c r="C6">
        <v>-1.3402320000000001</v>
      </c>
      <c r="D6">
        <v>-6.7356069999999999</v>
      </c>
      <c r="E6">
        <v>-1.3402320000000001</v>
      </c>
      <c r="F6">
        <v>-6.7356069999999999</v>
      </c>
      <c r="G6">
        <v>0</v>
      </c>
      <c r="H6">
        <v>0</v>
      </c>
      <c r="J6" s="1" t="s">
        <v>7</v>
      </c>
      <c r="K6">
        <v>-1.3402320000000001</v>
      </c>
      <c r="L6">
        <v>-6.7356069999999999</v>
      </c>
      <c r="M6">
        <v>-1.3402320000000001</v>
      </c>
      <c r="N6">
        <v>-6.7356069999999999</v>
      </c>
      <c r="O6">
        <v>0</v>
      </c>
      <c r="P6">
        <v>0</v>
      </c>
      <c r="R6" s="1" t="s">
        <v>7</v>
      </c>
      <c r="S6">
        <v>-1.3402320000000001</v>
      </c>
      <c r="T6">
        <v>-6.7356069999999999</v>
      </c>
      <c r="U6">
        <v>-1.3402320000000001</v>
      </c>
      <c r="V6">
        <v>-6.7356069999999999</v>
      </c>
      <c r="W6">
        <v>0</v>
      </c>
      <c r="X6">
        <v>0</v>
      </c>
      <c r="Z6" s="1" t="s">
        <v>7</v>
      </c>
      <c r="AA6">
        <v>0.12259299999999999</v>
      </c>
      <c r="AB6">
        <v>-6.5550009999999999</v>
      </c>
      <c r="AC6">
        <v>0.68317300000000003</v>
      </c>
      <c r="AD6">
        <v>-2.9092530000000001</v>
      </c>
      <c r="AE6">
        <v>0.56057999999999997</v>
      </c>
      <c r="AF6">
        <v>3.6457480000000002</v>
      </c>
    </row>
    <row r="7" spans="1:33">
      <c r="B7" s="1" t="s">
        <v>8</v>
      </c>
      <c r="C7">
        <v>-2.8379919999999998</v>
      </c>
      <c r="D7">
        <v>-0.87976799999999999</v>
      </c>
      <c r="E7">
        <v>-3.6173289999999998</v>
      </c>
      <c r="F7">
        <v>-4.3540000000000002E-2</v>
      </c>
      <c r="G7">
        <v>-0.77933699999999995</v>
      </c>
      <c r="H7">
        <v>0.83622799999999997</v>
      </c>
      <c r="J7" s="1" t="s">
        <v>8</v>
      </c>
      <c r="K7">
        <v>-2.6278229999999998</v>
      </c>
      <c r="L7">
        <v>-0.71322099999999999</v>
      </c>
      <c r="M7">
        <v>-3.9431379999999998</v>
      </c>
      <c r="N7">
        <v>-0.24257100000000001</v>
      </c>
      <c r="O7">
        <v>-1.315315</v>
      </c>
      <c r="P7">
        <v>0.47065099999999999</v>
      </c>
      <c r="R7" s="1" t="s">
        <v>8</v>
      </c>
      <c r="S7">
        <v>-2.7755679999999998</v>
      </c>
      <c r="T7">
        <v>-0.82649700000000004</v>
      </c>
      <c r="U7">
        <v>-1.9521470000000001</v>
      </c>
      <c r="V7">
        <v>-1.5674250000000001</v>
      </c>
      <c r="W7">
        <v>0.82342099999999996</v>
      </c>
      <c r="X7">
        <v>-0.74092800000000003</v>
      </c>
      <c r="Z7" s="1" t="s">
        <v>8</v>
      </c>
      <c r="AA7">
        <v>-2.8537379999999999</v>
      </c>
      <c r="AB7">
        <v>-0.96368200000000004</v>
      </c>
      <c r="AC7">
        <v>-4.0561020000000001</v>
      </c>
      <c r="AD7">
        <v>0.40458</v>
      </c>
      <c r="AE7">
        <v>-1.2023630000000001</v>
      </c>
      <c r="AF7">
        <v>1.3682620000000001</v>
      </c>
    </row>
    <row r="8" spans="1:33">
      <c r="B8" s="1" t="s">
        <v>9</v>
      </c>
      <c r="C8">
        <v>-0.62481100000000001</v>
      </c>
      <c r="D8">
        <v>0.66952900000000004</v>
      </c>
      <c r="E8">
        <v>-0.70104200000000005</v>
      </c>
      <c r="F8">
        <v>0.66525500000000004</v>
      </c>
      <c r="G8">
        <v>-7.6230999999999993E-2</v>
      </c>
      <c r="H8">
        <v>-4.274E-3</v>
      </c>
      <c r="J8" s="1" t="s">
        <v>9</v>
      </c>
      <c r="K8">
        <v>-0.63949299999999998</v>
      </c>
      <c r="L8">
        <v>0.233543</v>
      </c>
      <c r="M8">
        <v>-0.71675699999999998</v>
      </c>
      <c r="N8">
        <v>0.14366999999999999</v>
      </c>
      <c r="O8">
        <v>-7.7263999999999999E-2</v>
      </c>
      <c r="P8">
        <v>-8.9872999999999995E-2</v>
      </c>
      <c r="R8" s="1" t="s">
        <v>9</v>
      </c>
      <c r="S8">
        <v>-0.77936300000000003</v>
      </c>
      <c r="T8">
        <v>0.146536</v>
      </c>
      <c r="U8">
        <v>-0.69098599999999999</v>
      </c>
      <c r="V8">
        <v>0.13899900000000001</v>
      </c>
      <c r="W8">
        <v>8.8375999999999996E-2</v>
      </c>
      <c r="X8">
        <v>-7.5380000000000004E-3</v>
      </c>
      <c r="Z8" s="1" t="s">
        <v>9</v>
      </c>
      <c r="AA8">
        <v>-0.77905000000000002</v>
      </c>
      <c r="AB8">
        <v>0.55810000000000004</v>
      </c>
      <c r="AC8">
        <v>-0.816195</v>
      </c>
      <c r="AD8">
        <v>0.557114</v>
      </c>
      <c r="AE8">
        <v>-3.7144999999999997E-2</v>
      </c>
      <c r="AF8">
        <v>-9.8499999999999998E-4</v>
      </c>
    </row>
    <row r="9" spans="1:33" ht="14.4" customHeight="1">
      <c r="B9" s="1"/>
      <c r="J9" s="1"/>
      <c r="M9" t="s">
        <v>44</v>
      </c>
      <c r="N9" t="s">
        <v>45</v>
      </c>
      <c r="O9" s="29" t="s">
        <v>46</v>
      </c>
      <c r="P9" s="29"/>
      <c r="R9" s="1"/>
      <c r="U9" t="s">
        <v>44</v>
      </c>
      <c r="V9" t="s">
        <v>45</v>
      </c>
      <c r="W9" s="29" t="s">
        <v>46</v>
      </c>
      <c r="Z9" s="1"/>
      <c r="AC9" t="s">
        <v>44</v>
      </c>
      <c r="AD9" t="s">
        <v>45</v>
      </c>
      <c r="AE9" s="29" t="s">
        <v>46</v>
      </c>
    </row>
    <row r="10" spans="1:33">
      <c r="J10" s="1" t="s">
        <v>42</v>
      </c>
      <c r="M10">
        <v>-4.6399999999999997</v>
      </c>
      <c r="N10">
        <v>5.76</v>
      </c>
      <c r="O10" s="29"/>
      <c r="P10" s="29"/>
      <c r="R10" s="1" t="s">
        <v>42</v>
      </c>
      <c r="U10">
        <v>-4.4800000000000004</v>
      </c>
      <c r="V10">
        <v>5.66</v>
      </c>
      <c r="W10" s="29"/>
      <c r="Z10" s="1" t="s">
        <v>42</v>
      </c>
      <c r="AC10">
        <v>-4.6500000000000004</v>
      </c>
      <c r="AD10">
        <v>5.8</v>
      </c>
      <c r="AE10" s="29"/>
    </row>
    <row r="11" spans="1:33">
      <c r="J11" s="1" t="s">
        <v>43</v>
      </c>
      <c r="M11">
        <v>14.06</v>
      </c>
      <c r="N11">
        <v>4.2300000000000004</v>
      </c>
      <c r="O11" s="29"/>
      <c r="P11" s="29"/>
      <c r="R11" s="1" t="s">
        <v>43</v>
      </c>
      <c r="U11">
        <v>14.43</v>
      </c>
      <c r="V11">
        <v>3.27</v>
      </c>
      <c r="W11" s="29"/>
      <c r="Z11" s="1" t="s">
        <v>43</v>
      </c>
      <c r="AC11">
        <v>9.49</v>
      </c>
      <c r="AD11">
        <v>-0.62</v>
      </c>
      <c r="AE11" s="29"/>
    </row>
    <row r="12" spans="1:33">
      <c r="O12" s="29"/>
      <c r="P12" s="29"/>
      <c r="W12" s="29"/>
      <c r="AE12" s="29"/>
    </row>
    <row r="13" spans="1:33">
      <c r="J13" s="25" t="s">
        <v>14</v>
      </c>
      <c r="K13" s="25"/>
      <c r="L13" s="25"/>
      <c r="M13" s="25"/>
      <c r="N13" s="25"/>
      <c r="O13" s="25"/>
      <c r="P13" s="25"/>
      <c r="R13" s="25" t="s">
        <v>14</v>
      </c>
      <c r="S13" s="25"/>
      <c r="T13" s="25"/>
      <c r="U13" s="25"/>
      <c r="V13" s="25"/>
      <c r="W13" s="25"/>
      <c r="X13" s="25"/>
      <c r="AA13" s="25" t="s">
        <v>14</v>
      </c>
      <c r="AB13" s="25"/>
      <c r="AC13" s="25"/>
      <c r="AD13" s="25"/>
      <c r="AE13" s="25"/>
      <c r="AF13" s="25"/>
      <c r="AG13" s="25"/>
    </row>
    <row r="14" spans="1:33" ht="15" thickBot="1">
      <c r="J14" s="24" t="s">
        <v>11</v>
      </c>
      <c r="K14" s="24"/>
      <c r="L14" s="24"/>
      <c r="M14" s="24"/>
      <c r="N14" s="24"/>
      <c r="O14" s="24"/>
      <c r="P14" s="24"/>
      <c r="R14" s="24" t="s">
        <v>12</v>
      </c>
      <c r="S14" s="24"/>
      <c r="T14" s="24"/>
      <c r="U14" s="24"/>
      <c r="V14" s="24"/>
      <c r="W14" s="24"/>
      <c r="X14" s="24"/>
      <c r="Z14" s="24" t="s">
        <v>13</v>
      </c>
      <c r="AA14" s="24"/>
      <c r="AB14" s="24"/>
      <c r="AC14" s="24"/>
      <c r="AD14" s="24"/>
      <c r="AE14" s="24"/>
      <c r="AF14" s="24"/>
    </row>
    <row r="15" spans="1:33">
      <c r="A15" s="3" t="s">
        <v>11</v>
      </c>
      <c r="B15" s="4">
        <v>48</v>
      </c>
      <c r="C15" s="4" t="s">
        <v>32</v>
      </c>
      <c r="D15" s="4">
        <v>23.38</v>
      </c>
      <c r="E15" s="5" t="s">
        <v>33</v>
      </c>
      <c r="J15" s="1"/>
      <c r="K15" t="s">
        <v>0</v>
      </c>
      <c r="L15" t="s">
        <v>1</v>
      </c>
      <c r="M15" t="s">
        <v>2</v>
      </c>
      <c r="N15" t="s">
        <v>3</v>
      </c>
      <c r="O15" t="s">
        <v>4</v>
      </c>
      <c r="P15" t="s">
        <v>5</v>
      </c>
      <c r="R15" s="1"/>
      <c r="S15" t="s">
        <v>0</v>
      </c>
      <c r="T15" t="s">
        <v>1</v>
      </c>
      <c r="U15" t="s">
        <v>2</v>
      </c>
      <c r="V15" t="s">
        <v>3</v>
      </c>
      <c r="W15" t="s">
        <v>4</v>
      </c>
      <c r="X15" t="s">
        <v>5</v>
      </c>
      <c r="Z15" s="1"/>
      <c r="AA15" t="s">
        <v>0</v>
      </c>
      <c r="AB15" t="s">
        <v>1</v>
      </c>
      <c r="AC15" t="s">
        <v>2</v>
      </c>
      <c r="AD15" t="s">
        <v>3</v>
      </c>
      <c r="AE15" t="s">
        <v>4</v>
      </c>
      <c r="AF15" t="s">
        <v>5</v>
      </c>
    </row>
    <row r="16" spans="1:33">
      <c r="A16" s="6" t="s">
        <v>12</v>
      </c>
      <c r="B16" s="7">
        <v>-32.4</v>
      </c>
      <c r="C16" s="7" t="s">
        <v>32</v>
      </c>
      <c r="D16" s="7">
        <v>-24.25</v>
      </c>
      <c r="E16" s="8" t="s">
        <v>33</v>
      </c>
      <c r="J16" s="1" t="s">
        <v>6</v>
      </c>
      <c r="K16">
        <v>-3.5160079999999998</v>
      </c>
      <c r="L16">
        <v>-8.3455049999999993</v>
      </c>
      <c r="M16">
        <v>-2.72105</v>
      </c>
      <c r="N16">
        <v>-7.2119039999999996</v>
      </c>
      <c r="O16">
        <v>0.79495800000000005</v>
      </c>
      <c r="P16">
        <v>1.1335999999999999</v>
      </c>
      <c r="R16" s="1" t="s">
        <v>6</v>
      </c>
      <c r="S16">
        <v>-3.5160079999999998</v>
      </c>
      <c r="T16">
        <v>-8.3455049999999993</v>
      </c>
      <c r="U16">
        <v>-3.9235549999999999</v>
      </c>
      <c r="V16">
        <v>-8.3283830000000005</v>
      </c>
      <c r="W16">
        <v>-0.40754699999999999</v>
      </c>
      <c r="X16">
        <v>1.7121000000000001E-2</v>
      </c>
      <c r="Z16" s="1" t="s">
        <v>6</v>
      </c>
      <c r="AA16">
        <v>-3.5160079999999998</v>
      </c>
      <c r="AB16">
        <v>-8.3455049999999993</v>
      </c>
      <c r="AC16">
        <v>-2.7428699999999999</v>
      </c>
      <c r="AD16">
        <v>-6.6059919999999996</v>
      </c>
      <c r="AE16">
        <v>0.77313799999999999</v>
      </c>
      <c r="AF16">
        <v>1.7395130000000001</v>
      </c>
    </row>
    <row r="17" spans="1:32">
      <c r="A17" s="6" t="s">
        <v>13</v>
      </c>
      <c r="B17" s="7">
        <v>22.4</v>
      </c>
      <c r="C17" s="7" t="s">
        <v>32</v>
      </c>
      <c r="D17" s="7">
        <v>13.68</v>
      </c>
      <c r="E17" s="8" t="s">
        <v>33</v>
      </c>
      <c r="J17" s="1" t="s">
        <v>7</v>
      </c>
      <c r="K17">
        <v>0.13570499999999999</v>
      </c>
      <c r="L17">
        <v>-6.8357849999999996</v>
      </c>
      <c r="M17">
        <v>1.595574</v>
      </c>
      <c r="N17">
        <v>-4.5956900000000003</v>
      </c>
      <c r="O17">
        <v>1.4598690000000001</v>
      </c>
      <c r="P17">
        <v>2.2400959999999999</v>
      </c>
      <c r="R17" s="1" t="s">
        <v>7</v>
      </c>
      <c r="S17">
        <v>0.13570499999999999</v>
      </c>
      <c r="T17">
        <v>-6.8357849999999996</v>
      </c>
      <c r="U17">
        <v>-0.15442600000000001</v>
      </c>
      <c r="V17">
        <v>-6.8508950000000004</v>
      </c>
      <c r="W17">
        <v>-0.29013100000000003</v>
      </c>
      <c r="X17">
        <v>-1.5108999999999999E-2</v>
      </c>
      <c r="Z17" s="1" t="s">
        <v>7</v>
      </c>
      <c r="AA17">
        <v>0.13570499999999999</v>
      </c>
      <c r="AB17">
        <v>-6.8357849999999996</v>
      </c>
      <c r="AC17">
        <v>0.67693700000000001</v>
      </c>
      <c r="AD17">
        <v>-3.2492390000000002</v>
      </c>
      <c r="AE17">
        <v>0.54123299999999996</v>
      </c>
      <c r="AF17">
        <v>3.5865459999999998</v>
      </c>
    </row>
    <row r="18" spans="1:32">
      <c r="A18" s="26" t="s">
        <v>37</v>
      </c>
      <c r="B18" s="27"/>
      <c r="C18" s="27"/>
      <c r="D18" s="27"/>
      <c r="E18" s="28"/>
      <c r="J18" s="1" t="s">
        <v>8</v>
      </c>
      <c r="K18">
        <v>-2.7190300000000001</v>
      </c>
      <c r="L18">
        <v>-1.2521549999999999</v>
      </c>
      <c r="M18">
        <v>-3.749136</v>
      </c>
      <c r="N18">
        <v>-0.830183</v>
      </c>
      <c r="O18">
        <v>-1.030106</v>
      </c>
      <c r="P18">
        <v>0.42197200000000001</v>
      </c>
      <c r="R18" s="1" t="s">
        <v>8</v>
      </c>
      <c r="S18">
        <v>-2.7190300000000001</v>
      </c>
      <c r="T18">
        <v>-1.2521549999999999</v>
      </c>
      <c r="U18">
        <v>-1.824832</v>
      </c>
      <c r="V18">
        <v>-1.937141</v>
      </c>
      <c r="W18">
        <v>0.89419700000000002</v>
      </c>
      <c r="X18">
        <v>-0.68498599999999998</v>
      </c>
      <c r="Z18" s="1" t="s">
        <v>8</v>
      </c>
      <c r="AA18">
        <v>-2.7190300000000001</v>
      </c>
      <c r="AB18">
        <v>-1.2521549999999999</v>
      </c>
      <c r="AC18">
        <v>-4.0548719999999996</v>
      </c>
      <c r="AD18">
        <v>0.35778799999999999</v>
      </c>
      <c r="AE18">
        <v>-1.335842</v>
      </c>
      <c r="AF18">
        <v>1.6099429999999999</v>
      </c>
    </row>
    <row r="19" spans="1:32">
      <c r="A19" s="6" t="s">
        <v>10</v>
      </c>
      <c r="B19" s="7">
        <v>-320</v>
      </c>
      <c r="C19" s="7" t="s">
        <v>32</v>
      </c>
      <c r="D19" s="7">
        <v>340</v>
      </c>
      <c r="E19" s="8" t="s">
        <v>34</v>
      </c>
      <c r="J19" s="1" t="s">
        <v>9</v>
      </c>
      <c r="K19">
        <v>-0.641289</v>
      </c>
      <c r="L19">
        <v>0.110364</v>
      </c>
      <c r="M19">
        <v>-0.69325400000000004</v>
      </c>
      <c r="N19">
        <v>0.108669</v>
      </c>
      <c r="O19">
        <v>-5.1964999999999997E-2</v>
      </c>
      <c r="P19">
        <v>-1.696E-3</v>
      </c>
      <c r="R19" s="1" t="s">
        <v>9</v>
      </c>
      <c r="S19">
        <v>-0.641289</v>
      </c>
      <c r="T19">
        <v>0.110364</v>
      </c>
      <c r="U19">
        <v>-0.62665800000000005</v>
      </c>
      <c r="V19">
        <v>0.11655500000000001</v>
      </c>
      <c r="W19">
        <v>1.4631E-2</v>
      </c>
      <c r="X19">
        <v>6.1910000000000003E-3</v>
      </c>
      <c r="Z19" s="1" t="s">
        <v>9</v>
      </c>
      <c r="AA19">
        <v>-0.641289</v>
      </c>
      <c r="AB19">
        <v>0.110364</v>
      </c>
      <c r="AC19">
        <v>-0.68609500000000001</v>
      </c>
      <c r="AD19">
        <v>0.12067600000000001</v>
      </c>
      <c r="AE19">
        <v>-4.4805999999999999E-2</v>
      </c>
      <c r="AF19">
        <v>1.0311000000000001E-2</v>
      </c>
    </row>
    <row r="20" spans="1:32">
      <c r="A20" s="6"/>
      <c r="B20" s="7"/>
      <c r="C20" s="7"/>
      <c r="D20" s="7"/>
      <c r="E20" s="8"/>
    </row>
    <row r="21" spans="1:32">
      <c r="A21" s="6" t="s">
        <v>11</v>
      </c>
      <c r="B21" s="7">
        <v>48.3</v>
      </c>
      <c r="C21" s="7" t="s">
        <v>32</v>
      </c>
      <c r="D21" s="7">
        <v>33.03</v>
      </c>
      <c r="E21" s="8" t="s">
        <v>33</v>
      </c>
    </row>
    <row r="22" spans="1:32">
      <c r="A22" s="6" t="s">
        <v>12</v>
      </c>
      <c r="B22" s="7">
        <v>-32.4</v>
      </c>
      <c r="C22" s="7" t="s">
        <v>32</v>
      </c>
      <c r="D22" s="7">
        <v>-24.25</v>
      </c>
      <c r="E22" s="8" t="s">
        <v>33</v>
      </c>
    </row>
    <row r="23" spans="1:32" ht="15" thickBot="1">
      <c r="A23" s="9" t="s">
        <v>13</v>
      </c>
      <c r="B23" s="10">
        <v>22.4</v>
      </c>
      <c r="C23" s="10" t="s">
        <v>32</v>
      </c>
      <c r="D23" s="10">
        <v>13.65</v>
      </c>
      <c r="E23" s="11" t="s">
        <v>33</v>
      </c>
      <c r="O23">
        <f>O16-O5</f>
        <v>-1.0622499999999999</v>
      </c>
      <c r="P23" s="23">
        <f>P16-P5</f>
        <v>-0.47615500000000011</v>
      </c>
      <c r="W23">
        <f>W16-W5</f>
        <v>1.2334000000000012E-2</v>
      </c>
      <c r="X23" s="23">
        <f>X16-X5</f>
        <v>0.8543980000000001</v>
      </c>
      <c r="AE23">
        <f>AE16-AE5</f>
        <v>-3.866500000000006E-2</v>
      </c>
      <c r="AF23" s="21">
        <f>AF16-AF5</f>
        <v>-7.5289999999999857E-2</v>
      </c>
    </row>
    <row r="24" spans="1:32">
      <c r="O24">
        <f t="shared" ref="O24:P25" si="0">O17-O6</f>
        <v>1.4598690000000001</v>
      </c>
      <c r="P24">
        <f t="shared" si="0"/>
        <v>2.2400959999999999</v>
      </c>
      <c r="W24">
        <f t="shared" ref="W24:X25" si="1">W17-W6</f>
        <v>-0.29013100000000003</v>
      </c>
      <c r="X24">
        <f t="shared" si="1"/>
        <v>-1.5108999999999999E-2</v>
      </c>
      <c r="AE24">
        <f t="shared" ref="AE24:AF25" si="2">AE17-AE6</f>
        <v>-1.9347000000000003E-2</v>
      </c>
      <c r="AF24">
        <f t="shared" si="2"/>
        <v>-5.9202000000000421E-2</v>
      </c>
    </row>
    <row r="25" spans="1:32">
      <c r="B25" s="24" t="s">
        <v>38</v>
      </c>
      <c r="C25" s="24"/>
      <c r="D25" s="24"/>
      <c r="E25" s="24"/>
      <c r="F25" s="24"/>
      <c r="G25" s="24"/>
      <c r="H25" s="24"/>
      <c r="O25">
        <f t="shared" si="0"/>
        <v>0.28520900000000005</v>
      </c>
      <c r="P25">
        <f t="shared" si="0"/>
        <v>-4.8678999999999972E-2</v>
      </c>
      <c r="W25">
        <f t="shared" si="1"/>
        <v>7.0776000000000061E-2</v>
      </c>
      <c r="X25">
        <f t="shared" si="1"/>
        <v>5.5942000000000047E-2</v>
      </c>
      <c r="AE25">
        <f t="shared" si="2"/>
        <v>-0.1334789999999999</v>
      </c>
      <c r="AF25">
        <f t="shared" si="2"/>
        <v>0.24168099999999981</v>
      </c>
    </row>
    <row r="26" spans="1:32">
      <c r="B26" s="1"/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</row>
    <row r="27" spans="1:32">
      <c r="B27" s="1" t="s">
        <v>6</v>
      </c>
      <c r="C27">
        <v>-3.401062</v>
      </c>
      <c r="D27">
        <v>-7.526529</v>
      </c>
      <c r="E27">
        <v>-3.5431180000000002</v>
      </c>
      <c r="F27">
        <v>-7.5281659999999997</v>
      </c>
      <c r="G27">
        <v>-0.14205599999999999</v>
      </c>
      <c r="H27">
        <v>-1.637E-3</v>
      </c>
    </row>
    <row r="28" spans="1:32">
      <c r="B28" s="1" t="s">
        <v>7</v>
      </c>
      <c r="C28">
        <v>0.17838899999999999</v>
      </c>
      <c r="D28">
        <v>-6.0703019999999999</v>
      </c>
      <c r="E28">
        <v>0.16803100000000001</v>
      </c>
      <c r="F28">
        <v>-6.0482800000000001</v>
      </c>
      <c r="G28">
        <v>-1.0357999999999999E-2</v>
      </c>
      <c r="H28">
        <v>2.2022E-2</v>
      </c>
    </row>
    <row r="29" spans="1:32">
      <c r="B29" s="1" t="s">
        <v>8</v>
      </c>
      <c r="C29">
        <v>-3.0794239999999999</v>
      </c>
      <c r="D29">
        <v>-0.87315500000000001</v>
      </c>
      <c r="E29">
        <v>-2.9937130000000001</v>
      </c>
      <c r="F29">
        <v>-1.5767420000000001</v>
      </c>
      <c r="G29">
        <v>8.5710999999999996E-2</v>
      </c>
      <c r="H29">
        <v>-0.70358699999999996</v>
      </c>
    </row>
    <row r="30" spans="1:32">
      <c r="B30" s="1" t="s">
        <v>9</v>
      </c>
      <c r="C30">
        <v>-0.61249600000000004</v>
      </c>
      <c r="D30">
        <v>0.38268600000000003</v>
      </c>
      <c r="E30">
        <v>-0.69334799999999996</v>
      </c>
      <c r="F30">
        <v>0.12636900000000001</v>
      </c>
      <c r="G30">
        <v>-8.0851999999999993E-2</v>
      </c>
      <c r="H30">
        <v>-0.25631599999999999</v>
      </c>
    </row>
    <row r="32" spans="1:32">
      <c r="B32" s="24" t="s">
        <v>47</v>
      </c>
      <c r="C32" s="24"/>
      <c r="D32" s="24"/>
      <c r="E32" s="24"/>
      <c r="F32" s="24"/>
      <c r="G32" s="24"/>
      <c r="H32" s="24"/>
    </row>
    <row r="33" spans="2:8">
      <c r="B33" s="1"/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</row>
    <row r="34" spans="2:8">
      <c r="B34" s="1" t="s">
        <v>6</v>
      </c>
      <c r="C34">
        <v>-3.556622</v>
      </c>
      <c r="D34">
        <v>-7.5365539999999998</v>
      </c>
      <c r="E34">
        <v>-3.399397</v>
      </c>
      <c r="F34">
        <v>-5.7835710000000002</v>
      </c>
      <c r="G34">
        <v>0.157225</v>
      </c>
      <c r="H34">
        <v>1.752983</v>
      </c>
    </row>
    <row r="35" spans="2:8">
      <c r="B35" s="1" t="s">
        <v>7</v>
      </c>
      <c r="C35">
        <v>9.1675000000000006E-2</v>
      </c>
      <c r="D35">
        <v>-6.0460890000000003</v>
      </c>
      <c r="E35">
        <v>0.25565399999999999</v>
      </c>
      <c r="F35">
        <v>-2.9489679999999998</v>
      </c>
      <c r="G35">
        <v>0.16397900000000001</v>
      </c>
      <c r="H35">
        <v>3.097121</v>
      </c>
    </row>
    <row r="36" spans="2:8">
      <c r="B36" s="1" t="s">
        <v>8</v>
      </c>
      <c r="C36">
        <v>-2.9615209999999998</v>
      </c>
      <c r="D36">
        <v>-0.77235799999999999</v>
      </c>
      <c r="E36">
        <v>-3.5004110000000002</v>
      </c>
      <c r="F36">
        <v>1.7255E-2</v>
      </c>
      <c r="G36">
        <v>-0.53888999999999998</v>
      </c>
      <c r="H36">
        <v>0.78961199999999998</v>
      </c>
    </row>
    <row r="37" spans="2:8">
      <c r="B37" s="1" t="s">
        <v>9</v>
      </c>
      <c r="C37">
        <v>-1.2268559999999999</v>
      </c>
      <c r="D37">
        <v>0.47181899999999999</v>
      </c>
      <c r="E37">
        <v>-0.62504800000000005</v>
      </c>
      <c r="F37">
        <v>0.137514</v>
      </c>
      <c r="G37">
        <v>0.60180800000000001</v>
      </c>
      <c r="H37">
        <v>-0.33430599999999999</v>
      </c>
    </row>
  </sheetData>
  <mergeCells count="20">
    <mergeCell ref="B25:H25"/>
    <mergeCell ref="W9:W12"/>
    <mergeCell ref="AE9:AE12"/>
    <mergeCell ref="O9:P12"/>
    <mergeCell ref="B32:H32"/>
    <mergeCell ref="B2:H2"/>
    <mergeCell ref="J2:P2"/>
    <mergeCell ref="R14:X14"/>
    <mergeCell ref="Z14:AF14"/>
    <mergeCell ref="J13:P13"/>
    <mergeCell ref="AA13:AG13"/>
    <mergeCell ref="R2:X2"/>
    <mergeCell ref="Z2:AF2"/>
    <mergeCell ref="B3:H3"/>
    <mergeCell ref="J3:P3"/>
    <mergeCell ref="R3:X3"/>
    <mergeCell ref="Z3:AF3"/>
    <mergeCell ref="J14:P14"/>
    <mergeCell ref="R13:X13"/>
    <mergeCell ref="A18:E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6"/>
  <sheetViews>
    <sheetView topLeftCell="J1" workbookViewId="0">
      <selection activeCell="Y11" sqref="Y11:Y13"/>
    </sheetView>
  </sheetViews>
  <sheetFormatPr defaultRowHeight="14.4"/>
  <sheetData>
    <row r="3" spans="1:57">
      <c r="C3" s="24" t="s">
        <v>10</v>
      </c>
      <c r="D3" s="24"/>
      <c r="E3" s="24"/>
      <c r="F3" s="24"/>
      <c r="G3" s="24"/>
      <c r="H3" s="24"/>
      <c r="I3" s="24"/>
      <c r="K3" s="24" t="s">
        <v>18</v>
      </c>
      <c r="L3" s="24"/>
      <c r="M3" s="24"/>
      <c r="N3" s="24"/>
      <c r="O3" s="24"/>
      <c r="P3" s="24"/>
      <c r="Q3" s="24"/>
      <c r="S3" s="24" t="s">
        <v>19</v>
      </c>
      <c r="T3" s="24"/>
      <c r="U3" s="24"/>
      <c r="V3" s="24"/>
      <c r="W3" s="24"/>
      <c r="X3" s="24"/>
      <c r="Y3" s="24"/>
      <c r="AA3" s="24" t="s">
        <v>20</v>
      </c>
      <c r="AB3" s="24"/>
      <c r="AC3" s="24"/>
      <c r="AD3" s="24"/>
      <c r="AE3" s="24"/>
      <c r="AF3" s="24"/>
      <c r="AG3" s="24"/>
      <c r="AI3" s="24" t="s">
        <v>21</v>
      </c>
      <c r="AJ3" s="24"/>
      <c r="AK3" s="24"/>
      <c r="AL3" s="24"/>
      <c r="AM3" s="24"/>
      <c r="AN3" s="24"/>
      <c r="AO3" s="24"/>
      <c r="AQ3" s="24" t="s">
        <v>22</v>
      </c>
      <c r="AR3" s="24"/>
      <c r="AS3" s="24"/>
      <c r="AT3" s="24"/>
      <c r="AU3" s="24"/>
      <c r="AV3" s="24"/>
      <c r="AW3" s="24"/>
      <c r="AY3" s="24" t="s">
        <v>23</v>
      </c>
      <c r="AZ3" s="24"/>
      <c r="BA3" s="24"/>
      <c r="BB3" s="24"/>
      <c r="BC3" s="24"/>
      <c r="BD3" s="24"/>
      <c r="BE3" s="24"/>
    </row>
    <row r="4" spans="1:57">
      <c r="C4" s="1"/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K4" s="1"/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S4" s="1"/>
      <c r="T4" t="s">
        <v>0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AA4" s="1"/>
      <c r="AB4" t="s">
        <v>0</v>
      </c>
      <c r="AC4" t="s">
        <v>1</v>
      </c>
      <c r="AD4" t="s">
        <v>2</v>
      </c>
      <c r="AE4" t="s">
        <v>3</v>
      </c>
      <c r="AF4" t="s">
        <v>4</v>
      </c>
      <c r="AG4" t="s">
        <v>5</v>
      </c>
      <c r="AI4" s="1"/>
      <c r="AJ4" t="s">
        <v>0</v>
      </c>
      <c r="AK4" t="s">
        <v>1</v>
      </c>
      <c r="AL4" t="s">
        <v>2</v>
      </c>
      <c r="AM4" t="s">
        <v>3</v>
      </c>
      <c r="AN4" t="s">
        <v>4</v>
      </c>
      <c r="AO4" t="s">
        <v>5</v>
      </c>
      <c r="AQ4" s="1"/>
      <c r="AR4" t="s">
        <v>0</v>
      </c>
      <c r="AS4" t="s">
        <v>1</v>
      </c>
      <c r="AT4" t="s">
        <v>2</v>
      </c>
      <c r="AU4" t="s">
        <v>3</v>
      </c>
      <c r="AV4" t="s">
        <v>4</v>
      </c>
      <c r="AW4" t="s">
        <v>5</v>
      </c>
      <c r="AY4" s="1"/>
      <c r="AZ4" t="s">
        <v>0</v>
      </c>
      <c r="BA4" t="s">
        <v>1</v>
      </c>
      <c r="BB4" t="s">
        <v>2</v>
      </c>
      <c r="BC4" t="s">
        <v>3</v>
      </c>
      <c r="BD4" t="s">
        <v>4</v>
      </c>
      <c r="BE4" t="s">
        <v>5</v>
      </c>
    </row>
    <row r="5" spans="1:57">
      <c r="C5" s="1" t="s">
        <v>6</v>
      </c>
      <c r="D5">
        <v>-3.399397</v>
      </c>
      <c r="E5">
        <v>-5.7835710000000002</v>
      </c>
      <c r="F5">
        <v>-3.5160079999999998</v>
      </c>
      <c r="G5">
        <v>-8.3455049999999993</v>
      </c>
      <c r="H5">
        <v>-0.11661000000000001</v>
      </c>
      <c r="I5">
        <v>-2.5619339999999999</v>
      </c>
      <c r="K5" s="1" t="s">
        <v>6</v>
      </c>
      <c r="L5">
        <v>-3.401062</v>
      </c>
      <c r="M5">
        <v>-7.526529</v>
      </c>
      <c r="N5">
        <v>-2.6398410000000001</v>
      </c>
      <c r="O5">
        <v>-7.3012129999999997</v>
      </c>
      <c r="P5">
        <v>0.76122100000000004</v>
      </c>
      <c r="Q5">
        <v>0.22531599999999999</v>
      </c>
      <c r="S5" s="1" t="s">
        <v>6</v>
      </c>
      <c r="T5">
        <v>-3.401062</v>
      </c>
      <c r="U5">
        <v>-7.526529</v>
      </c>
      <c r="V5">
        <v>-3.3780589999999999</v>
      </c>
      <c r="W5">
        <v>-7.8505399999999996</v>
      </c>
      <c r="X5">
        <v>2.3004E-2</v>
      </c>
      <c r="Y5">
        <v>-0.32401099999999999</v>
      </c>
      <c r="AA5" s="1" t="s">
        <v>6</v>
      </c>
      <c r="AB5">
        <v>-3.401062</v>
      </c>
      <c r="AC5">
        <v>-7.526529</v>
      </c>
      <c r="AD5">
        <v>-3.5431180000000002</v>
      </c>
      <c r="AE5">
        <v>-7.5281659999999997</v>
      </c>
      <c r="AF5">
        <v>-0.14205599999999999</v>
      </c>
      <c r="AG5">
        <v>-1.637E-3</v>
      </c>
      <c r="AI5" s="1" t="s">
        <v>6</v>
      </c>
      <c r="AJ5">
        <v>-3.401062</v>
      </c>
      <c r="AK5">
        <v>-7.526529</v>
      </c>
      <c r="AL5">
        <v>-3.4058480000000002</v>
      </c>
      <c r="AM5">
        <v>-7.089016</v>
      </c>
      <c r="AN5">
        <v>-4.7860000000000003E-3</v>
      </c>
      <c r="AO5">
        <v>0.43751400000000001</v>
      </c>
      <c r="AQ5" s="1" t="s">
        <v>6</v>
      </c>
      <c r="AR5">
        <v>-3.401062</v>
      </c>
      <c r="AS5">
        <v>-7.526529</v>
      </c>
      <c r="AT5">
        <v>-3.507908</v>
      </c>
      <c r="AU5">
        <v>-7.4539920000000004</v>
      </c>
      <c r="AV5">
        <v>-0.106846</v>
      </c>
      <c r="AW5">
        <v>7.2537000000000004E-2</v>
      </c>
      <c r="AY5" s="1" t="s">
        <v>6</v>
      </c>
      <c r="AZ5">
        <v>-2.8436880000000002</v>
      </c>
      <c r="BA5">
        <v>-7.463959</v>
      </c>
      <c r="BB5">
        <v>-2.826705</v>
      </c>
      <c r="BC5">
        <v>-7.5761890000000003</v>
      </c>
      <c r="BD5">
        <v>1.6983000000000002E-2</v>
      </c>
      <c r="BE5">
        <v>-0.112231</v>
      </c>
    </row>
    <row r="6" spans="1:57">
      <c r="C6" s="1" t="s">
        <v>7</v>
      </c>
      <c r="D6">
        <v>0.25565399999999999</v>
      </c>
      <c r="E6">
        <v>-2.9489679999999998</v>
      </c>
      <c r="F6">
        <v>0.13570499999999999</v>
      </c>
      <c r="G6">
        <v>-6.8357849999999996</v>
      </c>
      <c r="H6">
        <v>-0.119949</v>
      </c>
      <c r="I6">
        <v>-3.8868170000000002</v>
      </c>
      <c r="K6" s="1" t="s">
        <v>7</v>
      </c>
      <c r="L6">
        <v>0.17838899999999999</v>
      </c>
      <c r="M6">
        <v>-6.0703019999999999</v>
      </c>
      <c r="N6">
        <v>-1.784076</v>
      </c>
      <c r="O6">
        <v>-5.9609769999999997</v>
      </c>
      <c r="P6">
        <v>-1.9624649999999999</v>
      </c>
      <c r="Q6">
        <v>0.10932500000000001</v>
      </c>
      <c r="S6" s="1" t="s">
        <v>7</v>
      </c>
      <c r="T6">
        <v>0.17838899999999999</v>
      </c>
      <c r="U6">
        <v>-6.0703019999999999</v>
      </c>
      <c r="V6">
        <v>0.169711</v>
      </c>
      <c r="W6">
        <v>-6.6325849999999997</v>
      </c>
      <c r="X6">
        <v>-8.6789999999999992E-3</v>
      </c>
      <c r="Y6">
        <v>-0.56228299999999998</v>
      </c>
      <c r="AA6" s="1" t="s">
        <v>7</v>
      </c>
      <c r="AB6">
        <v>0.17838899999999999</v>
      </c>
      <c r="AC6">
        <v>-6.0703019999999999</v>
      </c>
      <c r="AD6">
        <v>0.16803100000000001</v>
      </c>
      <c r="AE6">
        <v>-6.0482800000000001</v>
      </c>
      <c r="AF6">
        <v>-1.0357999999999999E-2</v>
      </c>
      <c r="AG6">
        <v>2.2022E-2</v>
      </c>
      <c r="AI6" s="1" t="s">
        <v>7</v>
      </c>
      <c r="AJ6">
        <v>0.17838899999999999</v>
      </c>
      <c r="AK6">
        <v>-6.0703019999999999</v>
      </c>
      <c r="AL6">
        <v>0.18384700000000001</v>
      </c>
      <c r="AM6">
        <v>-3.894933</v>
      </c>
      <c r="AN6">
        <v>5.4580000000000002E-3</v>
      </c>
      <c r="AO6">
        <v>2.1753689999999999</v>
      </c>
      <c r="AQ6" s="1" t="s">
        <v>7</v>
      </c>
      <c r="AR6">
        <v>0.17838899999999999</v>
      </c>
      <c r="AS6">
        <v>-6.0703019999999999</v>
      </c>
      <c r="AT6">
        <v>0.27770600000000001</v>
      </c>
      <c r="AU6">
        <v>-5.9823899999999997</v>
      </c>
      <c r="AV6">
        <v>9.9317000000000003E-2</v>
      </c>
      <c r="AW6">
        <v>8.7911000000000003E-2</v>
      </c>
      <c r="AY6" s="1" t="s">
        <v>7</v>
      </c>
      <c r="AZ6">
        <v>3.2927499999999998</v>
      </c>
      <c r="BA6">
        <v>-6.1286259999999997</v>
      </c>
      <c r="BB6">
        <v>5.3311909999999996</v>
      </c>
      <c r="BC6">
        <v>-6.0357209999999997</v>
      </c>
      <c r="BD6">
        <v>2.0384410000000002</v>
      </c>
      <c r="BE6">
        <v>9.2904E-2</v>
      </c>
    </row>
    <row r="7" spans="1:57">
      <c r="C7" s="1" t="s">
        <v>8</v>
      </c>
      <c r="D7">
        <v>-3.5004110000000002</v>
      </c>
      <c r="E7">
        <v>1.7255E-2</v>
      </c>
      <c r="F7">
        <v>-2.7190300000000001</v>
      </c>
      <c r="G7">
        <v>-1.2521549999999999</v>
      </c>
      <c r="H7">
        <v>0.78138099999999999</v>
      </c>
      <c r="I7">
        <v>-1.2694099999999999</v>
      </c>
      <c r="K7" s="1" t="s">
        <v>8</v>
      </c>
      <c r="L7">
        <v>-3.0794239999999999</v>
      </c>
      <c r="M7">
        <v>-0.87315500000000001</v>
      </c>
      <c r="N7">
        <v>-3.12121</v>
      </c>
      <c r="O7">
        <v>-0.74681799999999998</v>
      </c>
      <c r="P7">
        <v>-4.1785999999999997E-2</v>
      </c>
      <c r="Q7">
        <v>0.126337</v>
      </c>
      <c r="S7" s="1" t="s">
        <v>8</v>
      </c>
      <c r="T7">
        <v>-3.0794239999999999</v>
      </c>
      <c r="U7">
        <v>-0.87315500000000001</v>
      </c>
      <c r="V7">
        <v>-2.9233750000000001</v>
      </c>
      <c r="W7">
        <v>-1.306216</v>
      </c>
      <c r="X7">
        <v>0.15604899999999999</v>
      </c>
      <c r="Y7">
        <v>-0.43306099999999997</v>
      </c>
      <c r="AA7" s="1" t="s">
        <v>8</v>
      </c>
      <c r="AB7">
        <v>-3.0794239999999999</v>
      </c>
      <c r="AC7">
        <v>-0.87315500000000001</v>
      </c>
      <c r="AD7">
        <v>-2.9937130000000001</v>
      </c>
      <c r="AE7">
        <v>-1.5767420000000001</v>
      </c>
      <c r="AF7">
        <v>8.5710999999999996E-2</v>
      </c>
      <c r="AG7">
        <v>-0.70358699999999996</v>
      </c>
      <c r="AI7" s="1" t="s">
        <v>8</v>
      </c>
      <c r="AJ7">
        <v>-3.0794239999999999</v>
      </c>
      <c r="AK7">
        <v>-0.87315500000000001</v>
      </c>
      <c r="AL7">
        <v>-3.378517</v>
      </c>
      <c r="AM7">
        <v>0.40637899999999999</v>
      </c>
      <c r="AN7">
        <v>-0.299093</v>
      </c>
      <c r="AO7">
        <v>1.2795339999999999</v>
      </c>
      <c r="AQ7" s="1" t="s">
        <v>8</v>
      </c>
      <c r="AR7">
        <v>-3.0794239999999999</v>
      </c>
      <c r="AS7">
        <v>-0.87315500000000001</v>
      </c>
      <c r="AT7">
        <v>-2.3972570000000002</v>
      </c>
      <c r="AU7">
        <v>-0.93683399999999994</v>
      </c>
      <c r="AV7">
        <v>0.68216699999999997</v>
      </c>
      <c r="AW7">
        <v>-6.3678999999999999E-2</v>
      </c>
      <c r="AY7" s="1" t="s">
        <v>8</v>
      </c>
      <c r="AZ7">
        <v>-4.2191580000000002</v>
      </c>
      <c r="BA7">
        <v>-1.103912</v>
      </c>
      <c r="BB7">
        <v>-4.69346</v>
      </c>
      <c r="BC7">
        <v>-1.2803709999999999</v>
      </c>
      <c r="BD7">
        <v>-0.474302</v>
      </c>
      <c r="BE7">
        <v>-0.176459</v>
      </c>
    </row>
    <row r="8" spans="1:57">
      <c r="C8" s="1" t="s">
        <v>9</v>
      </c>
      <c r="D8">
        <v>-0.62504800000000005</v>
      </c>
      <c r="E8">
        <v>0.137514</v>
      </c>
      <c r="F8">
        <v>-0.641289</v>
      </c>
      <c r="G8">
        <v>0.110364</v>
      </c>
      <c r="H8">
        <v>-1.6241999999999999E-2</v>
      </c>
      <c r="I8">
        <v>-2.7149E-2</v>
      </c>
      <c r="K8" s="1" t="s">
        <v>9</v>
      </c>
      <c r="L8">
        <v>-0.61249600000000004</v>
      </c>
      <c r="M8">
        <v>0.38268600000000003</v>
      </c>
      <c r="N8">
        <v>-0.792431</v>
      </c>
      <c r="O8">
        <v>0.11354300000000001</v>
      </c>
      <c r="P8">
        <v>-0.17993500000000001</v>
      </c>
      <c r="Q8">
        <v>-0.26914300000000002</v>
      </c>
      <c r="S8" s="1" t="s">
        <v>9</v>
      </c>
      <c r="T8">
        <v>-0.61249600000000004</v>
      </c>
      <c r="U8">
        <v>0.38268600000000003</v>
      </c>
      <c r="V8">
        <v>-0.74372700000000003</v>
      </c>
      <c r="W8">
        <v>0.13874800000000001</v>
      </c>
      <c r="X8">
        <v>-0.13123099999999999</v>
      </c>
      <c r="Y8">
        <v>-0.24393699999999999</v>
      </c>
      <c r="AA8" s="1" t="s">
        <v>9</v>
      </c>
      <c r="AB8">
        <v>-0.61249600000000004</v>
      </c>
      <c r="AC8">
        <v>0.38268600000000003</v>
      </c>
      <c r="AD8">
        <v>-0.69334799999999996</v>
      </c>
      <c r="AE8">
        <v>0.12636900000000001</v>
      </c>
      <c r="AF8">
        <v>-8.0851999999999993E-2</v>
      </c>
      <c r="AG8">
        <v>-0.25631599999999999</v>
      </c>
      <c r="AI8" s="1" t="s">
        <v>9</v>
      </c>
      <c r="AJ8">
        <v>-0.61249600000000004</v>
      </c>
      <c r="AK8">
        <v>0.38268600000000003</v>
      </c>
      <c r="AL8">
        <v>-0.81918199999999997</v>
      </c>
      <c r="AM8">
        <v>0.120051</v>
      </c>
      <c r="AN8">
        <v>-0.20668700000000001</v>
      </c>
      <c r="AO8">
        <v>-0.26263399999999998</v>
      </c>
      <c r="AQ8" s="1" t="s">
        <v>9</v>
      </c>
      <c r="AR8">
        <v>-0.61249600000000004</v>
      </c>
      <c r="AS8">
        <v>0.38268600000000003</v>
      </c>
      <c r="AT8">
        <v>-0.68237099999999995</v>
      </c>
      <c r="AU8">
        <v>0.133273</v>
      </c>
      <c r="AV8">
        <v>-6.9875000000000007E-2</v>
      </c>
      <c r="AW8">
        <v>-0.249413</v>
      </c>
      <c r="AY8" s="1" t="s">
        <v>9</v>
      </c>
      <c r="AZ8">
        <v>-0.66148499999999999</v>
      </c>
      <c r="BA8">
        <v>0.13188</v>
      </c>
      <c r="BB8">
        <v>-0.65109799999999995</v>
      </c>
      <c r="BC8">
        <v>0.13084699999999999</v>
      </c>
      <c r="BD8">
        <v>1.0385999999999999E-2</v>
      </c>
      <c r="BE8">
        <v>-1.0330000000000001E-3</v>
      </c>
    </row>
    <row r="9" spans="1:57" ht="15" thickBot="1"/>
    <row r="10" spans="1:57">
      <c r="A10" s="3" t="s">
        <v>10</v>
      </c>
      <c r="B10" s="4">
        <v>-280</v>
      </c>
      <c r="C10" s="4" t="s">
        <v>32</v>
      </c>
      <c r="D10" s="4">
        <v>-340</v>
      </c>
      <c r="E10" s="5" t="s">
        <v>34</v>
      </c>
      <c r="K10" s="1"/>
    </row>
    <row r="11" spans="1:57">
      <c r="A11" s="6" t="s">
        <v>18</v>
      </c>
      <c r="B11" s="7">
        <v>-1320</v>
      </c>
      <c r="C11" s="7" t="s">
        <v>32</v>
      </c>
      <c r="D11" s="7">
        <v>-1020</v>
      </c>
      <c r="E11" s="8" t="s">
        <v>34</v>
      </c>
      <c r="K11" s="1"/>
      <c r="Y11">
        <f>Y5/-0.0002249/1000</f>
        <v>1.4406891951978658</v>
      </c>
    </row>
    <row r="12" spans="1:57">
      <c r="A12" s="6" t="s">
        <v>19</v>
      </c>
      <c r="B12" s="7">
        <v>160</v>
      </c>
      <c r="C12" s="7" t="s">
        <v>32</v>
      </c>
      <c r="D12" s="7">
        <v>100</v>
      </c>
      <c r="E12" s="8" t="s">
        <v>34</v>
      </c>
      <c r="K12" s="1"/>
      <c r="Y12">
        <f t="shared" ref="Y12:Y13" si="0">Y6/-0.0002249/1000</f>
        <v>2.5001467318808359</v>
      </c>
    </row>
    <row r="13" spans="1:57">
      <c r="A13" s="6" t="s">
        <v>20</v>
      </c>
      <c r="B13" s="7">
        <v>-670</v>
      </c>
      <c r="C13" s="7" t="s">
        <v>32</v>
      </c>
      <c r="D13" s="7">
        <v>-570</v>
      </c>
      <c r="E13" s="8" t="s">
        <v>34</v>
      </c>
      <c r="K13" s="1"/>
      <c r="Y13">
        <f t="shared" si="0"/>
        <v>1.9255713650511339</v>
      </c>
    </row>
    <row r="14" spans="1:57">
      <c r="A14" s="6" t="s">
        <v>21</v>
      </c>
      <c r="B14" s="7">
        <v>-38.67</v>
      </c>
      <c r="C14" s="7" t="s">
        <v>32</v>
      </c>
      <c r="D14" s="7">
        <v>-22.29</v>
      </c>
      <c r="E14" s="8" t="s">
        <v>33</v>
      </c>
      <c r="K14" s="1"/>
    </row>
    <row r="15" spans="1:57">
      <c r="A15" s="6" t="s">
        <v>22</v>
      </c>
      <c r="B15" s="7">
        <v>-21.58</v>
      </c>
      <c r="C15" s="7" t="s">
        <v>32</v>
      </c>
      <c r="D15" s="7">
        <v>-13.17</v>
      </c>
      <c r="E15" s="8" t="s">
        <v>33</v>
      </c>
    </row>
    <row r="16" spans="1:57" ht="15" thickBot="1">
      <c r="A16" s="9" t="s">
        <v>23</v>
      </c>
      <c r="B16" s="10">
        <v>10.1</v>
      </c>
      <c r="C16" s="10" t="s">
        <v>32</v>
      </c>
      <c r="D16" s="10">
        <v>16.88</v>
      </c>
      <c r="E16" s="11" t="s">
        <v>33</v>
      </c>
    </row>
  </sheetData>
  <mergeCells count="7">
    <mergeCell ref="AY3:BE3"/>
    <mergeCell ref="C3:I3"/>
    <mergeCell ref="K3:Q3"/>
    <mergeCell ref="S3:Y3"/>
    <mergeCell ref="AA3:AG3"/>
    <mergeCell ref="AI3:AO3"/>
    <mergeCell ref="AQ3:AW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22"/>
  <sheetViews>
    <sheetView tabSelected="1" topLeftCell="AT1" zoomScaleNormal="100" workbookViewId="0">
      <selection activeCell="BJ24" sqref="BJ24"/>
    </sheetView>
  </sheetViews>
  <sheetFormatPr defaultRowHeight="14.4"/>
  <cols>
    <col min="4" max="4" width="20.109375" bestFit="1" customWidth="1"/>
    <col min="6" max="6" width="20.109375" bestFit="1" customWidth="1"/>
    <col min="17" max="17" width="12.109375" bestFit="1" customWidth="1"/>
  </cols>
  <sheetData>
    <row r="3" spans="1:68" ht="14.4" customHeight="1" thickBot="1">
      <c r="A3" s="10"/>
      <c r="B3" s="10"/>
      <c r="C3" s="10"/>
      <c r="D3" s="10"/>
      <c r="E3" s="10"/>
      <c r="Q3" t="s">
        <v>41</v>
      </c>
      <c r="Y3" t="s">
        <v>41</v>
      </c>
      <c r="AG3" t="s">
        <v>41</v>
      </c>
      <c r="AO3" t="s">
        <v>41</v>
      </c>
      <c r="AW3" t="s">
        <v>41</v>
      </c>
      <c r="BE3" t="s">
        <v>41</v>
      </c>
      <c r="BM3" t="s">
        <v>41</v>
      </c>
    </row>
    <row r="4" spans="1:68">
      <c r="A4" s="30" t="s">
        <v>36</v>
      </c>
      <c r="B4" s="31"/>
      <c r="C4" s="31"/>
      <c r="D4" s="31"/>
      <c r="E4" s="32"/>
      <c r="F4" s="24" t="s">
        <v>25</v>
      </c>
      <c r="G4" s="24"/>
      <c r="H4" s="24"/>
      <c r="I4" s="24"/>
      <c r="J4" s="24"/>
      <c r="K4" s="24"/>
      <c r="L4" s="24"/>
      <c r="N4" s="24" t="s">
        <v>24</v>
      </c>
      <c r="O4" s="24"/>
      <c r="P4" s="24"/>
      <c r="Q4" s="24"/>
      <c r="R4" s="24"/>
      <c r="S4" s="24"/>
      <c r="T4" s="24"/>
      <c r="V4" s="24" t="s">
        <v>26</v>
      </c>
      <c r="W4" s="24"/>
      <c r="X4" s="24"/>
      <c r="Y4" s="24"/>
      <c r="Z4" s="24"/>
      <c r="AA4" s="24"/>
      <c r="AB4" s="24"/>
      <c r="AD4" s="24" t="s">
        <v>27</v>
      </c>
      <c r="AE4" s="24"/>
      <c r="AF4" s="24"/>
      <c r="AG4" s="24"/>
      <c r="AH4" s="24"/>
      <c r="AI4" s="24"/>
      <c r="AJ4" s="24"/>
      <c r="AL4" s="24" t="s">
        <v>28</v>
      </c>
      <c r="AM4" s="24"/>
      <c r="AN4" s="24"/>
      <c r="AO4" s="24"/>
      <c r="AP4" s="24"/>
      <c r="AQ4" s="24"/>
      <c r="AR4" s="24"/>
      <c r="AT4" s="24" t="s">
        <v>29</v>
      </c>
      <c r="AU4" s="24"/>
      <c r="AV4" s="24"/>
      <c r="AW4" s="24"/>
      <c r="AX4" s="24"/>
      <c r="AY4" s="24"/>
      <c r="AZ4" s="24"/>
      <c r="BB4" s="24" t="s">
        <v>30</v>
      </c>
      <c r="BC4" s="24"/>
      <c r="BD4" s="24"/>
      <c r="BE4" s="24"/>
      <c r="BF4" s="24"/>
      <c r="BG4" s="24"/>
      <c r="BH4" s="24"/>
      <c r="BJ4" s="24" t="s">
        <v>31</v>
      </c>
      <c r="BK4" s="24"/>
      <c r="BL4" s="24"/>
      <c r="BM4" s="24"/>
      <c r="BN4" s="24"/>
      <c r="BO4" s="24"/>
      <c r="BP4" s="24"/>
    </row>
    <row r="5" spans="1:68">
      <c r="A5" s="12" t="s">
        <v>24</v>
      </c>
      <c r="B5" s="13">
        <v>-23.15</v>
      </c>
      <c r="C5" s="13" t="s">
        <v>32</v>
      </c>
      <c r="D5" s="13">
        <v>-9.18</v>
      </c>
      <c r="E5" s="14" t="s">
        <v>33</v>
      </c>
      <c r="F5" s="1"/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N5" s="1"/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V5" s="1"/>
      <c r="W5" t="s">
        <v>0</v>
      </c>
      <c r="X5" t="s">
        <v>1</v>
      </c>
      <c r="Y5" t="s">
        <v>2</v>
      </c>
      <c r="Z5" t="s">
        <v>3</v>
      </c>
      <c r="AA5" t="s">
        <v>4</v>
      </c>
      <c r="AB5" t="s">
        <v>5</v>
      </c>
      <c r="AD5" s="1"/>
      <c r="AE5" t="s">
        <v>0</v>
      </c>
      <c r="AF5" t="s">
        <v>1</v>
      </c>
      <c r="AG5" t="s">
        <v>2</v>
      </c>
      <c r="AH5" t="s">
        <v>3</v>
      </c>
      <c r="AI5" t="s">
        <v>4</v>
      </c>
      <c r="AJ5" t="s">
        <v>5</v>
      </c>
      <c r="AL5" s="1"/>
      <c r="AM5" t="s">
        <v>0</v>
      </c>
      <c r="AN5" t="s">
        <v>1</v>
      </c>
      <c r="AO5" t="s">
        <v>2</v>
      </c>
      <c r="AP5" t="s">
        <v>3</v>
      </c>
      <c r="AQ5" t="s">
        <v>4</v>
      </c>
      <c r="AR5" t="s">
        <v>5</v>
      </c>
      <c r="AT5" s="1"/>
      <c r="AU5" t="s">
        <v>0</v>
      </c>
      <c r="AV5" t="s">
        <v>1</v>
      </c>
      <c r="AW5" t="s">
        <v>2</v>
      </c>
      <c r="AX5" t="s">
        <v>3</v>
      </c>
      <c r="AY5" t="s">
        <v>4</v>
      </c>
      <c r="AZ5" t="s">
        <v>5</v>
      </c>
      <c r="BB5" s="1"/>
      <c r="BC5" t="s">
        <v>0</v>
      </c>
      <c r="BD5" t="s">
        <v>1</v>
      </c>
      <c r="BE5" t="s">
        <v>2</v>
      </c>
      <c r="BF5" t="s">
        <v>3</v>
      </c>
      <c r="BG5" t="s">
        <v>4</v>
      </c>
      <c r="BH5" t="s">
        <v>5</v>
      </c>
      <c r="BJ5" s="1"/>
      <c r="BK5" t="s">
        <v>0</v>
      </c>
      <c r="BL5" t="s">
        <v>1</v>
      </c>
      <c r="BM5" t="s">
        <v>2</v>
      </c>
      <c r="BN5" t="s">
        <v>3</v>
      </c>
      <c r="BO5" t="s">
        <v>4</v>
      </c>
      <c r="BP5" t="s">
        <v>5</v>
      </c>
    </row>
    <row r="6" spans="1:68">
      <c r="A6" s="12" t="s">
        <v>26</v>
      </c>
      <c r="B6" s="13">
        <v>-8.93</v>
      </c>
      <c r="C6" s="13" t="s">
        <v>32</v>
      </c>
      <c r="D6" s="13">
        <v>-18.11</v>
      </c>
      <c r="E6" s="14" t="s">
        <v>33</v>
      </c>
      <c r="F6" s="1" t="s">
        <v>6</v>
      </c>
      <c r="G6">
        <v>-3.401062</v>
      </c>
      <c r="H6">
        <v>-7.526529</v>
      </c>
      <c r="I6">
        <v>-3.5097830000000001</v>
      </c>
      <c r="J6">
        <v>-7.5662710000000004</v>
      </c>
      <c r="K6">
        <v>-0.108721</v>
      </c>
      <c r="L6">
        <v>-3.9742E-2</v>
      </c>
      <c r="N6" s="1" t="s">
        <v>6</v>
      </c>
      <c r="O6">
        <v>-3.401062</v>
      </c>
      <c r="P6">
        <v>-7.526529</v>
      </c>
      <c r="Q6">
        <v>-3.3311839999999999</v>
      </c>
      <c r="R6">
        <v>-8.6290650000000007</v>
      </c>
      <c r="S6">
        <v>6.9877999999999996E-2</v>
      </c>
      <c r="T6">
        <v>-1.102535</v>
      </c>
      <c r="V6" s="1" t="s">
        <v>6</v>
      </c>
      <c r="W6">
        <v>-3.401062</v>
      </c>
      <c r="X6">
        <v>-7.526529</v>
      </c>
      <c r="Y6">
        <v>-3.3541949999999998</v>
      </c>
      <c r="Z6">
        <v>-7.7100200000000001</v>
      </c>
      <c r="AA6">
        <v>4.6866999999999999E-2</v>
      </c>
      <c r="AB6">
        <v>-0.18349099999999999</v>
      </c>
      <c r="AD6" s="1" t="s">
        <v>6</v>
      </c>
      <c r="AE6">
        <v>-3.401062</v>
      </c>
      <c r="AF6">
        <v>-7.526529</v>
      </c>
      <c r="AG6">
        <v>-3.5432640000000002</v>
      </c>
      <c r="AH6">
        <v>-7.388509</v>
      </c>
      <c r="AI6">
        <v>-0.142202</v>
      </c>
      <c r="AJ6">
        <v>0.13802</v>
      </c>
      <c r="AL6" s="1" t="s">
        <v>6</v>
      </c>
      <c r="AM6">
        <v>-3.401062</v>
      </c>
      <c r="AN6">
        <v>-7.526529</v>
      </c>
      <c r="AO6">
        <v>-3.4817909999999999</v>
      </c>
      <c r="AP6">
        <v>-7.450761</v>
      </c>
      <c r="AQ6">
        <v>-8.0727999999999994E-2</v>
      </c>
      <c r="AR6">
        <v>7.5768000000000002E-2</v>
      </c>
      <c r="AT6" s="1" t="s">
        <v>6</v>
      </c>
      <c r="AU6">
        <v>-3.401062</v>
      </c>
      <c r="AV6">
        <v>-7.526529</v>
      </c>
      <c r="AW6">
        <v>-3.4305050000000001</v>
      </c>
      <c r="AX6">
        <v>-7.4280749999999998</v>
      </c>
      <c r="AY6">
        <v>-2.9441999999999999E-2</v>
      </c>
      <c r="AZ6">
        <v>9.8455000000000001E-2</v>
      </c>
      <c r="BB6" s="1" t="s">
        <v>6</v>
      </c>
      <c r="BC6">
        <v>-3.401062</v>
      </c>
      <c r="BD6">
        <v>-7.526529</v>
      </c>
      <c r="BE6">
        <v>-3.4305050000000001</v>
      </c>
      <c r="BF6">
        <v>-7.4280749999999998</v>
      </c>
      <c r="BG6">
        <v>-2.9441999999999999E-2</v>
      </c>
      <c r="BH6">
        <v>9.8455000000000001E-2</v>
      </c>
      <c r="BJ6" s="1" t="s">
        <v>6</v>
      </c>
      <c r="BK6">
        <v>-3.401062</v>
      </c>
      <c r="BL6">
        <v>-7.526529</v>
      </c>
      <c r="BM6">
        <v>-3.3893369999999998</v>
      </c>
      <c r="BN6">
        <v>-7.3881389999999998</v>
      </c>
      <c r="BO6">
        <v>1.1724999999999999E-2</v>
      </c>
      <c r="BP6">
        <v>0.13839000000000001</v>
      </c>
    </row>
    <row r="7" spans="1:68">
      <c r="A7" s="12" t="s">
        <v>27</v>
      </c>
      <c r="B7" s="13">
        <v>33.08</v>
      </c>
      <c r="C7" s="13" t="s">
        <v>32</v>
      </c>
      <c r="D7" s="13">
        <v>23.57</v>
      </c>
      <c r="E7" s="14" t="s">
        <v>33</v>
      </c>
      <c r="F7" s="1" t="s">
        <v>7</v>
      </c>
      <c r="G7">
        <v>0.17838899999999999</v>
      </c>
      <c r="H7">
        <v>-6.0703019999999999</v>
      </c>
      <c r="I7">
        <v>0.203042</v>
      </c>
      <c r="J7">
        <v>-6.2697070000000004</v>
      </c>
      <c r="K7">
        <v>2.4653000000000001E-2</v>
      </c>
      <c r="L7">
        <v>-0.199406</v>
      </c>
      <c r="N7" s="1" t="s">
        <v>7</v>
      </c>
      <c r="O7">
        <v>0.17838899999999999</v>
      </c>
      <c r="P7">
        <v>-6.0703019999999999</v>
      </c>
      <c r="Q7">
        <v>0.67452900000000005</v>
      </c>
      <c r="R7">
        <v>-6.1141329999999998</v>
      </c>
      <c r="S7">
        <v>0.496139</v>
      </c>
      <c r="T7">
        <v>-4.3832000000000003E-2</v>
      </c>
      <c r="V7" s="1" t="s">
        <v>7</v>
      </c>
      <c r="W7">
        <v>0.17838899999999999</v>
      </c>
      <c r="X7">
        <v>-6.0703019999999999</v>
      </c>
      <c r="Y7">
        <v>1.023407</v>
      </c>
      <c r="Z7">
        <v>-6.8729889999999996</v>
      </c>
      <c r="AA7">
        <v>0.84501800000000005</v>
      </c>
      <c r="AB7">
        <v>-0.80268799999999996</v>
      </c>
      <c r="AD7" s="1" t="s">
        <v>7</v>
      </c>
      <c r="AE7">
        <v>0.17838899999999999</v>
      </c>
      <c r="AF7">
        <v>-6.0703019999999999</v>
      </c>
      <c r="AG7">
        <v>-1.797911</v>
      </c>
      <c r="AH7">
        <v>-4.6655879999999996</v>
      </c>
      <c r="AI7">
        <v>-1.9762999999999999</v>
      </c>
      <c r="AJ7">
        <v>1.404714</v>
      </c>
      <c r="AL7" s="1" t="s">
        <v>7</v>
      </c>
      <c r="AM7">
        <v>0.17838899999999999</v>
      </c>
      <c r="AN7">
        <v>-6.0703019999999999</v>
      </c>
      <c r="AO7">
        <v>0.187692</v>
      </c>
      <c r="AP7">
        <v>-7.3505880000000001</v>
      </c>
      <c r="AQ7">
        <v>9.3030000000000005E-3</v>
      </c>
      <c r="AR7">
        <v>-1.280286</v>
      </c>
      <c r="AT7" s="1" t="s">
        <v>7</v>
      </c>
      <c r="AU7">
        <v>0.17838899999999999</v>
      </c>
      <c r="AV7">
        <v>-6.0703019999999999</v>
      </c>
      <c r="AW7">
        <v>0.25759399999999999</v>
      </c>
      <c r="AX7">
        <v>-5.711773</v>
      </c>
      <c r="AY7">
        <v>7.9204999999999998E-2</v>
      </c>
      <c r="AZ7">
        <v>0.35852899999999999</v>
      </c>
      <c r="BB7" s="1" t="s">
        <v>7</v>
      </c>
      <c r="BC7">
        <v>0.17838899999999999</v>
      </c>
      <c r="BD7">
        <v>-6.0703019999999999</v>
      </c>
      <c r="BE7">
        <v>0.25759399999999999</v>
      </c>
      <c r="BF7">
        <v>-5.711773</v>
      </c>
      <c r="BG7">
        <v>7.9204999999999998E-2</v>
      </c>
      <c r="BH7">
        <v>0.35852899999999999</v>
      </c>
      <c r="BJ7" s="1" t="s">
        <v>7</v>
      </c>
      <c r="BK7">
        <v>0.17838899999999999</v>
      </c>
      <c r="BL7">
        <v>-6.0703019999999999</v>
      </c>
      <c r="BM7">
        <v>0.213367</v>
      </c>
      <c r="BN7">
        <v>-5.8992620000000002</v>
      </c>
      <c r="BO7">
        <v>3.4978000000000002E-2</v>
      </c>
      <c r="BP7">
        <v>0.17104</v>
      </c>
    </row>
    <row r="8" spans="1:68">
      <c r="A8" s="12" t="s">
        <v>28</v>
      </c>
      <c r="B8" s="13">
        <v>-57.79</v>
      </c>
      <c r="C8" s="13" t="s">
        <v>32</v>
      </c>
      <c r="D8" s="13">
        <v>-34.549999999999997</v>
      </c>
      <c r="E8" s="14" t="s">
        <v>33</v>
      </c>
      <c r="F8" s="1" t="s">
        <v>8</v>
      </c>
      <c r="G8">
        <v>-3.0794239999999999</v>
      </c>
      <c r="H8">
        <v>-0.87315500000000001</v>
      </c>
      <c r="I8">
        <v>-3.107129</v>
      </c>
      <c r="J8">
        <v>-1.1425479999999999</v>
      </c>
      <c r="K8">
        <v>-2.7706000000000001E-2</v>
      </c>
      <c r="L8">
        <v>-0.26939299999999999</v>
      </c>
      <c r="N8" s="1" t="s">
        <v>8</v>
      </c>
      <c r="O8">
        <v>-3.0794239999999999</v>
      </c>
      <c r="P8">
        <v>-0.87315500000000001</v>
      </c>
      <c r="Q8">
        <v>-2.5606770000000001</v>
      </c>
      <c r="R8">
        <v>-4.3522590000000001</v>
      </c>
      <c r="S8">
        <v>0.51874699999999996</v>
      </c>
      <c r="T8">
        <v>-3.479104</v>
      </c>
      <c r="V8" s="1" t="s">
        <v>8</v>
      </c>
      <c r="W8">
        <v>-3.0794239999999999</v>
      </c>
      <c r="X8">
        <v>-0.87315500000000001</v>
      </c>
      <c r="Y8">
        <v>-2.9223409999999999</v>
      </c>
      <c r="Z8">
        <v>-2.8051469999999998</v>
      </c>
      <c r="AA8">
        <v>0.157083</v>
      </c>
      <c r="AB8">
        <v>-1.9319919999999999</v>
      </c>
      <c r="AD8" s="1" t="s">
        <v>8</v>
      </c>
      <c r="AE8">
        <v>-3.0794239999999999</v>
      </c>
      <c r="AF8">
        <v>-0.87315500000000001</v>
      </c>
      <c r="AG8">
        <v>-2.9594049999999998</v>
      </c>
      <c r="AH8">
        <v>0.99429999999999996</v>
      </c>
      <c r="AI8">
        <v>0.120019</v>
      </c>
      <c r="AJ8">
        <v>1.8674550000000001</v>
      </c>
      <c r="AL8" s="1" t="s">
        <v>8</v>
      </c>
      <c r="AM8">
        <v>-3.0794239999999999</v>
      </c>
      <c r="AN8">
        <v>-0.87315500000000001</v>
      </c>
      <c r="AO8">
        <v>-2.521776</v>
      </c>
      <c r="AP8">
        <v>-8.3750680000000006</v>
      </c>
      <c r="AQ8">
        <v>0.55764800000000003</v>
      </c>
      <c r="AR8">
        <v>-7.5019130000000001</v>
      </c>
      <c r="AT8" s="1" t="s">
        <v>8</v>
      </c>
      <c r="AU8">
        <v>-3.0794239999999999</v>
      </c>
      <c r="AV8">
        <v>-0.87315500000000001</v>
      </c>
      <c r="AW8">
        <v>-2.9377770000000001</v>
      </c>
      <c r="AX8">
        <v>4.1655110000000004</v>
      </c>
      <c r="AY8">
        <v>0.141647</v>
      </c>
      <c r="AZ8">
        <v>5.0386660000000001</v>
      </c>
      <c r="BB8" s="1" t="s">
        <v>8</v>
      </c>
      <c r="BC8">
        <v>-3.0794239999999999</v>
      </c>
      <c r="BD8">
        <v>-0.87315500000000001</v>
      </c>
      <c r="BE8">
        <v>-2.9377770000000001</v>
      </c>
      <c r="BF8">
        <v>4.1655110000000004</v>
      </c>
      <c r="BG8">
        <v>0.141647</v>
      </c>
      <c r="BH8">
        <v>5.0386660000000001</v>
      </c>
      <c r="BJ8" s="1" t="s">
        <v>8</v>
      </c>
      <c r="BK8">
        <v>-3.0794239999999999</v>
      </c>
      <c r="BL8">
        <v>-0.87315500000000001</v>
      </c>
      <c r="BM8">
        <v>-3.3790819999999999</v>
      </c>
      <c r="BN8">
        <v>-5.4089999999999997E-3</v>
      </c>
      <c r="BO8">
        <v>-0.29965799999999998</v>
      </c>
      <c r="BP8">
        <v>0.86774600000000002</v>
      </c>
    </row>
    <row r="9" spans="1:68">
      <c r="A9" s="12" t="s">
        <v>29</v>
      </c>
      <c r="B9" s="13">
        <v>51.3</v>
      </c>
      <c r="C9" s="13" t="s">
        <v>32</v>
      </c>
      <c r="D9" s="13">
        <v>32.61</v>
      </c>
      <c r="E9" s="14" t="s">
        <v>33</v>
      </c>
      <c r="F9" s="1" t="s">
        <v>9</v>
      </c>
      <c r="G9">
        <v>-0.61249600000000004</v>
      </c>
      <c r="H9">
        <v>0.38268600000000003</v>
      </c>
      <c r="I9">
        <v>-0.41706700000000002</v>
      </c>
      <c r="J9">
        <v>0.48608699999999999</v>
      </c>
      <c r="K9">
        <v>0.19542899999999999</v>
      </c>
      <c r="L9">
        <v>0.10340199999999999</v>
      </c>
      <c r="N9" s="1" t="s">
        <v>9</v>
      </c>
      <c r="O9">
        <v>-0.61249600000000004</v>
      </c>
      <c r="P9">
        <v>0.38268600000000003</v>
      </c>
      <c r="Q9">
        <v>-0.69208899999999995</v>
      </c>
      <c r="R9">
        <v>0.14030500000000001</v>
      </c>
      <c r="S9">
        <v>-7.9592999999999997E-2</v>
      </c>
      <c r="T9">
        <v>-0.24238100000000001</v>
      </c>
      <c r="V9" s="1" t="s">
        <v>9</v>
      </c>
      <c r="W9">
        <v>-0.61249600000000004</v>
      </c>
      <c r="X9">
        <v>0.38268600000000003</v>
      </c>
      <c r="Y9">
        <v>-0.64153000000000004</v>
      </c>
      <c r="Z9">
        <v>8.6486999999999994E-2</v>
      </c>
      <c r="AA9">
        <v>-2.9034000000000001E-2</v>
      </c>
      <c r="AB9">
        <v>-0.29619899999999999</v>
      </c>
      <c r="AD9" s="1" t="s">
        <v>9</v>
      </c>
      <c r="AE9">
        <v>-0.61249600000000004</v>
      </c>
      <c r="AF9">
        <v>0.38268600000000003</v>
      </c>
      <c r="AG9">
        <v>-0.66100499999999995</v>
      </c>
      <c r="AH9">
        <v>0.107491</v>
      </c>
      <c r="AI9">
        <v>-4.8508999999999997E-2</v>
      </c>
      <c r="AJ9">
        <v>-0.27519500000000002</v>
      </c>
      <c r="AL9" s="1" t="s">
        <v>9</v>
      </c>
      <c r="AM9">
        <v>-0.61249600000000004</v>
      </c>
      <c r="AN9">
        <v>0.38268600000000003</v>
      </c>
      <c r="AO9">
        <v>-0.61408200000000002</v>
      </c>
      <c r="AP9">
        <v>0.104948</v>
      </c>
      <c r="AQ9">
        <v>-1.586E-3</v>
      </c>
      <c r="AR9">
        <v>-0.27773799999999998</v>
      </c>
      <c r="AT9" s="1" t="s">
        <v>9</v>
      </c>
      <c r="AU9">
        <v>-0.61249600000000004</v>
      </c>
      <c r="AV9">
        <v>0.38268600000000003</v>
      </c>
      <c r="AW9">
        <v>-0.71115499999999998</v>
      </c>
      <c r="AX9">
        <v>9.6662999999999999E-2</v>
      </c>
      <c r="AY9">
        <v>-9.8659999999999998E-2</v>
      </c>
      <c r="AZ9">
        <v>-0.28602300000000003</v>
      </c>
      <c r="BB9" s="1" t="s">
        <v>9</v>
      </c>
      <c r="BC9">
        <v>-0.61249600000000004</v>
      </c>
      <c r="BD9">
        <v>0.38268600000000003</v>
      </c>
      <c r="BE9">
        <v>-0.71115499999999998</v>
      </c>
      <c r="BF9">
        <v>9.6662999999999999E-2</v>
      </c>
      <c r="BG9">
        <v>-9.8659999999999998E-2</v>
      </c>
      <c r="BH9">
        <v>-0.28602300000000003</v>
      </c>
      <c r="BJ9" s="1" t="s">
        <v>9</v>
      </c>
      <c r="BK9">
        <v>-0.61249600000000004</v>
      </c>
      <c r="BL9">
        <v>0.38268600000000003</v>
      </c>
      <c r="BM9">
        <v>-0.73821099999999995</v>
      </c>
      <c r="BN9">
        <v>9.0935000000000002E-2</v>
      </c>
      <c r="BO9">
        <v>-0.12571499999999999</v>
      </c>
      <c r="BP9">
        <v>-0.29175099999999998</v>
      </c>
    </row>
    <row r="10" spans="1:68">
      <c r="A10" s="12" t="s">
        <v>30</v>
      </c>
      <c r="B10" s="13">
        <v>-52</v>
      </c>
      <c r="C10" s="13" t="s">
        <v>32</v>
      </c>
      <c r="D10" s="13">
        <v>-32.15</v>
      </c>
      <c r="E10" s="14" t="s">
        <v>33</v>
      </c>
      <c r="N10" s="1"/>
    </row>
    <row r="11" spans="1:68">
      <c r="A11" s="12" t="s">
        <v>31</v>
      </c>
      <c r="B11" s="13">
        <v>48.86</v>
      </c>
      <c r="C11" s="13" t="s">
        <v>32</v>
      </c>
      <c r="D11" s="13">
        <v>26.52</v>
      </c>
      <c r="E11" s="14" t="s">
        <v>33</v>
      </c>
    </row>
    <row r="12" spans="1:68" s="21" customFormat="1">
      <c r="A12" s="18"/>
      <c r="B12" s="19"/>
      <c r="C12" s="19"/>
      <c r="D12" s="19"/>
      <c r="E12" s="20"/>
      <c r="Q12" s="21" t="s">
        <v>40</v>
      </c>
      <c r="Y12" s="21" t="s">
        <v>40</v>
      </c>
      <c r="AG12" s="21" t="s">
        <v>40</v>
      </c>
      <c r="AO12" s="21" t="s">
        <v>40</v>
      </c>
      <c r="AW12" s="21" t="s">
        <v>40</v>
      </c>
      <c r="BE12" s="21" t="s">
        <v>40</v>
      </c>
      <c r="BM12" s="21" t="s">
        <v>40</v>
      </c>
    </row>
    <row r="13" spans="1:68">
      <c r="A13" s="12" t="s">
        <v>25</v>
      </c>
      <c r="B13" s="13">
        <v>160</v>
      </c>
      <c r="C13" s="13" t="s">
        <v>32</v>
      </c>
      <c r="D13" s="13">
        <v>120</v>
      </c>
      <c r="E13" s="14" t="s">
        <v>34</v>
      </c>
      <c r="N13" s="24" t="s">
        <v>39</v>
      </c>
      <c r="O13" s="24"/>
      <c r="P13" s="24"/>
      <c r="Q13" s="24"/>
      <c r="R13" s="24"/>
      <c r="S13" s="24"/>
      <c r="T13" s="24"/>
      <c r="V13" s="24" t="s">
        <v>26</v>
      </c>
      <c r="W13" s="24"/>
      <c r="X13" s="24"/>
      <c r="Y13" s="24"/>
      <c r="Z13" s="24"/>
      <c r="AA13" s="24"/>
      <c r="AB13" s="24"/>
      <c r="AD13" s="24" t="s">
        <v>27</v>
      </c>
      <c r="AE13" s="24"/>
      <c r="AF13" s="24"/>
      <c r="AG13" s="24"/>
      <c r="AH13" s="24"/>
      <c r="AI13" s="24"/>
      <c r="AJ13" s="24"/>
      <c r="AL13" s="24" t="s">
        <v>28</v>
      </c>
      <c r="AM13" s="24"/>
      <c r="AN13" s="24"/>
      <c r="AO13" s="24"/>
      <c r="AP13" s="24"/>
      <c r="AQ13" s="24"/>
      <c r="AR13" s="24"/>
      <c r="AT13" s="24" t="s">
        <v>29</v>
      </c>
      <c r="AU13" s="24"/>
      <c r="AV13" s="24"/>
      <c r="AW13" s="24"/>
      <c r="AX13" s="24"/>
      <c r="AY13" s="24"/>
      <c r="AZ13" s="24"/>
      <c r="BB13" s="24" t="s">
        <v>30</v>
      </c>
      <c r="BC13" s="24"/>
      <c r="BD13" s="24"/>
      <c r="BE13" s="24"/>
      <c r="BF13" s="24"/>
      <c r="BG13" s="24"/>
      <c r="BH13" s="24"/>
      <c r="BJ13" s="24" t="s">
        <v>31</v>
      </c>
      <c r="BK13" s="24"/>
      <c r="BL13" s="24"/>
      <c r="BM13" s="24"/>
      <c r="BN13" s="24"/>
      <c r="BO13" s="24"/>
      <c r="BP13" s="24"/>
    </row>
    <row r="14" spans="1:68">
      <c r="A14" s="30" t="s">
        <v>35</v>
      </c>
      <c r="B14" s="31"/>
      <c r="C14" s="31"/>
      <c r="D14" s="31"/>
      <c r="E14" s="32"/>
      <c r="N14" s="1"/>
      <c r="O14" t="s">
        <v>0</v>
      </c>
      <c r="P14" t="s">
        <v>1</v>
      </c>
      <c r="Q14" t="s">
        <v>2</v>
      </c>
      <c r="R14" t="s">
        <v>3</v>
      </c>
      <c r="S14" t="s">
        <v>4</v>
      </c>
      <c r="T14" t="s">
        <v>5</v>
      </c>
      <c r="V14" s="1"/>
      <c r="W14" t="s">
        <v>0</v>
      </c>
      <c r="X14" t="s">
        <v>1</v>
      </c>
      <c r="Y14" t="s">
        <v>2</v>
      </c>
      <c r="Z14" t="s">
        <v>3</v>
      </c>
      <c r="AA14" t="s">
        <v>4</v>
      </c>
      <c r="AB14" t="s">
        <v>5</v>
      </c>
      <c r="AD14" s="1"/>
      <c r="AE14" t="s">
        <v>0</v>
      </c>
      <c r="AF14" t="s">
        <v>1</v>
      </c>
      <c r="AG14" t="s">
        <v>2</v>
      </c>
      <c r="AH14" t="s">
        <v>3</v>
      </c>
      <c r="AI14" t="s">
        <v>4</v>
      </c>
      <c r="AJ14" t="s">
        <v>5</v>
      </c>
      <c r="AL14" s="1"/>
      <c r="AM14" t="s">
        <v>0</v>
      </c>
      <c r="AN14" t="s">
        <v>1</v>
      </c>
      <c r="AO14" t="s">
        <v>2</v>
      </c>
      <c r="AP14" t="s">
        <v>3</v>
      </c>
      <c r="AQ14" t="s">
        <v>4</v>
      </c>
      <c r="AR14" t="s">
        <v>5</v>
      </c>
      <c r="AT14" s="1"/>
      <c r="AU14" t="s">
        <v>0</v>
      </c>
      <c r="AV14" t="s">
        <v>1</v>
      </c>
      <c r="AW14" t="s">
        <v>2</v>
      </c>
      <c r="AX14" t="s">
        <v>3</v>
      </c>
      <c r="AY14" t="s">
        <v>4</v>
      </c>
      <c r="AZ14" t="s">
        <v>5</v>
      </c>
      <c r="BB14" s="1"/>
      <c r="BC14" t="s">
        <v>0</v>
      </c>
      <c r="BD14" t="s">
        <v>1</v>
      </c>
      <c r="BE14" t="s">
        <v>2</v>
      </c>
      <c r="BF14" t="s">
        <v>3</v>
      </c>
      <c r="BG14" t="s">
        <v>4</v>
      </c>
      <c r="BH14" t="s">
        <v>5</v>
      </c>
      <c r="BJ14" s="1"/>
      <c r="BK14" t="s">
        <v>0</v>
      </c>
      <c r="BL14" t="s">
        <v>1</v>
      </c>
      <c r="BM14" t="s">
        <v>2</v>
      </c>
      <c r="BN14" t="s">
        <v>3</v>
      </c>
      <c r="BO14" t="s">
        <v>4</v>
      </c>
      <c r="BP14" t="s">
        <v>5</v>
      </c>
    </row>
    <row r="15" spans="1:68">
      <c r="A15" s="12" t="s">
        <v>24</v>
      </c>
      <c r="B15" s="13">
        <v>-23.15</v>
      </c>
      <c r="C15" s="13" t="s">
        <v>32</v>
      </c>
      <c r="D15" s="13">
        <v>-13.8</v>
      </c>
      <c r="E15" s="14" t="s">
        <v>33</v>
      </c>
      <c r="N15" s="1" t="s">
        <v>6</v>
      </c>
      <c r="O15">
        <v>-3.5097830000000001</v>
      </c>
      <c r="P15">
        <v>-7.5662710000000004</v>
      </c>
      <c r="Q15">
        <v>-3.201022</v>
      </c>
      <c r="R15">
        <v>-8.4012030000000006</v>
      </c>
      <c r="S15">
        <v>0.30876100000000001</v>
      </c>
      <c r="T15">
        <v>-0.83493200000000001</v>
      </c>
      <c r="V15" s="1" t="s">
        <v>6</v>
      </c>
      <c r="W15">
        <v>-3.5097830000000001</v>
      </c>
      <c r="X15">
        <v>-7.5662710000000004</v>
      </c>
      <c r="Y15">
        <v>-3.2445849999999998</v>
      </c>
      <c r="Z15">
        <v>-7.9494340000000001</v>
      </c>
      <c r="AA15">
        <v>0.26519799999999999</v>
      </c>
      <c r="AB15">
        <v>-0.38316299999999998</v>
      </c>
      <c r="AD15" s="1" t="s">
        <v>6</v>
      </c>
      <c r="AE15">
        <v>-3.5097830000000001</v>
      </c>
      <c r="AF15">
        <v>-7.5662710000000004</v>
      </c>
      <c r="AG15">
        <v>-3.2431960000000002</v>
      </c>
      <c r="AH15">
        <v>-7.5845950000000002</v>
      </c>
      <c r="AI15">
        <v>0.26658700000000002</v>
      </c>
      <c r="AJ15">
        <v>-1.8325000000000001E-2</v>
      </c>
      <c r="AL15" s="1" t="s">
        <v>6</v>
      </c>
      <c r="AM15">
        <v>-3.5097830000000001</v>
      </c>
      <c r="AN15">
        <v>-7.5662710000000004</v>
      </c>
      <c r="AO15">
        <v>-3.2354660000000002</v>
      </c>
      <c r="AP15">
        <v>-7.6174099999999996</v>
      </c>
      <c r="AQ15">
        <v>0.27431699999999998</v>
      </c>
      <c r="AR15">
        <v>-5.1138999999999997E-2</v>
      </c>
      <c r="AT15" s="1" t="s">
        <v>6</v>
      </c>
      <c r="AU15">
        <v>-3.5097830000000001</v>
      </c>
      <c r="AV15">
        <v>-7.5662710000000004</v>
      </c>
      <c r="AW15">
        <v>-3.3798819999999998</v>
      </c>
      <c r="AX15">
        <v>-7.6192099999999998</v>
      </c>
      <c r="AY15">
        <v>0.12990099999999999</v>
      </c>
      <c r="AZ15">
        <v>-5.2939E-2</v>
      </c>
      <c r="BB15" s="1" t="s">
        <v>6</v>
      </c>
      <c r="BC15">
        <v>-3.5097830000000001</v>
      </c>
      <c r="BD15">
        <v>-7.5662710000000004</v>
      </c>
      <c r="BE15">
        <v>-3.3441719999999999</v>
      </c>
      <c r="BF15">
        <v>-7.606331</v>
      </c>
      <c r="BG15">
        <v>0.16561200000000001</v>
      </c>
      <c r="BH15">
        <v>-4.0060999999999999E-2</v>
      </c>
      <c r="BJ15" s="1" t="s">
        <v>6</v>
      </c>
      <c r="BK15">
        <v>-3.5097830000000001</v>
      </c>
      <c r="BL15">
        <v>-7.5662710000000004</v>
      </c>
      <c r="BM15">
        <v>-3.5226060000000001</v>
      </c>
      <c r="BN15">
        <v>-7.5338520000000004</v>
      </c>
      <c r="BO15">
        <v>-1.2822999999999999E-2</v>
      </c>
      <c r="BP15">
        <v>3.2418000000000002E-2</v>
      </c>
    </row>
    <row r="16" spans="1:68">
      <c r="A16" s="12" t="s">
        <v>26</v>
      </c>
      <c r="B16" s="13">
        <v>-8.9700000000000006</v>
      </c>
      <c r="C16" s="13" t="s">
        <v>32</v>
      </c>
      <c r="D16" s="13">
        <v>-18.11</v>
      </c>
      <c r="E16" s="14" t="s">
        <v>33</v>
      </c>
      <c r="N16" s="1" t="s">
        <v>7</v>
      </c>
      <c r="O16">
        <v>0.203042</v>
      </c>
      <c r="P16">
        <v>-6.2697070000000004</v>
      </c>
      <c r="Q16">
        <v>0.52385400000000004</v>
      </c>
      <c r="R16">
        <v>-6.5981829999999997</v>
      </c>
      <c r="S16">
        <v>0.32081199999999999</v>
      </c>
      <c r="T16">
        <v>-0.32847500000000002</v>
      </c>
      <c r="V16" s="1" t="s">
        <v>7</v>
      </c>
      <c r="W16">
        <v>0.203042</v>
      </c>
      <c r="X16">
        <v>-6.2697070000000004</v>
      </c>
      <c r="Y16">
        <v>1.046589</v>
      </c>
      <c r="Z16">
        <v>-6.9053839999999997</v>
      </c>
      <c r="AA16">
        <v>0.84354700000000005</v>
      </c>
      <c r="AB16">
        <v>-0.63567600000000002</v>
      </c>
      <c r="AD16" s="1" t="s">
        <v>7</v>
      </c>
      <c r="AE16">
        <v>0.203042</v>
      </c>
      <c r="AF16">
        <v>-6.2697070000000004</v>
      </c>
      <c r="AG16">
        <v>-2.4293719999999999</v>
      </c>
      <c r="AH16">
        <v>-4.490583</v>
      </c>
      <c r="AI16">
        <v>-2.6324139999999998</v>
      </c>
      <c r="AJ16">
        <v>1.7791239999999999</v>
      </c>
      <c r="AL16" s="1" t="s">
        <v>7</v>
      </c>
      <c r="AM16">
        <v>0.203042</v>
      </c>
      <c r="AN16">
        <v>-6.2697070000000004</v>
      </c>
      <c r="AO16">
        <v>0.31873299999999999</v>
      </c>
      <c r="AP16">
        <v>-7.8131500000000003</v>
      </c>
      <c r="AQ16">
        <v>0.115691</v>
      </c>
      <c r="AR16">
        <v>-1.5434429999999999</v>
      </c>
      <c r="AT16" s="1" t="s">
        <v>7</v>
      </c>
      <c r="AU16">
        <v>0.203042</v>
      </c>
      <c r="AV16">
        <v>-6.2697070000000004</v>
      </c>
      <c r="AW16">
        <v>0.25130200000000003</v>
      </c>
      <c r="AX16">
        <v>-6.000121</v>
      </c>
      <c r="AY16">
        <v>4.8259999999999997E-2</v>
      </c>
      <c r="AZ16">
        <v>0.26958700000000002</v>
      </c>
      <c r="BB16" s="1" t="s">
        <v>7</v>
      </c>
      <c r="BC16">
        <v>0.203042</v>
      </c>
      <c r="BD16">
        <v>-6.2697070000000004</v>
      </c>
      <c r="BE16">
        <v>0.31336900000000001</v>
      </c>
      <c r="BF16">
        <v>-6.3527459999999998</v>
      </c>
      <c r="BG16">
        <v>0.11032699999999999</v>
      </c>
      <c r="BH16">
        <v>-8.3039000000000002E-2</v>
      </c>
      <c r="BJ16" s="1" t="s">
        <v>7</v>
      </c>
      <c r="BK16">
        <v>0.203042</v>
      </c>
      <c r="BL16">
        <v>-6.2697070000000004</v>
      </c>
      <c r="BM16">
        <v>0.27564499999999997</v>
      </c>
      <c r="BN16">
        <v>-6.2968289999999998</v>
      </c>
      <c r="BO16">
        <v>7.2603000000000001E-2</v>
      </c>
      <c r="BP16">
        <v>-2.7120999999999999E-2</v>
      </c>
    </row>
    <row r="17" spans="1:68">
      <c r="A17" s="12" t="s">
        <v>27</v>
      </c>
      <c r="B17" s="13">
        <v>33.08</v>
      </c>
      <c r="C17" s="13" t="s">
        <v>32</v>
      </c>
      <c r="D17" s="13">
        <v>18.84</v>
      </c>
      <c r="E17" s="14" t="s">
        <v>33</v>
      </c>
      <c r="N17" s="1" t="s">
        <v>8</v>
      </c>
      <c r="O17" s="2">
        <v>-3.107129</v>
      </c>
      <c r="P17" s="2">
        <v>-1.1425479999999999</v>
      </c>
      <c r="Q17" s="2">
        <v>-2.6731600000000002</v>
      </c>
      <c r="R17" s="2">
        <v>-3.6616620000000002</v>
      </c>
      <c r="S17" s="2">
        <v>0.43397000000000002</v>
      </c>
      <c r="T17" s="2">
        <v>-2.5191140000000001</v>
      </c>
      <c r="V17" s="1" t="s">
        <v>8</v>
      </c>
      <c r="W17">
        <v>-3.107129</v>
      </c>
      <c r="X17">
        <v>-1.1425479999999999</v>
      </c>
      <c r="Y17">
        <v>-2.966691</v>
      </c>
      <c r="Z17">
        <v>-3.191265</v>
      </c>
      <c r="AA17">
        <v>0.14043800000000001</v>
      </c>
      <c r="AB17">
        <v>-2.0487169999999999</v>
      </c>
      <c r="AD17" s="1" t="s">
        <v>8</v>
      </c>
      <c r="AE17">
        <v>-3.107129</v>
      </c>
      <c r="AF17">
        <v>-1.1425479999999999</v>
      </c>
      <c r="AG17">
        <v>-3.050999</v>
      </c>
      <c r="AH17">
        <v>1.7416039999999999</v>
      </c>
      <c r="AI17">
        <v>5.6129999999999999E-2</v>
      </c>
      <c r="AJ17">
        <v>2.8841519999999998</v>
      </c>
      <c r="AL17" s="1" t="s">
        <v>8</v>
      </c>
      <c r="AM17">
        <v>-3.107129</v>
      </c>
      <c r="AN17">
        <v>-1.1425479999999999</v>
      </c>
      <c r="AO17">
        <v>-2.4423530000000002</v>
      </c>
      <c r="AP17">
        <v>-8.5681989999999999</v>
      </c>
      <c r="AQ17">
        <v>0.66477600000000003</v>
      </c>
      <c r="AR17">
        <v>-7.4256510000000002</v>
      </c>
      <c r="AT17" s="1" t="s">
        <v>8</v>
      </c>
      <c r="AU17">
        <v>-3.107129</v>
      </c>
      <c r="AV17">
        <v>-1.1425479999999999</v>
      </c>
      <c r="AW17">
        <v>-2.9764270000000002</v>
      </c>
      <c r="AX17">
        <v>4.0849729999999997</v>
      </c>
      <c r="AY17">
        <v>0.13070200000000001</v>
      </c>
      <c r="AZ17">
        <v>5.2275210000000003</v>
      </c>
      <c r="BB17" s="1" t="s">
        <v>8</v>
      </c>
      <c r="BC17">
        <v>-3.107129</v>
      </c>
      <c r="BD17">
        <v>-1.1425479999999999</v>
      </c>
      <c r="BE17">
        <v>-2.913033</v>
      </c>
      <c r="BF17">
        <v>-2.2187049999999999</v>
      </c>
      <c r="BG17">
        <v>0.19409699999999999</v>
      </c>
      <c r="BH17">
        <v>-1.076157</v>
      </c>
      <c r="BJ17" s="1" t="s">
        <v>8</v>
      </c>
      <c r="BK17">
        <v>-3.107129</v>
      </c>
      <c r="BL17">
        <v>-1.1425479999999999</v>
      </c>
      <c r="BM17">
        <v>-3.333202</v>
      </c>
      <c r="BN17">
        <v>-0.43096000000000001</v>
      </c>
      <c r="BO17">
        <v>-0.226072</v>
      </c>
      <c r="BP17">
        <v>0.711588</v>
      </c>
    </row>
    <row r="18" spans="1:68">
      <c r="A18" s="12" t="s">
        <v>28</v>
      </c>
      <c r="B18" s="13">
        <v>-57.8</v>
      </c>
      <c r="C18" s="13" t="s">
        <v>32</v>
      </c>
      <c r="D18" s="13">
        <v>-34.56</v>
      </c>
      <c r="E18" s="14" t="s">
        <v>33</v>
      </c>
      <c r="N18" s="1" t="s">
        <v>9</v>
      </c>
      <c r="O18">
        <v>-0.41706700000000002</v>
      </c>
      <c r="P18">
        <v>0.48608699999999999</v>
      </c>
      <c r="Q18">
        <v>-0.66039199999999998</v>
      </c>
      <c r="R18">
        <v>0.14441000000000001</v>
      </c>
      <c r="S18">
        <v>-0.24332599999999999</v>
      </c>
      <c r="T18">
        <v>-0.34167700000000001</v>
      </c>
      <c r="V18" s="1" t="s">
        <v>9</v>
      </c>
      <c r="W18">
        <v>-0.41706700000000002</v>
      </c>
      <c r="X18">
        <v>0.48608699999999999</v>
      </c>
      <c r="Y18">
        <v>-0.66719899999999999</v>
      </c>
      <c r="Z18">
        <v>0.125606</v>
      </c>
      <c r="AA18">
        <v>-0.25013200000000002</v>
      </c>
      <c r="AB18">
        <v>-0.360481</v>
      </c>
      <c r="AD18" s="1" t="s">
        <v>9</v>
      </c>
      <c r="AE18">
        <v>-0.41706700000000002</v>
      </c>
      <c r="AF18">
        <v>0.48608699999999999</v>
      </c>
      <c r="AG18">
        <v>-0.69294500000000003</v>
      </c>
      <c r="AH18">
        <v>0.132462</v>
      </c>
      <c r="AI18">
        <v>-0.27587800000000001</v>
      </c>
      <c r="AJ18">
        <v>-0.35362500000000002</v>
      </c>
      <c r="AL18" s="1" t="s">
        <v>9</v>
      </c>
      <c r="AM18">
        <v>-0.41706700000000002</v>
      </c>
      <c r="AN18">
        <v>0.48608699999999999</v>
      </c>
      <c r="AO18">
        <v>-0.65082099999999998</v>
      </c>
      <c r="AP18">
        <v>0.13755800000000001</v>
      </c>
      <c r="AQ18">
        <v>-0.23375399999999999</v>
      </c>
      <c r="AR18">
        <v>-0.34852899999999998</v>
      </c>
      <c r="AT18" s="1" t="s">
        <v>9</v>
      </c>
      <c r="AU18">
        <v>-0.41706700000000002</v>
      </c>
      <c r="AV18">
        <v>0.48608699999999999</v>
      </c>
      <c r="AW18">
        <v>-0.90866599999999997</v>
      </c>
      <c r="AX18">
        <v>0.132272</v>
      </c>
      <c r="AY18">
        <v>-0.49159900000000001</v>
      </c>
      <c r="AZ18">
        <v>-0.35381499999999999</v>
      </c>
      <c r="BB18" s="1" t="s">
        <v>9</v>
      </c>
      <c r="BC18">
        <v>-0.41706700000000002</v>
      </c>
      <c r="BD18">
        <v>0.48608699999999999</v>
      </c>
      <c r="BE18">
        <v>-0.516042</v>
      </c>
      <c r="BF18">
        <v>0.14097299999999999</v>
      </c>
      <c r="BG18">
        <v>-9.8974999999999994E-2</v>
      </c>
      <c r="BH18">
        <v>-0.34511399999999998</v>
      </c>
      <c r="BJ18" s="1" t="s">
        <v>9</v>
      </c>
      <c r="BK18">
        <v>-0.41706700000000002</v>
      </c>
      <c r="BL18">
        <v>0.48608699999999999</v>
      </c>
      <c r="BM18">
        <v>-0.64255399999999996</v>
      </c>
      <c r="BN18">
        <v>0.13247</v>
      </c>
      <c r="BO18">
        <v>-0.22548699999999999</v>
      </c>
      <c r="BP18">
        <v>-0.35361700000000001</v>
      </c>
    </row>
    <row r="19" spans="1:68" ht="14.4" customHeight="1">
      <c r="A19" s="12" t="s">
        <v>29</v>
      </c>
      <c r="B19" s="13">
        <v>51.34</v>
      </c>
      <c r="C19" s="13" t="s">
        <v>32</v>
      </c>
      <c r="D19" s="13">
        <v>32.6</v>
      </c>
      <c r="E19" s="14" t="s">
        <v>33</v>
      </c>
      <c r="N19" s="1"/>
    </row>
    <row r="20" spans="1:68">
      <c r="A20" s="12" t="s">
        <v>30</v>
      </c>
      <c r="B20" s="13">
        <v>-52.04</v>
      </c>
      <c r="C20" s="13" t="s">
        <v>32</v>
      </c>
      <c r="D20" s="13">
        <v>-34.67</v>
      </c>
      <c r="E20" s="14" t="s">
        <v>33</v>
      </c>
      <c r="N20" s="1"/>
      <c r="S20">
        <f>S15-S6</f>
        <v>0.23888300000000001</v>
      </c>
      <c r="T20">
        <f>T15-T6</f>
        <v>0.26760300000000004</v>
      </c>
      <c r="AA20">
        <f>AA15-AA6</f>
        <v>0.218331</v>
      </c>
      <c r="AB20">
        <f>AB15-AB6</f>
        <v>-0.19967199999999999</v>
      </c>
      <c r="AI20">
        <f>AI15-AI6</f>
        <v>0.40878900000000001</v>
      </c>
      <c r="AJ20">
        <f>AJ15-AJ6</f>
        <v>-0.15634500000000001</v>
      </c>
      <c r="AQ20">
        <f>AQ15-AQ6</f>
        <v>0.35504499999999994</v>
      </c>
      <c r="AR20">
        <f>AR15-AR6</f>
        <v>-0.12690699999999999</v>
      </c>
      <c r="AY20">
        <f>AY15-AY6</f>
        <v>0.15934299999999998</v>
      </c>
      <c r="AZ20">
        <f>AZ15-AZ6</f>
        <v>-0.151394</v>
      </c>
      <c r="BG20">
        <f>BG15-BG6</f>
        <v>0.19505400000000001</v>
      </c>
      <c r="BH20">
        <f>BH15-BH6</f>
        <v>-0.138516</v>
      </c>
      <c r="BO20">
        <f>BO15-BO6</f>
        <v>-2.4548E-2</v>
      </c>
      <c r="BP20">
        <f>BP15-BP6</f>
        <v>-0.10597200000000001</v>
      </c>
    </row>
    <row r="21" spans="1:68" ht="15" thickBot="1">
      <c r="A21" s="15" t="s">
        <v>31</v>
      </c>
      <c r="B21" s="16">
        <v>48.64</v>
      </c>
      <c r="C21" s="16" t="s">
        <v>32</v>
      </c>
      <c r="D21" s="16">
        <v>30.1</v>
      </c>
      <c r="E21" s="17" t="s">
        <v>33</v>
      </c>
      <c r="N21" s="1"/>
      <c r="S21">
        <f t="shared" ref="S21:T23" si="0">S16-S7</f>
        <v>-0.17532700000000001</v>
      </c>
      <c r="T21" s="22">
        <f t="shared" si="0"/>
        <v>-0.28464300000000003</v>
      </c>
      <c r="AA21">
        <f t="shared" ref="AA21:AB22" si="1">AA16-AA7</f>
        <v>-1.4710000000000001E-3</v>
      </c>
      <c r="AB21" s="22">
        <f t="shared" si="1"/>
        <v>0.16701199999999994</v>
      </c>
      <c r="AI21">
        <f t="shared" ref="AI21:AJ22" si="2">AI16-AI7</f>
        <v>-0.65611399999999986</v>
      </c>
      <c r="AJ21" s="22">
        <f>AJ16-AJ7</f>
        <v>0.37440999999999991</v>
      </c>
      <c r="AQ21">
        <f t="shared" ref="AQ21:AR22" si="3">AQ16-AQ7</f>
        <v>0.106388</v>
      </c>
      <c r="AR21" s="22">
        <f t="shared" si="3"/>
        <v>-0.26315699999999986</v>
      </c>
      <c r="AY21">
        <f t="shared" ref="AY21:AZ22" si="4">AY16-AY7</f>
        <v>-3.0945E-2</v>
      </c>
      <c r="AZ21">
        <f t="shared" si="4"/>
        <v>-8.8941999999999966E-2</v>
      </c>
      <c r="BG21">
        <f t="shared" ref="BG21:BH22" si="5">BG16-BG7</f>
        <v>3.1121999999999997E-2</v>
      </c>
      <c r="BH21">
        <f t="shared" si="5"/>
        <v>-0.44156799999999996</v>
      </c>
      <c r="BO21">
        <f>BO16-BO7</f>
        <v>3.7624999999999999E-2</v>
      </c>
      <c r="BP21">
        <f>BP16-BP7</f>
        <v>-0.198161</v>
      </c>
    </row>
    <row r="22" spans="1:68">
      <c r="N22" s="1"/>
      <c r="S22">
        <f t="shared" si="0"/>
        <v>-8.4776999999999936E-2</v>
      </c>
      <c r="T22">
        <f>T17-T8</f>
        <v>0.9599899999999999</v>
      </c>
      <c r="AA22">
        <f t="shared" si="1"/>
        <v>-1.6644999999999993E-2</v>
      </c>
      <c r="AB22">
        <f t="shared" si="1"/>
        <v>-0.11672499999999997</v>
      </c>
      <c r="AI22">
        <f t="shared" si="2"/>
        <v>-6.3889000000000001E-2</v>
      </c>
      <c r="AJ22" s="22">
        <f t="shared" si="2"/>
        <v>1.0166969999999997</v>
      </c>
      <c r="AQ22">
        <f t="shared" si="3"/>
        <v>0.107128</v>
      </c>
      <c r="AR22">
        <f t="shared" si="3"/>
        <v>7.626199999999983E-2</v>
      </c>
      <c r="AY22">
        <f t="shared" si="4"/>
        <v>-1.0944999999999983E-2</v>
      </c>
      <c r="AZ22" s="22">
        <f t="shared" si="4"/>
        <v>0.18885500000000022</v>
      </c>
      <c r="BG22">
        <f t="shared" si="5"/>
        <v>5.2449999999999997E-2</v>
      </c>
      <c r="BH22" s="22">
        <f t="shared" si="5"/>
        <v>-6.1148230000000003</v>
      </c>
      <c r="BO22">
        <f>BO17-BO8</f>
        <v>7.3585999999999985E-2</v>
      </c>
      <c r="BP22" s="23">
        <f>BP17-BP8</f>
        <v>-0.15615800000000002</v>
      </c>
    </row>
  </sheetData>
  <mergeCells count="17">
    <mergeCell ref="A14:E14"/>
    <mergeCell ref="A4:E4"/>
    <mergeCell ref="N4:T4"/>
    <mergeCell ref="F4:L4"/>
    <mergeCell ref="V4:AB4"/>
    <mergeCell ref="N13:T13"/>
    <mergeCell ref="V13:AB13"/>
    <mergeCell ref="AD13:AJ13"/>
    <mergeCell ref="AL13:AR13"/>
    <mergeCell ref="AT13:AZ13"/>
    <mergeCell ref="BB13:BH13"/>
    <mergeCell ref="BJ13:BP13"/>
    <mergeCell ref="AD4:AJ4"/>
    <mergeCell ref="AL4:AR4"/>
    <mergeCell ref="AT4:AZ4"/>
    <mergeCell ref="BB4:BH4"/>
    <mergeCell ref="BJ4:BP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L21-L23 калибровка</vt:lpstr>
      <vt:lpstr>Отклики на корректора</vt:lpstr>
      <vt:lpstr>L24-L30 калибровка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2024-03-02T22:02:35Z</dcterms:created>
  <dcterms:modified xsi:type="dcterms:W3CDTF">2024-03-18T03:21:26Z</dcterms:modified>
</cp:coreProperties>
</file>