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715"/>
  <workbookPr/>
  <mc:AlternateContent xmlns:mc="http://schemas.openxmlformats.org/markup-compatibility/2006">
    <mc:Choice Requires="x15">
      <x15ac:absPath xmlns:x15ac="http://schemas.microsoft.com/office/spreadsheetml/2010/11/ac" url="/Users/Rasmus/master_thesis/"/>
    </mc:Choice>
  </mc:AlternateContent>
  <bookViews>
    <workbookView xWindow="11700" yWindow="440" windowWidth="17360" windowHeight="17560" tabRatio="738" firstSheet="1" activeTab="8"/>
  </bookViews>
  <sheets>
    <sheet name="Read_First" sheetId="13" r:id="rId1"/>
    <sheet name="Data1" sheetId="1" r:id="rId2"/>
    <sheet name="DT1" sheetId="7" r:id="rId3"/>
    <sheet name="Data2" sheetId="15" r:id="rId4"/>
    <sheet name="DT2" sheetId="16" r:id="rId5"/>
    <sheet name="Data3" sheetId="19" r:id="rId6"/>
    <sheet name="DT3" sheetId="20" r:id="rId7"/>
    <sheet name="Scale_Means" sheetId="18" r:id="rId8"/>
    <sheet name="T-Test" sheetId="17" r:id="rId9"/>
    <sheet name="Items" sheetId="12" r:id="rId1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14" i="17" l="1"/>
  <c r="B15" i="17"/>
  <c r="B26" i="17"/>
  <c r="B27" i="17"/>
  <c r="B25" i="17"/>
  <c r="B24" i="17"/>
  <c r="B23" i="17"/>
  <c r="B22" i="17"/>
  <c r="B19" i="17"/>
  <c r="B18" i="17"/>
  <c r="B17" i="17"/>
  <c r="B16" i="17"/>
  <c r="B11" i="17"/>
  <c r="B10" i="17"/>
  <c r="B9" i="17"/>
  <c r="B8" i="17"/>
  <c r="C14" i="17"/>
  <c r="C15" i="17"/>
  <c r="C16" i="17"/>
  <c r="C17" i="17"/>
  <c r="C18" i="17"/>
  <c r="C19" i="17"/>
  <c r="C22" i="17"/>
  <c r="C23" i="17"/>
  <c r="C24" i="17"/>
  <c r="C25" i="17"/>
  <c r="C26" i="17"/>
  <c r="C27" i="17"/>
  <c r="C11" i="17"/>
  <c r="A27" i="17"/>
  <c r="A26" i="17"/>
  <c r="A25" i="17"/>
  <c r="A24" i="17"/>
  <c r="A23" i="17"/>
  <c r="A19" i="17"/>
  <c r="A18" i="17"/>
  <c r="A17" i="17"/>
  <c r="A16" i="17"/>
  <c r="A15" i="17"/>
  <c r="A22" i="17"/>
  <c r="A14" i="17"/>
  <c r="A6" i="17"/>
  <c r="C4" i="20"/>
  <c r="J4" i="20"/>
  <c r="O4" i="20"/>
  <c r="Z4" i="20"/>
  <c r="AH4" i="20"/>
  <c r="C5" i="20"/>
  <c r="J5" i="20"/>
  <c r="O5" i="20"/>
  <c r="Z5" i="20"/>
  <c r="AH5" i="20"/>
  <c r="C6" i="20"/>
  <c r="J6" i="20"/>
  <c r="O6" i="20"/>
  <c r="Z6" i="20"/>
  <c r="AH6" i="20"/>
  <c r="C7" i="20"/>
  <c r="J7" i="20"/>
  <c r="O7" i="20"/>
  <c r="Z7" i="20"/>
  <c r="AH7" i="20"/>
  <c r="C8" i="20"/>
  <c r="J8" i="20"/>
  <c r="O8" i="20"/>
  <c r="Z8" i="20"/>
  <c r="AH8" i="20"/>
  <c r="C9" i="20"/>
  <c r="J9" i="20"/>
  <c r="O9" i="20"/>
  <c r="Z9" i="20"/>
  <c r="AH9" i="20"/>
  <c r="C10" i="20"/>
  <c r="J10" i="20"/>
  <c r="O10" i="20"/>
  <c r="Z10" i="20"/>
  <c r="AH10" i="20"/>
  <c r="C11" i="20"/>
  <c r="J11" i="20"/>
  <c r="O11" i="20"/>
  <c r="Z11" i="20"/>
  <c r="AH11" i="20"/>
  <c r="C12" i="20"/>
  <c r="J12" i="20"/>
  <c r="O12" i="20"/>
  <c r="Z12" i="20"/>
  <c r="AH12" i="20"/>
  <c r="C13" i="20"/>
  <c r="J13" i="20"/>
  <c r="O13" i="20"/>
  <c r="Z13" i="20"/>
  <c r="AH13" i="20"/>
  <c r="C14" i="20"/>
  <c r="J14" i="20"/>
  <c r="O14" i="20"/>
  <c r="Z14" i="20"/>
  <c r="AH14" i="20"/>
  <c r="C15" i="20"/>
  <c r="J15" i="20"/>
  <c r="O15" i="20"/>
  <c r="Z15" i="20"/>
  <c r="AH15" i="20"/>
  <c r="C16" i="20"/>
  <c r="J16" i="20"/>
  <c r="O16" i="20"/>
  <c r="Z16" i="20"/>
  <c r="AH16" i="20"/>
  <c r="C17" i="20"/>
  <c r="J17" i="20"/>
  <c r="O17" i="20"/>
  <c r="Z17" i="20"/>
  <c r="AH17" i="20"/>
  <c r="C18" i="20"/>
  <c r="J18" i="20"/>
  <c r="O18" i="20"/>
  <c r="Z18" i="20"/>
  <c r="AH18" i="20"/>
  <c r="C19" i="20"/>
  <c r="J19" i="20"/>
  <c r="O19" i="20"/>
  <c r="Z19" i="20"/>
  <c r="AH19" i="20"/>
  <c r="C20" i="20"/>
  <c r="J20" i="20"/>
  <c r="O20" i="20"/>
  <c r="Z20" i="20"/>
  <c r="AH20" i="20"/>
  <c r="C21" i="20"/>
  <c r="J21" i="20"/>
  <c r="O21" i="20"/>
  <c r="Z21" i="20"/>
  <c r="AH21" i="20"/>
  <c r="C22" i="20"/>
  <c r="J22" i="20"/>
  <c r="O22" i="20"/>
  <c r="Z22" i="20"/>
  <c r="AH22" i="20"/>
  <c r="C23" i="20"/>
  <c r="J23" i="20"/>
  <c r="O23" i="20"/>
  <c r="Z23" i="20"/>
  <c r="AH23" i="20"/>
  <c r="C24" i="20"/>
  <c r="J24" i="20"/>
  <c r="O24" i="20"/>
  <c r="Z24" i="20"/>
  <c r="AH24" i="20"/>
  <c r="C25" i="20"/>
  <c r="J25" i="20"/>
  <c r="O25" i="20"/>
  <c r="Z25" i="20"/>
  <c r="AH25" i="20"/>
  <c r="C26" i="20"/>
  <c r="J26" i="20"/>
  <c r="O26" i="20"/>
  <c r="Z26" i="20"/>
  <c r="AH26" i="20"/>
  <c r="C27" i="20"/>
  <c r="J27" i="20"/>
  <c r="O27" i="20"/>
  <c r="Z27" i="20"/>
  <c r="AH27" i="20"/>
  <c r="C28" i="20"/>
  <c r="J28" i="20"/>
  <c r="O28" i="20"/>
  <c r="Z28" i="20"/>
  <c r="AH28" i="20"/>
  <c r="C29" i="20"/>
  <c r="J29" i="20"/>
  <c r="O29" i="20"/>
  <c r="Z29" i="20"/>
  <c r="AH29" i="20"/>
  <c r="C30" i="20"/>
  <c r="J30" i="20"/>
  <c r="O30" i="20"/>
  <c r="Z30" i="20"/>
  <c r="AH30" i="20"/>
  <c r="C31" i="20"/>
  <c r="J31" i="20"/>
  <c r="O31" i="20"/>
  <c r="Z31" i="20"/>
  <c r="AH31" i="20"/>
  <c r="C32" i="20"/>
  <c r="J32" i="20"/>
  <c r="O32" i="20"/>
  <c r="Z32" i="20"/>
  <c r="AH32" i="20"/>
  <c r="C33" i="20"/>
  <c r="J33" i="20"/>
  <c r="O33" i="20"/>
  <c r="Z33"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R11" i="18"/>
  <c r="Q11" i="18"/>
  <c r="P11" i="18"/>
  <c r="E4" i="20"/>
  <c r="F4" i="20"/>
  <c r="G4" i="20"/>
  <c r="R4" i="20"/>
  <c r="AG4" i="20"/>
  <c r="E5" i="20"/>
  <c r="F5" i="20"/>
  <c r="G5" i="20"/>
  <c r="R5" i="20"/>
  <c r="AG5" i="20"/>
  <c r="E6" i="20"/>
  <c r="F6" i="20"/>
  <c r="G6" i="20"/>
  <c r="R6" i="20"/>
  <c r="AG6" i="20"/>
  <c r="E7" i="20"/>
  <c r="F7" i="20"/>
  <c r="G7" i="20"/>
  <c r="R7" i="20"/>
  <c r="AG7" i="20"/>
  <c r="E8" i="20"/>
  <c r="F8" i="20"/>
  <c r="G8" i="20"/>
  <c r="R8" i="20"/>
  <c r="AG8" i="20"/>
  <c r="E9" i="20"/>
  <c r="F9" i="20"/>
  <c r="G9" i="20"/>
  <c r="R9" i="20"/>
  <c r="AG9" i="20"/>
  <c r="E10" i="20"/>
  <c r="F10" i="20"/>
  <c r="G10" i="20"/>
  <c r="R10" i="20"/>
  <c r="AG10" i="20"/>
  <c r="E11" i="20"/>
  <c r="F11" i="20"/>
  <c r="G11" i="20"/>
  <c r="R11" i="20"/>
  <c r="AG11" i="20"/>
  <c r="E12" i="20"/>
  <c r="F12" i="20"/>
  <c r="G12" i="20"/>
  <c r="R12" i="20"/>
  <c r="AG12" i="20"/>
  <c r="E13" i="20"/>
  <c r="F13" i="20"/>
  <c r="G13" i="20"/>
  <c r="R13" i="20"/>
  <c r="AG13" i="20"/>
  <c r="E14" i="20"/>
  <c r="F14" i="20"/>
  <c r="G14" i="20"/>
  <c r="R14" i="20"/>
  <c r="AG14" i="20"/>
  <c r="E15" i="20"/>
  <c r="F15" i="20"/>
  <c r="G15" i="20"/>
  <c r="R15" i="20"/>
  <c r="AG15" i="20"/>
  <c r="E16" i="20"/>
  <c r="F16" i="20"/>
  <c r="G16" i="20"/>
  <c r="R16" i="20"/>
  <c r="AG16" i="20"/>
  <c r="E17" i="20"/>
  <c r="F17" i="20"/>
  <c r="G17" i="20"/>
  <c r="R17" i="20"/>
  <c r="AG17" i="20"/>
  <c r="E18" i="20"/>
  <c r="F18" i="20"/>
  <c r="G18" i="20"/>
  <c r="R18" i="20"/>
  <c r="AG18" i="20"/>
  <c r="E19" i="20"/>
  <c r="F19" i="20"/>
  <c r="G19" i="20"/>
  <c r="R19" i="20"/>
  <c r="AG19" i="20"/>
  <c r="E20" i="20"/>
  <c r="F20" i="20"/>
  <c r="G20" i="20"/>
  <c r="R20" i="20"/>
  <c r="AG20" i="20"/>
  <c r="E21" i="20"/>
  <c r="F21" i="20"/>
  <c r="G21" i="20"/>
  <c r="R21" i="20"/>
  <c r="AG21" i="20"/>
  <c r="E22" i="20"/>
  <c r="F22" i="20"/>
  <c r="G22" i="20"/>
  <c r="R22" i="20"/>
  <c r="AG22" i="20"/>
  <c r="E23" i="20"/>
  <c r="F23" i="20"/>
  <c r="G23" i="20"/>
  <c r="R23" i="20"/>
  <c r="AG23" i="20"/>
  <c r="E24" i="20"/>
  <c r="F24" i="20"/>
  <c r="G24" i="20"/>
  <c r="R24" i="20"/>
  <c r="AG24" i="20"/>
  <c r="E25" i="20"/>
  <c r="F25" i="20"/>
  <c r="G25" i="20"/>
  <c r="R25" i="20"/>
  <c r="AG25" i="20"/>
  <c r="E26" i="20"/>
  <c r="F26" i="20"/>
  <c r="G26" i="20"/>
  <c r="R26" i="20"/>
  <c r="AG26" i="20"/>
  <c r="E27" i="20"/>
  <c r="F27" i="20"/>
  <c r="G27" i="20"/>
  <c r="R27" i="20"/>
  <c r="AG27" i="20"/>
  <c r="E28" i="20"/>
  <c r="F28" i="20"/>
  <c r="G28" i="20"/>
  <c r="R28" i="20"/>
  <c r="AG28" i="20"/>
  <c r="E29" i="20"/>
  <c r="F29" i="20"/>
  <c r="G29" i="20"/>
  <c r="R29" i="20"/>
  <c r="AG29" i="20"/>
  <c r="E30" i="20"/>
  <c r="F30" i="20"/>
  <c r="G30" i="20"/>
  <c r="R30" i="20"/>
  <c r="AG30" i="20"/>
  <c r="E31" i="20"/>
  <c r="F31" i="20"/>
  <c r="G31" i="20"/>
  <c r="R31" i="20"/>
  <c r="AG31" i="20"/>
  <c r="E32" i="20"/>
  <c r="F32" i="20"/>
  <c r="G32" i="20"/>
  <c r="R32" i="20"/>
  <c r="AG32" i="20"/>
  <c r="E33" i="20"/>
  <c r="F33" i="20"/>
  <c r="G33" i="20"/>
  <c r="R33"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R10" i="18"/>
  <c r="Q10" i="18"/>
  <c r="P10" i="18"/>
  <c r="H4" i="20"/>
  <c r="K4" i="20"/>
  <c r="Q4" i="20"/>
  <c r="S4" i="20"/>
  <c r="AF4" i="20"/>
  <c r="H5" i="20"/>
  <c r="K5" i="20"/>
  <c r="Q5" i="20"/>
  <c r="S5" i="20"/>
  <c r="AF5" i="20"/>
  <c r="H6" i="20"/>
  <c r="K6" i="20"/>
  <c r="Q6" i="20"/>
  <c r="S6" i="20"/>
  <c r="AF6" i="20"/>
  <c r="H7" i="20"/>
  <c r="K7" i="20"/>
  <c r="Q7" i="20"/>
  <c r="S7" i="20"/>
  <c r="AF7" i="20"/>
  <c r="H8" i="20"/>
  <c r="K8" i="20"/>
  <c r="Q8" i="20"/>
  <c r="S8" i="20"/>
  <c r="AF8" i="20"/>
  <c r="H9" i="20"/>
  <c r="K9" i="20"/>
  <c r="Q9" i="20"/>
  <c r="S9" i="20"/>
  <c r="AF9" i="20"/>
  <c r="H10" i="20"/>
  <c r="K10" i="20"/>
  <c r="Q10" i="20"/>
  <c r="S10" i="20"/>
  <c r="AF10" i="20"/>
  <c r="H11" i="20"/>
  <c r="K11" i="20"/>
  <c r="Q11" i="20"/>
  <c r="S11" i="20"/>
  <c r="AF11" i="20"/>
  <c r="H12" i="20"/>
  <c r="K12" i="20"/>
  <c r="Q12" i="20"/>
  <c r="S12" i="20"/>
  <c r="AF12" i="20"/>
  <c r="H13" i="20"/>
  <c r="K13" i="20"/>
  <c r="Q13" i="20"/>
  <c r="S13" i="20"/>
  <c r="AF13" i="20"/>
  <c r="H14" i="20"/>
  <c r="K14" i="20"/>
  <c r="Q14" i="20"/>
  <c r="S14" i="20"/>
  <c r="AF14" i="20"/>
  <c r="H15" i="20"/>
  <c r="K15" i="20"/>
  <c r="Q15" i="20"/>
  <c r="S15" i="20"/>
  <c r="AF15" i="20"/>
  <c r="H16" i="20"/>
  <c r="K16" i="20"/>
  <c r="Q16" i="20"/>
  <c r="S16" i="20"/>
  <c r="AF16" i="20"/>
  <c r="H17" i="20"/>
  <c r="K17" i="20"/>
  <c r="Q17" i="20"/>
  <c r="S17" i="20"/>
  <c r="AF17" i="20"/>
  <c r="H18" i="20"/>
  <c r="K18" i="20"/>
  <c r="Q18" i="20"/>
  <c r="S18" i="20"/>
  <c r="AF18" i="20"/>
  <c r="H19" i="20"/>
  <c r="K19" i="20"/>
  <c r="Q19" i="20"/>
  <c r="S19" i="20"/>
  <c r="AF19" i="20"/>
  <c r="H20" i="20"/>
  <c r="K20" i="20"/>
  <c r="Q20" i="20"/>
  <c r="S20" i="20"/>
  <c r="AF20" i="20"/>
  <c r="H21" i="20"/>
  <c r="K21" i="20"/>
  <c r="Q21" i="20"/>
  <c r="S21" i="20"/>
  <c r="AF21" i="20"/>
  <c r="H22" i="20"/>
  <c r="K22" i="20"/>
  <c r="Q22" i="20"/>
  <c r="S22" i="20"/>
  <c r="AF22" i="20"/>
  <c r="H23" i="20"/>
  <c r="K23" i="20"/>
  <c r="Q23" i="20"/>
  <c r="S23" i="20"/>
  <c r="AF23" i="20"/>
  <c r="H24" i="20"/>
  <c r="K24" i="20"/>
  <c r="Q24" i="20"/>
  <c r="S24" i="20"/>
  <c r="AF24" i="20"/>
  <c r="H25" i="20"/>
  <c r="K25" i="20"/>
  <c r="Q25" i="20"/>
  <c r="S25" i="20"/>
  <c r="AF25" i="20"/>
  <c r="H26" i="20"/>
  <c r="K26" i="20"/>
  <c r="Q26" i="20"/>
  <c r="S26" i="20"/>
  <c r="AF26" i="20"/>
  <c r="H27" i="20"/>
  <c r="K27" i="20"/>
  <c r="Q27" i="20"/>
  <c r="S27" i="20"/>
  <c r="AF27" i="20"/>
  <c r="H28" i="20"/>
  <c r="K28" i="20"/>
  <c r="Q28" i="20"/>
  <c r="S28" i="20"/>
  <c r="AF28" i="20"/>
  <c r="H29" i="20"/>
  <c r="K29" i="20"/>
  <c r="Q29" i="20"/>
  <c r="S29" i="20"/>
  <c r="AF29" i="20"/>
  <c r="H30" i="20"/>
  <c r="K30" i="20"/>
  <c r="Q30" i="20"/>
  <c r="S30" i="20"/>
  <c r="AF30" i="20"/>
  <c r="H31" i="20"/>
  <c r="K31" i="20"/>
  <c r="Q31" i="20"/>
  <c r="S31" i="20"/>
  <c r="AF31" i="20"/>
  <c r="H32" i="20"/>
  <c r="K32" i="20"/>
  <c r="Q32" i="20"/>
  <c r="S32" i="20"/>
  <c r="AF32" i="20"/>
  <c r="H33" i="20"/>
  <c r="K33" i="20"/>
  <c r="Q33" i="20"/>
  <c r="S33"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R9" i="18"/>
  <c r="Q9" i="18"/>
  <c r="P9" i="18"/>
  <c r="I4" i="20"/>
  <c r="T4" i="20"/>
  <c r="V4" i="20"/>
  <c r="W4" i="20"/>
  <c r="AE4" i="20"/>
  <c r="I5" i="20"/>
  <c r="T5" i="20"/>
  <c r="V5" i="20"/>
  <c r="W5" i="20"/>
  <c r="AE5" i="20"/>
  <c r="I6" i="20"/>
  <c r="T6" i="20"/>
  <c r="V6" i="20"/>
  <c r="W6" i="20"/>
  <c r="AE6" i="20"/>
  <c r="I7" i="20"/>
  <c r="T7" i="20"/>
  <c r="V7" i="20"/>
  <c r="W7" i="20"/>
  <c r="AE7" i="20"/>
  <c r="I8" i="20"/>
  <c r="T8" i="20"/>
  <c r="V8" i="20"/>
  <c r="W8" i="20"/>
  <c r="AE8" i="20"/>
  <c r="I9" i="20"/>
  <c r="T9" i="20"/>
  <c r="V9" i="20"/>
  <c r="W9" i="20"/>
  <c r="AE9" i="20"/>
  <c r="I10" i="20"/>
  <c r="T10" i="20"/>
  <c r="V10" i="20"/>
  <c r="W10" i="20"/>
  <c r="AE10" i="20"/>
  <c r="I11" i="20"/>
  <c r="T11" i="20"/>
  <c r="V11" i="20"/>
  <c r="W11" i="20"/>
  <c r="AE11" i="20"/>
  <c r="I12" i="20"/>
  <c r="T12" i="20"/>
  <c r="V12" i="20"/>
  <c r="W12" i="20"/>
  <c r="AE12" i="20"/>
  <c r="I13" i="20"/>
  <c r="T13" i="20"/>
  <c r="V13" i="20"/>
  <c r="W13" i="20"/>
  <c r="AE13" i="20"/>
  <c r="I14" i="20"/>
  <c r="T14" i="20"/>
  <c r="V14" i="20"/>
  <c r="W14" i="20"/>
  <c r="AE14" i="20"/>
  <c r="I15" i="20"/>
  <c r="T15" i="20"/>
  <c r="V15" i="20"/>
  <c r="W15" i="20"/>
  <c r="AE15" i="20"/>
  <c r="I16" i="20"/>
  <c r="T16" i="20"/>
  <c r="V16" i="20"/>
  <c r="W16" i="20"/>
  <c r="AE16" i="20"/>
  <c r="I17" i="20"/>
  <c r="T17" i="20"/>
  <c r="V17" i="20"/>
  <c r="W17" i="20"/>
  <c r="AE17" i="20"/>
  <c r="I18" i="20"/>
  <c r="T18" i="20"/>
  <c r="V18" i="20"/>
  <c r="W18" i="20"/>
  <c r="AE18" i="20"/>
  <c r="I19" i="20"/>
  <c r="T19" i="20"/>
  <c r="V19" i="20"/>
  <c r="W19" i="20"/>
  <c r="AE19" i="20"/>
  <c r="I20" i="20"/>
  <c r="T20" i="20"/>
  <c r="V20" i="20"/>
  <c r="W20" i="20"/>
  <c r="AE20" i="20"/>
  <c r="I21" i="20"/>
  <c r="T21" i="20"/>
  <c r="V21" i="20"/>
  <c r="W21" i="20"/>
  <c r="AE21" i="20"/>
  <c r="I22" i="20"/>
  <c r="T22" i="20"/>
  <c r="V22" i="20"/>
  <c r="W22" i="20"/>
  <c r="AE22" i="20"/>
  <c r="I23" i="20"/>
  <c r="T23" i="20"/>
  <c r="V23" i="20"/>
  <c r="W23" i="20"/>
  <c r="AE23" i="20"/>
  <c r="I24" i="20"/>
  <c r="T24" i="20"/>
  <c r="V24" i="20"/>
  <c r="W24" i="20"/>
  <c r="AE24" i="20"/>
  <c r="I25" i="20"/>
  <c r="T25" i="20"/>
  <c r="V25" i="20"/>
  <c r="W25" i="20"/>
  <c r="AE25" i="20"/>
  <c r="I26" i="20"/>
  <c r="T26" i="20"/>
  <c r="V26" i="20"/>
  <c r="W26" i="20"/>
  <c r="AE26" i="20"/>
  <c r="I27" i="20"/>
  <c r="T27" i="20"/>
  <c r="V27" i="20"/>
  <c r="W27" i="20"/>
  <c r="AE27" i="20"/>
  <c r="I28" i="20"/>
  <c r="T28" i="20"/>
  <c r="V28" i="20"/>
  <c r="W28" i="20"/>
  <c r="AE28" i="20"/>
  <c r="I29" i="20"/>
  <c r="T29" i="20"/>
  <c r="V29" i="20"/>
  <c r="W29" i="20"/>
  <c r="AE29" i="20"/>
  <c r="I30" i="20"/>
  <c r="T30" i="20"/>
  <c r="V30" i="20"/>
  <c r="W30" i="20"/>
  <c r="AE30" i="20"/>
  <c r="I31" i="20"/>
  <c r="T31" i="20"/>
  <c r="V31" i="20"/>
  <c r="W31" i="20"/>
  <c r="AE31" i="20"/>
  <c r="I32" i="20"/>
  <c r="T32" i="20"/>
  <c r="V32" i="20"/>
  <c r="W32" i="20"/>
  <c r="AE32" i="20"/>
  <c r="I33" i="20"/>
  <c r="T33" i="20"/>
  <c r="V33" i="20"/>
  <c r="W33"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R8" i="18"/>
  <c r="Q8" i="18"/>
  <c r="P8" i="18"/>
  <c r="B4" i="20"/>
  <c r="D4" i="20"/>
  <c r="M4" i="20"/>
  <c r="U4" i="20"/>
  <c r="AD4" i="20"/>
  <c r="B5" i="20"/>
  <c r="D5" i="20"/>
  <c r="M5" i="20"/>
  <c r="U5" i="20"/>
  <c r="AD5" i="20"/>
  <c r="B6" i="20"/>
  <c r="D6" i="20"/>
  <c r="M6" i="20"/>
  <c r="U6" i="20"/>
  <c r="AD6" i="20"/>
  <c r="B7" i="20"/>
  <c r="D7" i="20"/>
  <c r="M7" i="20"/>
  <c r="U7" i="20"/>
  <c r="AD7" i="20"/>
  <c r="B8" i="20"/>
  <c r="D8" i="20"/>
  <c r="M8" i="20"/>
  <c r="U8" i="20"/>
  <c r="AD8" i="20"/>
  <c r="B9" i="20"/>
  <c r="D9" i="20"/>
  <c r="M9" i="20"/>
  <c r="U9" i="20"/>
  <c r="AD9" i="20"/>
  <c r="B10" i="20"/>
  <c r="D10" i="20"/>
  <c r="M10" i="20"/>
  <c r="U10" i="20"/>
  <c r="AD10" i="20"/>
  <c r="B11" i="20"/>
  <c r="D11" i="20"/>
  <c r="M11" i="20"/>
  <c r="U11" i="20"/>
  <c r="AD11" i="20"/>
  <c r="B12" i="20"/>
  <c r="D12" i="20"/>
  <c r="M12" i="20"/>
  <c r="U12" i="20"/>
  <c r="AD12" i="20"/>
  <c r="B13" i="20"/>
  <c r="D13" i="20"/>
  <c r="M13" i="20"/>
  <c r="U13" i="20"/>
  <c r="AD13" i="20"/>
  <c r="B14" i="20"/>
  <c r="D14" i="20"/>
  <c r="M14" i="20"/>
  <c r="U14" i="20"/>
  <c r="AD14" i="20"/>
  <c r="B15" i="20"/>
  <c r="D15" i="20"/>
  <c r="M15" i="20"/>
  <c r="U15" i="20"/>
  <c r="AD15" i="20"/>
  <c r="B16" i="20"/>
  <c r="D16" i="20"/>
  <c r="M16" i="20"/>
  <c r="U16" i="20"/>
  <c r="AD16" i="20"/>
  <c r="B17" i="20"/>
  <c r="D17" i="20"/>
  <c r="M17" i="20"/>
  <c r="U17" i="20"/>
  <c r="AD17" i="20"/>
  <c r="B18" i="20"/>
  <c r="D18" i="20"/>
  <c r="M18" i="20"/>
  <c r="U18" i="20"/>
  <c r="AD18" i="20"/>
  <c r="B19" i="20"/>
  <c r="D19" i="20"/>
  <c r="M19" i="20"/>
  <c r="U19" i="20"/>
  <c r="AD19" i="20"/>
  <c r="B20" i="20"/>
  <c r="D20" i="20"/>
  <c r="M20" i="20"/>
  <c r="U20" i="20"/>
  <c r="AD20" i="20"/>
  <c r="B21" i="20"/>
  <c r="D21" i="20"/>
  <c r="M21" i="20"/>
  <c r="U21" i="20"/>
  <c r="AD21" i="20"/>
  <c r="B22" i="20"/>
  <c r="D22" i="20"/>
  <c r="M22" i="20"/>
  <c r="U22" i="20"/>
  <c r="AD22" i="20"/>
  <c r="B23" i="20"/>
  <c r="D23" i="20"/>
  <c r="M23" i="20"/>
  <c r="U23" i="20"/>
  <c r="AD23" i="20"/>
  <c r="B24" i="20"/>
  <c r="D24" i="20"/>
  <c r="M24" i="20"/>
  <c r="U24" i="20"/>
  <c r="AD24" i="20"/>
  <c r="B25" i="20"/>
  <c r="D25" i="20"/>
  <c r="M25" i="20"/>
  <c r="U25" i="20"/>
  <c r="AD25" i="20"/>
  <c r="B26" i="20"/>
  <c r="D26" i="20"/>
  <c r="M26" i="20"/>
  <c r="U26" i="20"/>
  <c r="AD26" i="20"/>
  <c r="B27" i="20"/>
  <c r="D27" i="20"/>
  <c r="M27" i="20"/>
  <c r="U27" i="20"/>
  <c r="AD27" i="20"/>
  <c r="B28" i="20"/>
  <c r="D28" i="20"/>
  <c r="M28" i="20"/>
  <c r="U28" i="20"/>
  <c r="AD28" i="20"/>
  <c r="B29" i="20"/>
  <c r="D29" i="20"/>
  <c r="M29" i="20"/>
  <c r="U29" i="20"/>
  <c r="AD29" i="20"/>
  <c r="B30" i="20"/>
  <c r="D30" i="20"/>
  <c r="M30" i="20"/>
  <c r="U30" i="20"/>
  <c r="AD30" i="20"/>
  <c r="B31" i="20"/>
  <c r="D31" i="20"/>
  <c r="M31" i="20"/>
  <c r="U31" i="20"/>
  <c r="AD31" i="20"/>
  <c r="B32" i="20"/>
  <c r="D32" i="20"/>
  <c r="M32" i="20"/>
  <c r="U32" i="20"/>
  <c r="AD32" i="20"/>
  <c r="B33" i="20"/>
  <c r="D33" i="20"/>
  <c r="M33" i="20"/>
  <c r="U33"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R7" i="18"/>
  <c r="Q7" i="18"/>
  <c r="P7" i="18"/>
  <c r="A4" i="20"/>
  <c r="L4" i="20"/>
  <c r="N4" i="20"/>
  <c r="P4" i="20"/>
  <c r="X4" i="20"/>
  <c r="Y4" i="20"/>
  <c r="AC4" i="20"/>
  <c r="A5" i="20"/>
  <c r="L5" i="20"/>
  <c r="N5" i="20"/>
  <c r="P5" i="20"/>
  <c r="X5" i="20"/>
  <c r="Y5" i="20"/>
  <c r="AC5" i="20"/>
  <c r="A6" i="20"/>
  <c r="L6" i="20"/>
  <c r="N6" i="20"/>
  <c r="P6" i="20"/>
  <c r="X6" i="20"/>
  <c r="Y6" i="20"/>
  <c r="AC6" i="20"/>
  <c r="A7" i="20"/>
  <c r="L7" i="20"/>
  <c r="N7" i="20"/>
  <c r="P7" i="20"/>
  <c r="X7" i="20"/>
  <c r="Y7" i="20"/>
  <c r="AC7" i="20"/>
  <c r="A8" i="20"/>
  <c r="L8" i="20"/>
  <c r="N8" i="20"/>
  <c r="P8" i="20"/>
  <c r="X8" i="20"/>
  <c r="Y8" i="20"/>
  <c r="AC8" i="20"/>
  <c r="A9" i="20"/>
  <c r="L9" i="20"/>
  <c r="N9" i="20"/>
  <c r="P9" i="20"/>
  <c r="X9" i="20"/>
  <c r="Y9" i="20"/>
  <c r="AC9" i="20"/>
  <c r="A10" i="20"/>
  <c r="L10" i="20"/>
  <c r="N10" i="20"/>
  <c r="P10" i="20"/>
  <c r="X10" i="20"/>
  <c r="Y10" i="20"/>
  <c r="AC10" i="20"/>
  <c r="A11" i="20"/>
  <c r="L11" i="20"/>
  <c r="N11" i="20"/>
  <c r="P11" i="20"/>
  <c r="X11" i="20"/>
  <c r="Y11" i="20"/>
  <c r="AC11" i="20"/>
  <c r="A12" i="20"/>
  <c r="L12" i="20"/>
  <c r="N12" i="20"/>
  <c r="P12" i="20"/>
  <c r="X12" i="20"/>
  <c r="Y12" i="20"/>
  <c r="AC12" i="20"/>
  <c r="A13" i="20"/>
  <c r="L13" i="20"/>
  <c r="N13" i="20"/>
  <c r="P13" i="20"/>
  <c r="X13" i="20"/>
  <c r="Y13" i="20"/>
  <c r="AC13" i="20"/>
  <c r="A14" i="20"/>
  <c r="L14" i="20"/>
  <c r="N14" i="20"/>
  <c r="P14" i="20"/>
  <c r="X14" i="20"/>
  <c r="Y14" i="20"/>
  <c r="AC14" i="20"/>
  <c r="A15" i="20"/>
  <c r="L15" i="20"/>
  <c r="N15" i="20"/>
  <c r="P15" i="20"/>
  <c r="X15" i="20"/>
  <c r="Y15" i="20"/>
  <c r="AC15" i="20"/>
  <c r="A16" i="20"/>
  <c r="L16" i="20"/>
  <c r="N16" i="20"/>
  <c r="P16" i="20"/>
  <c r="X16" i="20"/>
  <c r="Y16" i="20"/>
  <c r="AC16" i="20"/>
  <c r="A17" i="20"/>
  <c r="L17" i="20"/>
  <c r="N17" i="20"/>
  <c r="P17" i="20"/>
  <c r="X17" i="20"/>
  <c r="Y17" i="20"/>
  <c r="AC17" i="20"/>
  <c r="A18" i="20"/>
  <c r="L18" i="20"/>
  <c r="N18" i="20"/>
  <c r="P18" i="20"/>
  <c r="X18" i="20"/>
  <c r="Y18" i="20"/>
  <c r="AC18" i="20"/>
  <c r="A19" i="20"/>
  <c r="L19" i="20"/>
  <c r="N19" i="20"/>
  <c r="P19" i="20"/>
  <c r="X19" i="20"/>
  <c r="Y19" i="20"/>
  <c r="AC19" i="20"/>
  <c r="A20" i="20"/>
  <c r="L20" i="20"/>
  <c r="N20" i="20"/>
  <c r="P20" i="20"/>
  <c r="X20" i="20"/>
  <c r="Y20" i="20"/>
  <c r="AC20" i="20"/>
  <c r="A21" i="20"/>
  <c r="L21" i="20"/>
  <c r="N21" i="20"/>
  <c r="P21" i="20"/>
  <c r="X21" i="20"/>
  <c r="Y21" i="20"/>
  <c r="AC21" i="20"/>
  <c r="A22" i="20"/>
  <c r="L22" i="20"/>
  <c r="N22" i="20"/>
  <c r="P22" i="20"/>
  <c r="X22" i="20"/>
  <c r="Y22" i="20"/>
  <c r="AC22" i="20"/>
  <c r="A23" i="20"/>
  <c r="L23" i="20"/>
  <c r="N23" i="20"/>
  <c r="P23" i="20"/>
  <c r="X23" i="20"/>
  <c r="Y23" i="20"/>
  <c r="AC23" i="20"/>
  <c r="A24" i="20"/>
  <c r="L24" i="20"/>
  <c r="N24" i="20"/>
  <c r="P24" i="20"/>
  <c r="X24" i="20"/>
  <c r="Y24" i="20"/>
  <c r="AC24" i="20"/>
  <c r="A25" i="20"/>
  <c r="L25" i="20"/>
  <c r="N25" i="20"/>
  <c r="P25" i="20"/>
  <c r="X25" i="20"/>
  <c r="Y25" i="20"/>
  <c r="AC25" i="20"/>
  <c r="A26" i="20"/>
  <c r="L26" i="20"/>
  <c r="N26" i="20"/>
  <c r="P26" i="20"/>
  <c r="X26" i="20"/>
  <c r="Y26" i="20"/>
  <c r="AC26" i="20"/>
  <c r="A27" i="20"/>
  <c r="L27" i="20"/>
  <c r="N27" i="20"/>
  <c r="P27" i="20"/>
  <c r="X27" i="20"/>
  <c r="Y27" i="20"/>
  <c r="AC27" i="20"/>
  <c r="A28" i="20"/>
  <c r="L28" i="20"/>
  <c r="N28" i="20"/>
  <c r="P28" i="20"/>
  <c r="X28" i="20"/>
  <c r="Y28" i="20"/>
  <c r="AC28" i="20"/>
  <c r="A29" i="20"/>
  <c r="L29" i="20"/>
  <c r="N29" i="20"/>
  <c r="P29" i="20"/>
  <c r="X29" i="20"/>
  <c r="Y29" i="20"/>
  <c r="AC29" i="20"/>
  <c r="A30" i="20"/>
  <c r="L30" i="20"/>
  <c r="N30" i="20"/>
  <c r="P30" i="20"/>
  <c r="X30" i="20"/>
  <c r="Y30" i="20"/>
  <c r="AC30" i="20"/>
  <c r="A31" i="20"/>
  <c r="L31" i="20"/>
  <c r="N31" i="20"/>
  <c r="P31" i="20"/>
  <c r="X31" i="20"/>
  <c r="Y31" i="20"/>
  <c r="AC31" i="20"/>
  <c r="A32" i="20"/>
  <c r="L32" i="20"/>
  <c r="N32" i="20"/>
  <c r="P32" i="20"/>
  <c r="X32" i="20"/>
  <c r="Y32" i="20"/>
  <c r="AC32" i="20"/>
  <c r="A33" i="20"/>
  <c r="L33" i="20"/>
  <c r="N33" i="20"/>
  <c r="P33" i="20"/>
  <c r="X33" i="20"/>
  <c r="Y33"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R6" i="18"/>
  <c r="Q6" i="18"/>
  <c r="P6" i="18"/>
  <c r="S6" i="18"/>
  <c r="S11" i="18"/>
  <c r="U11" i="18"/>
  <c r="T11" i="18"/>
  <c r="S10" i="18"/>
  <c r="U10" i="18"/>
  <c r="T10" i="18"/>
  <c r="S9" i="18"/>
  <c r="U9" i="18"/>
  <c r="T9" i="18"/>
  <c r="S8" i="18"/>
  <c r="U8" i="18"/>
  <c r="T8" i="18"/>
  <c r="S7" i="18"/>
  <c r="U7" i="18"/>
  <c r="T7" i="18"/>
  <c r="U6" i="18"/>
  <c r="T6" i="18"/>
  <c r="AH3" i="20"/>
  <c r="AG3" i="20"/>
  <c r="AF3" i="20"/>
  <c r="AE3" i="20"/>
  <c r="AD3" i="20"/>
  <c r="AC3" i="20"/>
  <c r="A4" i="7"/>
  <c r="L4" i="7"/>
  <c r="N4" i="7"/>
  <c r="P4" i="7"/>
  <c r="X4" i="7"/>
  <c r="Y4" i="7"/>
  <c r="AC4" i="7"/>
  <c r="A5" i="7"/>
  <c r="L5" i="7"/>
  <c r="N5" i="7"/>
  <c r="P5" i="7"/>
  <c r="X5" i="7"/>
  <c r="Y5" i="7"/>
  <c r="AC5" i="7"/>
  <c r="A6" i="7"/>
  <c r="L6" i="7"/>
  <c r="N6" i="7"/>
  <c r="P6" i="7"/>
  <c r="X6" i="7"/>
  <c r="Y6" i="7"/>
  <c r="AC6" i="7"/>
  <c r="A7" i="7"/>
  <c r="L7" i="7"/>
  <c r="N7" i="7"/>
  <c r="P7" i="7"/>
  <c r="X7" i="7"/>
  <c r="Y7" i="7"/>
  <c r="AC7" i="7"/>
  <c r="A8" i="7"/>
  <c r="L8" i="7"/>
  <c r="N8" i="7"/>
  <c r="P8" i="7"/>
  <c r="X8" i="7"/>
  <c r="Y8" i="7"/>
  <c r="AC8" i="7"/>
  <c r="A9" i="7"/>
  <c r="L9" i="7"/>
  <c r="N9" i="7"/>
  <c r="P9" i="7"/>
  <c r="X9" i="7"/>
  <c r="Y9" i="7"/>
  <c r="AC9" i="7"/>
  <c r="A10" i="7"/>
  <c r="L10" i="7"/>
  <c r="N10" i="7"/>
  <c r="P10" i="7"/>
  <c r="X10" i="7"/>
  <c r="Y10" i="7"/>
  <c r="AC10" i="7"/>
  <c r="A11" i="7"/>
  <c r="L11" i="7"/>
  <c r="N11" i="7"/>
  <c r="P11" i="7"/>
  <c r="X11" i="7"/>
  <c r="Y11" i="7"/>
  <c r="AC11" i="7"/>
  <c r="A12" i="7"/>
  <c r="L12" i="7"/>
  <c r="N12" i="7"/>
  <c r="P12" i="7"/>
  <c r="X12" i="7"/>
  <c r="Y12" i="7"/>
  <c r="AC12" i="7"/>
  <c r="A13" i="7"/>
  <c r="L13" i="7"/>
  <c r="N13" i="7"/>
  <c r="P13" i="7"/>
  <c r="X13" i="7"/>
  <c r="Y13" i="7"/>
  <c r="AC13" i="7"/>
  <c r="A14" i="7"/>
  <c r="L14" i="7"/>
  <c r="N14" i="7"/>
  <c r="P14" i="7"/>
  <c r="X14" i="7"/>
  <c r="Y14" i="7"/>
  <c r="AC14" i="7"/>
  <c r="A15" i="7"/>
  <c r="L15" i="7"/>
  <c r="N15" i="7"/>
  <c r="P15" i="7"/>
  <c r="X15" i="7"/>
  <c r="Y15" i="7"/>
  <c r="AC15" i="7"/>
  <c r="A16" i="7"/>
  <c r="L16" i="7"/>
  <c r="N16" i="7"/>
  <c r="P16" i="7"/>
  <c r="X16" i="7"/>
  <c r="Y16" i="7"/>
  <c r="AC16" i="7"/>
  <c r="A17" i="7"/>
  <c r="L17" i="7"/>
  <c r="N17" i="7"/>
  <c r="P17" i="7"/>
  <c r="X17" i="7"/>
  <c r="Y17" i="7"/>
  <c r="AC17" i="7"/>
  <c r="A18" i="7"/>
  <c r="L18" i="7"/>
  <c r="N18" i="7"/>
  <c r="P18" i="7"/>
  <c r="X18" i="7"/>
  <c r="Y18" i="7"/>
  <c r="AC18" i="7"/>
  <c r="A19" i="7"/>
  <c r="L19" i="7"/>
  <c r="N19" i="7"/>
  <c r="P19" i="7"/>
  <c r="X19" i="7"/>
  <c r="Y19" i="7"/>
  <c r="AC19" i="7"/>
  <c r="A20" i="7"/>
  <c r="L20" i="7"/>
  <c r="N20" i="7"/>
  <c r="P20" i="7"/>
  <c r="X20" i="7"/>
  <c r="Y20" i="7"/>
  <c r="AC20" i="7"/>
  <c r="A21" i="7"/>
  <c r="L21" i="7"/>
  <c r="N21" i="7"/>
  <c r="P21" i="7"/>
  <c r="X21" i="7"/>
  <c r="Y21" i="7"/>
  <c r="AC21" i="7"/>
  <c r="A22" i="7"/>
  <c r="L22" i="7"/>
  <c r="N22" i="7"/>
  <c r="P22" i="7"/>
  <c r="X22" i="7"/>
  <c r="Y22" i="7"/>
  <c r="AC22" i="7"/>
  <c r="A23" i="7"/>
  <c r="L23" i="7"/>
  <c r="N23" i="7"/>
  <c r="P23" i="7"/>
  <c r="X23" i="7"/>
  <c r="Y23" i="7"/>
  <c r="AC23" i="7"/>
  <c r="A24" i="7"/>
  <c r="L24" i="7"/>
  <c r="N24" i="7"/>
  <c r="P24" i="7"/>
  <c r="X24" i="7"/>
  <c r="Y24" i="7"/>
  <c r="AC24" i="7"/>
  <c r="A25" i="7"/>
  <c r="L25" i="7"/>
  <c r="N25" i="7"/>
  <c r="P25" i="7"/>
  <c r="X25" i="7"/>
  <c r="Y25" i="7"/>
  <c r="AC25" i="7"/>
  <c r="A26" i="7"/>
  <c r="L26" i="7"/>
  <c r="N26" i="7"/>
  <c r="P26" i="7"/>
  <c r="X26" i="7"/>
  <c r="Y26" i="7"/>
  <c r="AC26" i="7"/>
  <c r="A27" i="7"/>
  <c r="L27" i="7"/>
  <c r="N27" i="7"/>
  <c r="P27" i="7"/>
  <c r="X27" i="7"/>
  <c r="Y27" i="7"/>
  <c r="AC27" i="7"/>
  <c r="A28" i="7"/>
  <c r="L28" i="7"/>
  <c r="N28" i="7"/>
  <c r="P28" i="7"/>
  <c r="X28" i="7"/>
  <c r="Y28" i="7"/>
  <c r="AC28" i="7"/>
  <c r="A29" i="7"/>
  <c r="L29" i="7"/>
  <c r="N29" i="7"/>
  <c r="P29" i="7"/>
  <c r="X29" i="7"/>
  <c r="Y29" i="7"/>
  <c r="AC29" i="7"/>
  <c r="A30" i="7"/>
  <c r="L30" i="7"/>
  <c r="N30" i="7"/>
  <c r="P30" i="7"/>
  <c r="X30" i="7"/>
  <c r="Y30" i="7"/>
  <c r="AC30" i="7"/>
  <c r="A31" i="7"/>
  <c r="L31" i="7"/>
  <c r="N31" i="7"/>
  <c r="P31" i="7"/>
  <c r="X31" i="7"/>
  <c r="Y31" i="7"/>
  <c r="AC31" i="7"/>
  <c r="A32" i="7"/>
  <c r="L32" i="7"/>
  <c r="N32" i="7"/>
  <c r="P32" i="7"/>
  <c r="X32" i="7"/>
  <c r="Y32" i="7"/>
  <c r="AC32" i="7"/>
  <c r="A33" i="7"/>
  <c r="L33" i="7"/>
  <c r="N33" i="7"/>
  <c r="P33" i="7"/>
  <c r="X33" i="7"/>
  <c r="Y33"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B6" i="18"/>
  <c r="C6" i="18"/>
  <c r="D6" i="18"/>
  <c r="E6" i="18"/>
  <c r="F6" i="18"/>
  <c r="C4" i="16"/>
  <c r="J4" i="16"/>
  <c r="O4" i="16"/>
  <c r="Z4" i="16"/>
  <c r="AH4" i="16"/>
  <c r="C5" i="16"/>
  <c r="J5" i="16"/>
  <c r="O5" i="16"/>
  <c r="Z5" i="16"/>
  <c r="AH5" i="16"/>
  <c r="C6" i="16"/>
  <c r="J6" i="16"/>
  <c r="O6" i="16"/>
  <c r="Z6" i="16"/>
  <c r="AH6" i="16"/>
  <c r="C7" i="16"/>
  <c r="J7" i="16"/>
  <c r="O7" i="16"/>
  <c r="Z7" i="16"/>
  <c r="AH7" i="16"/>
  <c r="C8" i="16"/>
  <c r="J8" i="16"/>
  <c r="O8" i="16"/>
  <c r="Z8" i="16"/>
  <c r="AH8" i="16"/>
  <c r="C9" i="16"/>
  <c r="J9" i="16"/>
  <c r="O9" i="16"/>
  <c r="Z9" i="16"/>
  <c r="AH9" i="16"/>
  <c r="C10" i="16"/>
  <c r="J10" i="16"/>
  <c r="O10" i="16"/>
  <c r="Z10" i="16"/>
  <c r="AH10" i="16"/>
  <c r="C11" i="16"/>
  <c r="J11" i="16"/>
  <c r="O11" i="16"/>
  <c r="Z11" i="16"/>
  <c r="AH11" i="16"/>
  <c r="C12" i="16"/>
  <c r="J12" i="16"/>
  <c r="O12" i="16"/>
  <c r="Z12" i="16"/>
  <c r="AH12" i="16"/>
  <c r="C13" i="16"/>
  <c r="J13" i="16"/>
  <c r="O13" i="16"/>
  <c r="Z13" i="16"/>
  <c r="AH13" i="16"/>
  <c r="C14" i="16"/>
  <c r="J14" i="16"/>
  <c r="O14" i="16"/>
  <c r="Z14" i="16"/>
  <c r="AH14" i="16"/>
  <c r="C15" i="16"/>
  <c r="J15" i="16"/>
  <c r="O15" i="16"/>
  <c r="Z15" i="16"/>
  <c r="AH15" i="16"/>
  <c r="C16" i="16"/>
  <c r="J16" i="16"/>
  <c r="O16" i="16"/>
  <c r="Z16" i="16"/>
  <c r="AH16" i="16"/>
  <c r="C17" i="16"/>
  <c r="J17" i="16"/>
  <c r="O17" i="16"/>
  <c r="Z17" i="16"/>
  <c r="AH17" i="16"/>
  <c r="C18" i="16"/>
  <c r="J18" i="16"/>
  <c r="O18" i="16"/>
  <c r="Z18" i="16"/>
  <c r="AH18" i="16"/>
  <c r="C19" i="16"/>
  <c r="J19" i="16"/>
  <c r="O19" i="16"/>
  <c r="Z19" i="16"/>
  <c r="AH19" i="16"/>
  <c r="C20" i="16"/>
  <c r="J20" i="16"/>
  <c r="O20" i="16"/>
  <c r="Z20" i="16"/>
  <c r="AH20" i="16"/>
  <c r="C21" i="16"/>
  <c r="J21" i="16"/>
  <c r="O21" i="16"/>
  <c r="Z21" i="16"/>
  <c r="AH21" i="16"/>
  <c r="C22" i="16"/>
  <c r="J22" i="16"/>
  <c r="O22" i="16"/>
  <c r="Z22" i="16"/>
  <c r="AH22" i="16"/>
  <c r="C23" i="16"/>
  <c r="J23" i="16"/>
  <c r="O23" i="16"/>
  <c r="Z23" i="16"/>
  <c r="AH23" i="16"/>
  <c r="C24" i="16"/>
  <c r="J24" i="16"/>
  <c r="O24" i="16"/>
  <c r="Z24" i="16"/>
  <c r="AH24" i="16"/>
  <c r="C25" i="16"/>
  <c r="J25" i="16"/>
  <c r="O25" i="16"/>
  <c r="Z25" i="16"/>
  <c r="AH25" i="16"/>
  <c r="C26" i="16"/>
  <c r="J26" i="16"/>
  <c r="O26" i="16"/>
  <c r="Z26" i="16"/>
  <c r="AH26" i="16"/>
  <c r="C27" i="16"/>
  <c r="J27" i="16"/>
  <c r="O27" i="16"/>
  <c r="Z27" i="16"/>
  <c r="AH27" i="16"/>
  <c r="C28" i="16"/>
  <c r="J28" i="16"/>
  <c r="O28" i="16"/>
  <c r="Z28" i="16"/>
  <c r="AH28" i="16"/>
  <c r="C29" i="16"/>
  <c r="J29" i="16"/>
  <c r="O29" i="16"/>
  <c r="Z29" i="16"/>
  <c r="AH29" i="16"/>
  <c r="C30" i="16"/>
  <c r="J30" i="16"/>
  <c r="O30" i="16"/>
  <c r="Z30" i="16"/>
  <c r="AH30" i="16"/>
  <c r="C31" i="16"/>
  <c r="J31" i="16"/>
  <c r="O31" i="16"/>
  <c r="Z31" i="16"/>
  <c r="AH31" i="16"/>
  <c r="C32" i="16"/>
  <c r="J32" i="16"/>
  <c r="O32" i="16"/>
  <c r="Z32" i="16"/>
  <c r="AH32" i="16"/>
  <c r="C33" i="16"/>
  <c r="J33" i="16"/>
  <c r="O33" i="16"/>
  <c r="Z33"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I11" i="18"/>
  <c r="J11" i="18"/>
  <c r="K11" i="18"/>
  <c r="L11" i="18"/>
  <c r="N11" i="18"/>
  <c r="M11" i="18"/>
  <c r="E4" i="16"/>
  <c r="F4" i="16"/>
  <c r="G4" i="16"/>
  <c r="R4" i="16"/>
  <c r="AG4" i="16"/>
  <c r="E5" i="16"/>
  <c r="F5" i="16"/>
  <c r="G5" i="16"/>
  <c r="R5" i="16"/>
  <c r="AG5" i="16"/>
  <c r="E6" i="16"/>
  <c r="F6" i="16"/>
  <c r="G6" i="16"/>
  <c r="R6" i="16"/>
  <c r="AG6" i="16"/>
  <c r="E7" i="16"/>
  <c r="F7" i="16"/>
  <c r="G7" i="16"/>
  <c r="R7" i="16"/>
  <c r="AG7" i="16"/>
  <c r="E8" i="16"/>
  <c r="F8" i="16"/>
  <c r="G8" i="16"/>
  <c r="R8" i="16"/>
  <c r="AG8" i="16"/>
  <c r="E9" i="16"/>
  <c r="F9" i="16"/>
  <c r="G9" i="16"/>
  <c r="R9" i="16"/>
  <c r="AG9" i="16"/>
  <c r="E10" i="16"/>
  <c r="F10" i="16"/>
  <c r="G10" i="16"/>
  <c r="R10" i="16"/>
  <c r="AG10" i="16"/>
  <c r="E11" i="16"/>
  <c r="F11" i="16"/>
  <c r="G11" i="16"/>
  <c r="R11" i="16"/>
  <c r="AG11" i="16"/>
  <c r="E12" i="16"/>
  <c r="F12" i="16"/>
  <c r="G12" i="16"/>
  <c r="R12" i="16"/>
  <c r="AG12" i="16"/>
  <c r="E13" i="16"/>
  <c r="F13" i="16"/>
  <c r="G13" i="16"/>
  <c r="R13" i="16"/>
  <c r="AG13" i="16"/>
  <c r="E14" i="16"/>
  <c r="F14" i="16"/>
  <c r="G14" i="16"/>
  <c r="R14" i="16"/>
  <c r="AG14" i="16"/>
  <c r="E15" i="16"/>
  <c r="F15" i="16"/>
  <c r="G15" i="16"/>
  <c r="R15" i="16"/>
  <c r="AG15" i="16"/>
  <c r="E16" i="16"/>
  <c r="F16" i="16"/>
  <c r="G16" i="16"/>
  <c r="R16" i="16"/>
  <c r="AG16" i="16"/>
  <c r="E17" i="16"/>
  <c r="F17" i="16"/>
  <c r="G17" i="16"/>
  <c r="R17" i="16"/>
  <c r="AG17" i="16"/>
  <c r="E18" i="16"/>
  <c r="F18" i="16"/>
  <c r="G18" i="16"/>
  <c r="R18" i="16"/>
  <c r="AG18" i="16"/>
  <c r="E19" i="16"/>
  <c r="F19" i="16"/>
  <c r="G19" i="16"/>
  <c r="R19" i="16"/>
  <c r="AG19" i="16"/>
  <c r="E20" i="16"/>
  <c r="F20" i="16"/>
  <c r="G20" i="16"/>
  <c r="R20" i="16"/>
  <c r="AG20" i="16"/>
  <c r="E21" i="16"/>
  <c r="F21" i="16"/>
  <c r="G21" i="16"/>
  <c r="R21" i="16"/>
  <c r="AG21" i="16"/>
  <c r="E22" i="16"/>
  <c r="F22" i="16"/>
  <c r="G22" i="16"/>
  <c r="R22" i="16"/>
  <c r="AG22" i="16"/>
  <c r="E23" i="16"/>
  <c r="F23" i="16"/>
  <c r="G23" i="16"/>
  <c r="R23" i="16"/>
  <c r="AG23" i="16"/>
  <c r="E24" i="16"/>
  <c r="F24" i="16"/>
  <c r="G24" i="16"/>
  <c r="R24" i="16"/>
  <c r="AG24" i="16"/>
  <c r="E25" i="16"/>
  <c r="F25" i="16"/>
  <c r="G25" i="16"/>
  <c r="R25" i="16"/>
  <c r="AG25" i="16"/>
  <c r="E26" i="16"/>
  <c r="F26" i="16"/>
  <c r="G26" i="16"/>
  <c r="R26" i="16"/>
  <c r="AG26" i="16"/>
  <c r="E27" i="16"/>
  <c r="F27" i="16"/>
  <c r="G27" i="16"/>
  <c r="R27" i="16"/>
  <c r="AG27" i="16"/>
  <c r="E28" i="16"/>
  <c r="F28" i="16"/>
  <c r="G28" i="16"/>
  <c r="R28" i="16"/>
  <c r="AG28" i="16"/>
  <c r="E29" i="16"/>
  <c r="F29" i="16"/>
  <c r="G29" i="16"/>
  <c r="R29" i="16"/>
  <c r="AG29" i="16"/>
  <c r="E30" i="16"/>
  <c r="F30" i="16"/>
  <c r="G30" i="16"/>
  <c r="R30" i="16"/>
  <c r="AG30" i="16"/>
  <c r="E31" i="16"/>
  <c r="F31" i="16"/>
  <c r="G31" i="16"/>
  <c r="R31" i="16"/>
  <c r="AG31" i="16"/>
  <c r="E32" i="16"/>
  <c r="F32" i="16"/>
  <c r="G32" i="16"/>
  <c r="R32" i="16"/>
  <c r="AG32" i="16"/>
  <c r="E33" i="16"/>
  <c r="F33" i="16"/>
  <c r="G33" i="16"/>
  <c r="R33"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I10" i="18"/>
  <c r="J10" i="18"/>
  <c r="K10" i="18"/>
  <c r="L10" i="18"/>
  <c r="N10" i="18"/>
  <c r="M10" i="18"/>
  <c r="H4" i="16"/>
  <c r="K4" i="16"/>
  <c r="Q4" i="16"/>
  <c r="S4" i="16"/>
  <c r="AF4" i="16"/>
  <c r="H5" i="16"/>
  <c r="K5" i="16"/>
  <c r="Q5" i="16"/>
  <c r="S5" i="16"/>
  <c r="AF5" i="16"/>
  <c r="H6" i="16"/>
  <c r="K6" i="16"/>
  <c r="Q6" i="16"/>
  <c r="S6" i="16"/>
  <c r="AF6" i="16"/>
  <c r="H7" i="16"/>
  <c r="K7" i="16"/>
  <c r="Q7" i="16"/>
  <c r="S7" i="16"/>
  <c r="AF7" i="16"/>
  <c r="H8" i="16"/>
  <c r="K8" i="16"/>
  <c r="Q8" i="16"/>
  <c r="S8" i="16"/>
  <c r="AF8" i="16"/>
  <c r="H9" i="16"/>
  <c r="K9" i="16"/>
  <c r="Q9" i="16"/>
  <c r="S9" i="16"/>
  <c r="AF9" i="16"/>
  <c r="H10" i="16"/>
  <c r="K10" i="16"/>
  <c r="Q10" i="16"/>
  <c r="S10" i="16"/>
  <c r="AF10" i="16"/>
  <c r="H11" i="16"/>
  <c r="K11" i="16"/>
  <c r="Q11" i="16"/>
  <c r="S11" i="16"/>
  <c r="AF11" i="16"/>
  <c r="H12" i="16"/>
  <c r="K12" i="16"/>
  <c r="Q12" i="16"/>
  <c r="S12" i="16"/>
  <c r="AF12" i="16"/>
  <c r="H13" i="16"/>
  <c r="K13" i="16"/>
  <c r="Q13" i="16"/>
  <c r="S13" i="16"/>
  <c r="AF13" i="16"/>
  <c r="H14" i="16"/>
  <c r="K14" i="16"/>
  <c r="Q14" i="16"/>
  <c r="S14" i="16"/>
  <c r="AF14" i="16"/>
  <c r="H15" i="16"/>
  <c r="K15" i="16"/>
  <c r="Q15" i="16"/>
  <c r="S15" i="16"/>
  <c r="AF15" i="16"/>
  <c r="H16" i="16"/>
  <c r="K16" i="16"/>
  <c r="Q16" i="16"/>
  <c r="S16" i="16"/>
  <c r="AF16" i="16"/>
  <c r="H17" i="16"/>
  <c r="K17" i="16"/>
  <c r="Q17" i="16"/>
  <c r="S17" i="16"/>
  <c r="AF17" i="16"/>
  <c r="H18" i="16"/>
  <c r="K18" i="16"/>
  <c r="Q18" i="16"/>
  <c r="S18" i="16"/>
  <c r="AF18" i="16"/>
  <c r="H19" i="16"/>
  <c r="K19" i="16"/>
  <c r="Q19" i="16"/>
  <c r="S19" i="16"/>
  <c r="AF19" i="16"/>
  <c r="H20" i="16"/>
  <c r="K20" i="16"/>
  <c r="Q20" i="16"/>
  <c r="S20" i="16"/>
  <c r="AF20" i="16"/>
  <c r="H21" i="16"/>
  <c r="K21" i="16"/>
  <c r="Q21" i="16"/>
  <c r="S21" i="16"/>
  <c r="AF21" i="16"/>
  <c r="H22" i="16"/>
  <c r="K22" i="16"/>
  <c r="Q22" i="16"/>
  <c r="S22" i="16"/>
  <c r="AF22" i="16"/>
  <c r="H23" i="16"/>
  <c r="K23" i="16"/>
  <c r="Q23" i="16"/>
  <c r="S23" i="16"/>
  <c r="AF23" i="16"/>
  <c r="H24" i="16"/>
  <c r="K24" i="16"/>
  <c r="Q24" i="16"/>
  <c r="S24" i="16"/>
  <c r="AF24" i="16"/>
  <c r="H25" i="16"/>
  <c r="K25" i="16"/>
  <c r="Q25" i="16"/>
  <c r="S25" i="16"/>
  <c r="AF25" i="16"/>
  <c r="H26" i="16"/>
  <c r="K26" i="16"/>
  <c r="Q26" i="16"/>
  <c r="S26" i="16"/>
  <c r="AF26" i="16"/>
  <c r="H27" i="16"/>
  <c r="K27" i="16"/>
  <c r="Q27" i="16"/>
  <c r="S27" i="16"/>
  <c r="AF27" i="16"/>
  <c r="H28" i="16"/>
  <c r="K28" i="16"/>
  <c r="Q28" i="16"/>
  <c r="S28" i="16"/>
  <c r="AF28" i="16"/>
  <c r="H29" i="16"/>
  <c r="K29" i="16"/>
  <c r="Q29" i="16"/>
  <c r="S29" i="16"/>
  <c r="AF29" i="16"/>
  <c r="H30" i="16"/>
  <c r="K30" i="16"/>
  <c r="Q30" i="16"/>
  <c r="S30" i="16"/>
  <c r="AF30" i="16"/>
  <c r="H31" i="16"/>
  <c r="K31" i="16"/>
  <c r="Q31" i="16"/>
  <c r="S31" i="16"/>
  <c r="AF31" i="16"/>
  <c r="H32" i="16"/>
  <c r="K32" i="16"/>
  <c r="Q32" i="16"/>
  <c r="S32" i="16"/>
  <c r="AF32" i="16"/>
  <c r="H33" i="16"/>
  <c r="K33" i="16"/>
  <c r="Q33" i="16"/>
  <c r="S33"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I9" i="18"/>
  <c r="J9" i="18"/>
  <c r="K9" i="18"/>
  <c r="L9" i="18"/>
  <c r="N9" i="18"/>
  <c r="M9" i="18"/>
  <c r="I4" i="16"/>
  <c r="T4" i="16"/>
  <c r="V4" i="16"/>
  <c r="W4" i="16"/>
  <c r="AE4" i="16"/>
  <c r="I5" i="16"/>
  <c r="T5" i="16"/>
  <c r="V5" i="16"/>
  <c r="W5" i="16"/>
  <c r="AE5" i="16"/>
  <c r="I6" i="16"/>
  <c r="T6" i="16"/>
  <c r="V6" i="16"/>
  <c r="W6" i="16"/>
  <c r="AE6" i="16"/>
  <c r="I7" i="16"/>
  <c r="T7" i="16"/>
  <c r="V7" i="16"/>
  <c r="W7" i="16"/>
  <c r="AE7" i="16"/>
  <c r="I8" i="16"/>
  <c r="T8" i="16"/>
  <c r="V8" i="16"/>
  <c r="W8" i="16"/>
  <c r="AE8" i="16"/>
  <c r="I9" i="16"/>
  <c r="T9" i="16"/>
  <c r="V9" i="16"/>
  <c r="W9" i="16"/>
  <c r="AE9" i="16"/>
  <c r="I10" i="16"/>
  <c r="T10" i="16"/>
  <c r="V10" i="16"/>
  <c r="W10" i="16"/>
  <c r="AE10" i="16"/>
  <c r="I11" i="16"/>
  <c r="T11" i="16"/>
  <c r="V11" i="16"/>
  <c r="W11" i="16"/>
  <c r="AE11" i="16"/>
  <c r="I12" i="16"/>
  <c r="T12" i="16"/>
  <c r="V12" i="16"/>
  <c r="W12" i="16"/>
  <c r="AE12" i="16"/>
  <c r="I13" i="16"/>
  <c r="T13" i="16"/>
  <c r="V13" i="16"/>
  <c r="W13" i="16"/>
  <c r="AE13" i="16"/>
  <c r="I14" i="16"/>
  <c r="T14" i="16"/>
  <c r="V14" i="16"/>
  <c r="W14" i="16"/>
  <c r="AE14" i="16"/>
  <c r="I15" i="16"/>
  <c r="T15" i="16"/>
  <c r="V15" i="16"/>
  <c r="W15" i="16"/>
  <c r="AE15" i="16"/>
  <c r="I16" i="16"/>
  <c r="T16" i="16"/>
  <c r="V16" i="16"/>
  <c r="W16" i="16"/>
  <c r="AE16" i="16"/>
  <c r="I17" i="16"/>
  <c r="T17" i="16"/>
  <c r="V17" i="16"/>
  <c r="W17" i="16"/>
  <c r="AE17" i="16"/>
  <c r="I18" i="16"/>
  <c r="T18" i="16"/>
  <c r="V18" i="16"/>
  <c r="W18" i="16"/>
  <c r="AE18" i="16"/>
  <c r="I19" i="16"/>
  <c r="T19" i="16"/>
  <c r="V19" i="16"/>
  <c r="W19" i="16"/>
  <c r="AE19" i="16"/>
  <c r="I20" i="16"/>
  <c r="T20" i="16"/>
  <c r="V20" i="16"/>
  <c r="W20" i="16"/>
  <c r="AE20" i="16"/>
  <c r="I21" i="16"/>
  <c r="T21" i="16"/>
  <c r="V21" i="16"/>
  <c r="W21" i="16"/>
  <c r="AE21" i="16"/>
  <c r="I22" i="16"/>
  <c r="T22" i="16"/>
  <c r="V22" i="16"/>
  <c r="W22" i="16"/>
  <c r="AE22" i="16"/>
  <c r="I23" i="16"/>
  <c r="T23" i="16"/>
  <c r="V23" i="16"/>
  <c r="W23" i="16"/>
  <c r="AE23" i="16"/>
  <c r="I24" i="16"/>
  <c r="T24" i="16"/>
  <c r="V24" i="16"/>
  <c r="W24" i="16"/>
  <c r="AE24" i="16"/>
  <c r="I25" i="16"/>
  <c r="T25" i="16"/>
  <c r="V25" i="16"/>
  <c r="W25" i="16"/>
  <c r="AE25" i="16"/>
  <c r="I26" i="16"/>
  <c r="T26" i="16"/>
  <c r="V26" i="16"/>
  <c r="W26" i="16"/>
  <c r="AE26" i="16"/>
  <c r="I27" i="16"/>
  <c r="T27" i="16"/>
  <c r="V27" i="16"/>
  <c r="W27" i="16"/>
  <c r="AE27" i="16"/>
  <c r="I28" i="16"/>
  <c r="T28" i="16"/>
  <c r="V28" i="16"/>
  <c r="W28" i="16"/>
  <c r="AE28" i="16"/>
  <c r="I29" i="16"/>
  <c r="T29" i="16"/>
  <c r="V29" i="16"/>
  <c r="W29" i="16"/>
  <c r="AE29" i="16"/>
  <c r="I30" i="16"/>
  <c r="T30" i="16"/>
  <c r="V30" i="16"/>
  <c r="W30" i="16"/>
  <c r="AE30" i="16"/>
  <c r="I31" i="16"/>
  <c r="T31" i="16"/>
  <c r="V31" i="16"/>
  <c r="W31" i="16"/>
  <c r="AE31" i="16"/>
  <c r="I32" i="16"/>
  <c r="T32" i="16"/>
  <c r="V32" i="16"/>
  <c r="W32" i="16"/>
  <c r="AE32" i="16"/>
  <c r="I33" i="16"/>
  <c r="T33" i="16"/>
  <c r="V33" i="16"/>
  <c r="W33"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I8" i="18"/>
  <c r="J8" i="18"/>
  <c r="K8" i="18"/>
  <c r="L8" i="18"/>
  <c r="N8" i="18"/>
  <c r="M8" i="18"/>
  <c r="B4" i="16"/>
  <c r="D4" i="16"/>
  <c r="M4" i="16"/>
  <c r="U4" i="16"/>
  <c r="AD4" i="16"/>
  <c r="B5" i="16"/>
  <c r="D5" i="16"/>
  <c r="M5" i="16"/>
  <c r="U5" i="16"/>
  <c r="AD5" i="16"/>
  <c r="B6" i="16"/>
  <c r="D6" i="16"/>
  <c r="M6" i="16"/>
  <c r="U6" i="16"/>
  <c r="AD6" i="16"/>
  <c r="B7" i="16"/>
  <c r="D7" i="16"/>
  <c r="M7" i="16"/>
  <c r="U7" i="16"/>
  <c r="AD7" i="16"/>
  <c r="B8" i="16"/>
  <c r="D8" i="16"/>
  <c r="M8" i="16"/>
  <c r="U8" i="16"/>
  <c r="AD8" i="16"/>
  <c r="B9" i="16"/>
  <c r="D9" i="16"/>
  <c r="M9" i="16"/>
  <c r="U9" i="16"/>
  <c r="AD9" i="16"/>
  <c r="B10" i="16"/>
  <c r="D10" i="16"/>
  <c r="M10" i="16"/>
  <c r="U10" i="16"/>
  <c r="AD10" i="16"/>
  <c r="B11" i="16"/>
  <c r="D11" i="16"/>
  <c r="M11" i="16"/>
  <c r="U11" i="16"/>
  <c r="AD11" i="16"/>
  <c r="B12" i="16"/>
  <c r="D12" i="16"/>
  <c r="M12" i="16"/>
  <c r="U12" i="16"/>
  <c r="AD12" i="16"/>
  <c r="B13" i="16"/>
  <c r="D13" i="16"/>
  <c r="M13" i="16"/>
  <c r="U13" i="16"/>
  <c r="AD13" i="16"/>
  <c r="B14" i="16"/>
  <c r="D14" i="16"/>
  <c r="M14" i="16"/>
  <c r="U14" i="16"/>
  <c r="AD14" i="16"/>
  <c r="B15" i="16"/>
  <c r="D15" i="16"/>
  <c r="M15" i="16"/>
  <c r="U15" i="16"/>
  <c r="AD15" i="16"/>
  <c r="B16" i="16"/>
  <c r="D16" i="16"/>
  <c r="M16" i="16"/>
  <c r="U16" i="16"/>
  <c r="AD16" i="16"/>
  <c r="B17" i="16"/>
  <c r="D17" i="16"/>
  <c r="M17" i="16"/>
  <c r="U17" i="16"/>
  <c r="AD17" i="16"/>
  <c r="B18" i="16"/>
  <c r="D18" i="16"/>
  <c r="M18" i="16"/>
  <c r="U18" i="16"/>
  <c r="AD18" i="16"/>
  <c r="B19" i="16"/>
  <c r="D19" i="16"/>
  <c r="M19" i="16"/>
  <c r="U19" i="16"/>
  <c r="AD19" i="16"/>
  <c r="B20" i="16"/>
  <c r="D20" i="16"/>
  <c r="M20" i="16"/>
  <c r="U20" i="16"/>
  <c r="AD20" i="16"/>
  <c r="B21" i="16"/>
  <c r="D21" i="16"/>
  <c r="M21" i="16"/>
  <c r="U21" i="16"/>
  <c r="AD21" i="16"/>
  <c r="B22" i="16"/>
  <c r="D22" i="16"/>
  <c r="M22" i="16"/>
  <c r="U22" i="16"/>
  <c r="AD22" i="16"/>
  <c r="B23" i="16"/>
  <c r="D23" i="16"/>
  <c r="M23" i="16"/>
  <c r="U23" i="16"/>
  <c r="AD23" i="16"/>
  <c r="B24" i="16"/>
  <c r="D24" i="16"/>
  <c r="M24" i="16"/>
  <c r="U24" i="16"/>
  <c r="AD24" i="16"/>
  <c r="B25" i="16"/>
  <c r="D25" i="16"/>
  <c r="M25" i="16"/>
  <c r="U25" i="16"/>
  <c r="AD25" i="16"/>
  <c r="B26" i="16"/>
  <c r="D26" i="16"/>
  <c r="M26" i="16"/>
  <c r="U26" i="16"/>
  <c r="AD26" i="16"/>
  <c r="B27" i="16"/>
  <c r="D27" i="16"/>
  <c r="M27" i="16"/>
  <c r="U27" i="16"/>
  <c r="AD27" i="16"/>
  <c r="B28" i="16"/>
  <c r="D28" i="16"/>
  <c r="M28" i="16"/>
  <c r="U28" i="16"/>
  <c r="AD28" i="16"/>
  <c r="B29" i="16"/>
  <c r="D29" i="16"/>
  <c r="M29" i="16"/>
  <c r="U29" i="16"/>
  <c r="AD29" i="16"/>
  <c r="B30" i="16"/>
  <c r="D30" i="16"/>
  <c r="M30" i="16"/>
  <c r="U30" i="16"/>
  <c r="AD30" i="16"/>
  <c r="B31" i="16"/>
  <c r="D31" i="16"/>
  <c r="M31" i="16"/>
  <c r="U31" i="16"/>
  <c r="AD31" i="16"/>
  <c r="B32" i="16"/>
  <c r="D32" i="16"/>
  <c r="M32" i="16"/>
  <c r="U32" i="16"/>
  <c r="AD32" i="16"/>
  <c r="B33" i="16"/>
  <c r="D33" i="16"/>
  <c r="M33" i="16"/>
  <c r="U33"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I7" i="18"/>
  <c r="J7" i="18"/>
  <c r="K7" i="18"/>
  <c r="L7" i="18"/>
  <c r="N7" i="18"/>
  <c r="M7" i="18"/>
  <c r="A4" i="16"/>
  <c r="L4" i="16"/>
  <c r="N4" i="16"/>
  <c r="P4" i="16"/>
  <c r="X4" i="16"/>
  <c r="Y4" i="16"/>
  <c r="AC4" i="16"/>
  <c r="A5" i="16"/>
  <c r="L5" i="16"/>
  <c r="N5" i="16"/>
  <c r="P5" i="16"/>
  <c r="X5" i="16"/>
  <c r="Y5" i="16"/>
  <c r="AC5" i="16"/>
  <c r="A6" i="16"/>
  <c r="L6" i="16"/>
  <c r="N6" i="16"/>
  <c r="P6" i="16"/>
  <c r="X6" i="16"/>
  <c r="Y6" i="16"/>
  <c r="AC6" i="16"/>
  <c r="A7" i="16"/>
  <c r="L7" i="16"/>
  <c r="N7" i="16"/>
  <c r="P7" i="16"/>
  <c r="X7" i="16"/>
  <c r="Y7" i="16"/>
  <c r="AC7" i="16"/>
  <c r="A8" i="16"/>
  <c r="L8" i="16"/>
  <c r="N8" i="16"/>
  <c r="P8" i="16"/>
  <c r="X8" i="16"/>
  <c r="Y8" i="16"/>
  <c r="AC8" i="16"/>
  <c r="A9" i="16"/>
  <c r="L9" i="16"/>
  <c r="N9" i="16"/>
  <c r="P9" i="16"/>
  <c r="X9" i="16"/>
  <c r="Y9" i="16"/>
  <c r="AC9" i="16"/>
  <c r="A10" i="16"/>
  <c r="L10" i="16"/>
  <c r="N10" i="16"/>
  <c r="P10" i="16"/>
  <c r="X10" i="16"/>
  <c r="Y10" i="16"/>
  <c r="AC10" i="16"/>
  <c r="A11" i="16"/>
  <c r="L11" i="16"/>
  <c r="N11" i="16"/>
  <c r="P11" i="16"/>
  <c r="X11" i="16"/>
  <c r="Y11" i="16"/>
  <c r="AC11" i="16"/>
  <c r="A12" i="16"/>
  <c r="L12" i="16"/>
  <c r="N12" i="16"/>
  <c r="P12" i="16"/>
  <c r="X12" i="16"/>
  <c r="Y12" i="16"/>
  <c r="AC12" i="16"/>
  <c r="A13" i="16"/>
  <c r="L13" i="16"/>
  <c r="N13" i="16"/>
  <c r="P13" i="16"/>
  <c r="X13" i="16"/>
  <c r="Y13" i="16"/>
  <c r="AC13" i="16"/>
  <c r="A14" i="16"/>
  <c r="L14" i="16"/>
  <c r="N14" i="16"/>
  <c r="P14" i="16"/>
  <c r="X14" i="16"/>
  <c r="Y14" i="16"/>
  <c r="AC14" i="16"/>
  <c r="A15" i="16"/>
  <c r="L15" i="16"/>
  <c r="N15" i="16"/>
  <c r="P15" i="16"/>
  <c r="X15" i="16"/>
  <c r="Y15" i="16"/>
  <c r="AC15" i="16"/>
  <c r="A16" i="16"/>
  <c r="L16" i="16"/>
  <c r="N16" i="16"/>
  <c r="P16" i="16"/>
  <c r="X16" i="16"/>
  <c r="Y16" i="16"/>
  <c r="AC16" i="16"/>
  <c r="A17" i="16"/>
  <c r="L17" i="16"/>
  <c r="N17" i="16"/>
  <c r="P17" i="16"/>
  <c r="X17" i="16"/>
  <c r="Y17" i="16"/>
  <c r="AC17" i="16"/>
  <c r="A18" i="16"/>
  <c r="L18" i="16"/>
  <c r="N18" i="16"/>
  <c r="P18" i="16"/>
  <c r="X18" i="16"/>
  <c r="Y18" i="16"/>
  <c r="AC18" i="16"/>
  <c r="A19" i="16"/>
  <c r="L19" i="16"/>
  <c r="N19" i="16"/>
  <c r="P19" i="16"/>
  <c r="X19" i="16"/>
  <c r="Y19" i="16"/>
  <c r="AC19" i="16"/>
  <c r="A20" i="16"/>
  <c r="L20" i="16"/>
  <c r="N20" i="16"/>
  <c r="P20" i="16"/>
  <c r="X20" i="16"/>
  <c r="Y20" i="16"/>
  <c r="AC20" i="16"/>
  <c r="A21" i="16"/>
  <c r="L21" i="16"/>
  <c r="N21" i="16"/>
  <c r="P21" i="16"/>
  <c r="X21" i="16"/>
  <c r="Y21" i="16"/>
  <c r="AC21" i="16"/>
  <c r="A22" i="16"/>
  <c r="L22" i="16"/>
  <c r="N22" i="16"/>
  <c r="P22" i="16"/>
  <c r="X22" i="16"/>
  <c r="Y22" i="16"/>
  <c r="AC22" i="16"/>
  <c r="A23" i="16"/>
  <c r="L23" i="16"/>
  <c r="N23" i="16"/>
  <c r="P23" i="16"/>
  <c r="X23" i="16"/>
  <c r="Y23" i="16"/>
  <c r="AC23" i="16"/>
  <c r="A24" i="16"/>
  <c r="L24" i="16"/>
  <c r="N24" i="16"/>
  <c r="P24" i="16"/>
  <c r="X24" i="16"/>
  <c r="Y24" i="16"/>
  <c r="AC24" i="16"/>
  <c r="A25" i="16"/>
  <c r="L25" i="16"/>
  <c r="N25" i="16"/>
  <c r="P25" i="16"/>
  <c r="X25" i="16"/>
  <c r="Y25" i="16"/>
  <c r="AC25" i="16"/>
  <c r="A26" i="16"/>
  <c r="L26" i="16"/>
  <c r="N26" i="16"/>
  <c r="P26" i="16"/>
  <c r="X26" i="16"/>
  <c r="Y26" i="16"/>
  <c r="AC26" i="16"/>
  <c r="A27" i="16"/>
  <c r="L27" i="16"/>
  <c r="N27" i="16"/>
  <c r="P27" i="16"/>
  <c r="X27" i="16"/>
  <c r="Y27" i="16"/>
  <c r="AC27" i="16"/>
  <c r="A28" i="16"/>
  <c r="L28" i="16"/>
  <c r="N28" i="16"/>
  <c r="P28" i="16"/>
  <c r="X28" i="16"/>
  <c r="Y28" i="16"/>
  <c r="AC28" i="16"/>
  <c r="A29" i="16"/>
  <c r="L29" i="16"/>
  <c r="N29" i="16"/>
  <c r="P29" i="16"/>
  <c r="X29" i="16"/>
  <c r="Y29" i="16"/>
  <c r="AC29" i="16"/>
  <c r="A30" i="16"/>
  <c r="L30" i="16"/>
  <c r="N30" i="16"/>
  <c r="P30" i="16"/>
  <c r="X30" i="16"/>
  <c r="Y30" i="16"/>
  <c r="AC30" i="16"/>
  <c r="A31" i="16"/>
  <c r="L31" i="16"/>
  <c r="N31" i="16"/>
  <c r="P31" i="16"/>
  <c r="X31" i="16"/>
  <c r="Y31" i="16"/>
  <c r="AC31" i="16"/>
  <c r="A32" i="16"/>
  <c r="L32" i="16"/>
  <c r="N32" i="16"/>
  <c r="P32" i="16"/>
  <c r="X32" i="16"/>
  <c r="Y32" i="16"/>
  <c r="AC32" i="16"/>
  <c r="A33" i="16"/>
  <c r="L33" i="16"/>
  <c r="N33" i="16"/>
  <c r="P33" i="16"/>
  <c r="X33" i="16"/>
  <c r="Y33"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6" i="18"/>
  <c r="J6" i="18"/>
  <c r="K6" i="18"/>
  <c r="L6" i="18"/>
  <c r="N6" i="18"/>
  <c r="M6" i="18"/>
  <c r="C4" i="7"/>
  <c r="J4" i="7"/>
  <c r="O4" i="7"/>
  <c r="Z4" i="7"/>
  <c r="AH4" i="7"/>
  <c r="C5" i="7"/>
  <c r="J5" i="7"/>
  <c r="O5" i="7"/>
  <c r="Z5" i="7"/>
  <c r="AH5" i="7"/>
  <c r="C6" i="7"/>
  <c r="J6" i="7"/>
  <c r="O6" i="7"/>
  <c r="Z6" i="7"/>
  <c r="AH6" i="7"/>
  <c r="C7" i="7"/>
  <c r="J7" i="7"/>
  <c r="O7" i="7"/>
  <c r="Z7" i="7"/>
  <c r="AH7" i="7"/>
  <c r="C8" i="7"/>
  <c r="J8" i="7"/>
  <c r="O8" i="7"/>
  <c r="Z8" i="7"/>
  <c r="AH8" i="7"/>
  <c r="C9" i="7"/>
  <c r="J9" i="7"/>
  <c r="O9" i="7"/>
  <c r="Z9" i="7"/>
  <c r="AH9" i="7"/>
  <c r="C10" i="7"/>
  <c r="J10" i="7"/>
  <c r="O10" i="7"/>
  <c r="Z10" i="7"/>
  <c r="AH10" i="7"/>
  <c r="C11" i="7"/>
  <c r="J11" i="7"/>
  <c r="O11" i="7"/>
  <c r="Z11" i="7"/>
  <c r="AH11" i="7"/>
  <c r="C12" i="7"/>
  <c r="J12" i="7"/>
  <c r="O12" i="7"/>
  <c r="Z12" i="7"/>
  <c r="AH12" i="7"/>
  <c r="C13" i="7"/>
  <c r="J13" i="7"/>
  <c r="O13" i="7"/>
  <c r="Z13" i="7"/>
  <c r="AH13" i="7"/>
  <c r="C14" i="7"/>
  <c r="J14" i="7"/>
  <c r="O14" i="7"/>
  <c r="Z14" i="7"/>
  <c r="AH14" i="7"/>
  <c r="C15" i="7"/>
  <c r="J15" i="7"/>
  <c r="O15" i="7"/>
  <c r="Z15" i="7"/>
  <c r="AH15" i="7"/>
  <c r="C16" i="7"/>
  <c r="J16" i="7"/>
  <c r="O16" i="7"/>
  <c r="Z16" i="7"/>
  <c r="AH16" i="7"/>
  <c r="C17" i="7"/>
  <c r="J17" i="7"/>
  <c r="O17" i="7"/>
  <c r="Z17" i="7"/>
  <c r="AH17" i="7"/>
  <c r="C18" i="7"/>
  <c r="J18" i="7"/>
  <c r="O18" i="7"/>
  <c r="Z18" i="7"/>
  <c r="AH18" i="7"/>
  <c r="C19" i="7"/>
  <c r="J19" i="7"/>
  <c r="O19" i="7"/>
  <c r="Z19" i="7"/>
  <c r="AH19" i="7"/>
  <c r="C20" i="7"/>
  <c r="J20" i="7"/>
  <c r="O20" i="7"/>
  <c r="Z20" i="7"/>
  <c r="AH20" i="7"/>
  <c r="C21" i="7"/>
  <c r="J21" i="7"/>
  <c r="O21" i="7"/>
  <c r="Z21" i="7"/>
  <c r="AH21" i="7"/>
  <c r="C22" i="7"/>
  <c r="J22" i="7"/>
  <c r="O22" i="7"/>
  <c r="Z22" i="7"/>
  <c r="AH22" i="7"/>
  <c r="C23" i="7"/>
  <c r="J23" i="7"/>
  <c r="O23" i="7"/>
  <c r="Z23" i="7"/>
  <c r="AH23" i="7"/>
  <c r="C24" i="7"/>
  <c r="J24" i="7"/>
  <c r="O24" i="7"/>
  <c r="Z24" i="7"/>
  <c r="AH24" i="7"/>
  <c r="C25" i="7"/>
  <c r="J25" i="7"/>
  <c r="O25" i="7"/>
  <c r="Z25" i="7"/>
  <c r="AH25" i="7"/>
  <c r="C26" i="7"/>
  <c r="J26" i="7"/>
  <c r="O26" i="7"/>
  <c r="Z26" i="7"/>
  <c r="AH26" i="7"/>
  <c r="C27" i="7"/>
  <c r="J27" i="7"/>
  <c r="O27" i="7"/>
  <c r="Z27" i="7"/>
  <c r="AH27" i="7"/>
  <c r="C28" i="7"/>
  <c r="J28" i="7"/>
  <c r="O28" i="7"/>
  <c r="Z28" i="7"/>
  <c r="AH28" i="7"/>
  <c r="C29" i="7"/>
  <c r="J29" i="7"/>
  <c r="O29" i="7"/>
  <c r="Z29" i="7"/>
  <c r="AH29" i="7"/>
  <c r="C30" i="7"/>
  <c r="J30" i="7"/>
  <c r="O30" i="7"/>
  <c r="Z30" i="7"/>
  <c r="AH30" i="7"/>
  <c r="C31" i="7"/>
  <c r="J31" i="7"/>
  <c r="O31" i="7"/>
  <c r="Z31" i="7"/>
  <c r="AH31" i="7"/>
  <c r="C32" i="7"/>
  <c r="J32" i="7"/>
  <c r="O32" i="7"/>
  <c r="Z32" i="7"/>
  <c r="AH32" i="7"/>
  <c r="C33" i="7"/>
  <c r="J33" i="7"/>
  <c r="O33" i="7"/>
  <c r="Z33" i="7"/>
  <c r="AH33" i="7"/>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B11" i="18"/>
  <c r="C11" i="18"/>
  <c r="D11" i="18"/>
  <c r="E11" i="18"/>
  <c r="G11" i="18"/>
  <c r="F11" i="18"/>
  <c r="E4" i="7"/>
  <c r="F4" i="7"/>
  <c r="G4" i="7"/>
  <c r="R4" i="7"/>
  <c r="AG4" i="7"/>
  <c r="E5" i="7"/>
  <c r="F5" i="7"/>
  <c r="G5" i="7"/>
  <c r="R5" i="7"/>
  <c r="AG5" i="7"/>
  <c r="E6" i="7"/>
  <c r="F6" i="7"/>
  <c r="G6" i="7"/>
  <c r="R6" i="7"/>
  <c r="AG6" i="7"/>
  <c r="E7" i="7"/>
  <c r="F7" i="7"/>
  <c r="G7" i="7"/>
  <c r="R7" i="7"/>
  <c r="AG7" i="7"/>
  <c r="E8" i="7"/>
  <c r="F8" i="7"/>
  <c r="G8" i="7"/>
  <c r="R8" i="7"/>
  <c r="AG8" i="7"/>
  <c r="E9" i="7"/>
  <c r="F9" i="7"/>
  <c r="G9" i="7"/>
  <c r="R9" i="7"/>
  <c r="AG9" i="7"/>
  <c r="E10" i="7"/>
  <c r="F10" i="7"/>
  <c r="G10" i="7"/>
  <c r="R10" i="7"/>
  <c r="AG10" i="7"/>
  <c r="E11" i="7"/>
  <c r="F11" i="7"/>
  <c r="G11" i="7"/>
  <c r="R11" i="7"/>
  <c r="AG11" i="7"/>
  <c r="E12" i="7"/>
  <c r="F12" i="7"/>
  <c r="G12" i="7"/>
  <c r="R12" i="7"/>
  <c r="AG12" i="7"/>
  <c r="E13" i="7"/>
  <c r="F13" i="7"/>
  <c r="G13" i="7"/>
  <c r="R13" i="7"/>
  <c r="AG13" i="7"/>
  <c r="E14" i="7"/>
  <c r="F14" i="7"/>
  <c r="G14" i="7"/>
  <c r="R14" i="7"/>
  <c r="AG14" i="7"/>
  <c r="E15" i="7"/>
  <c r="F15" i="7"/>
  <c r="G15" i="7"/>
  <c r="R15" i="7"/>
  <c r="AG15" i="7"/>
  <c r="E16" i="7"/>
  <c r="F16" i="7"/>
  <c r="G16" i="7"/>
  <c r="R16" i="7"/>
  <c r="AG16" i="7"/>
  <c r="E17" i="7"/>
  <c r="F17" i="7"/>
  <c r="G17" i="7"/>
  <c r="R17" i="7"/>
  <c r="AG17" i="7"/>
  <c r="E18" i="7"/>
  <c r="F18" i="7"/>
  <c r="G18" i="7"/>
  <c r="R18" i="7"/>
  <c r="AG18" i="7"/>
  <c r="E19" i="7"/>
  <c r="F19" i="7"/>
  <c r="G19" i="7"/>
  <c r="R19" i="7"/>
  <c r="AG19" i="7"/>
  <c r="E20" i="7"/>
  <c r="F20" i="7"/>
  <c r="G20" i="7"/>
  <c r="R20" i="7"/>
  <c r="AG20" i="7"/>
  <c r="E21" i="7"/>
  <c r="F21" i="7"/>
  <c r="G21" i="7"/>
  <c r="R21" i="7"/>
  <c r="AG21" i="7"/>
  <c r="E22" i="7"/>
  <c r="F22" i="7"/>
  <c r="G22" i="7"/>
  <c r="R22" i="7"/>
  <c r="AG22" i="7"/>
  <c r="E23" i="7"/>
  <c r="F23" i="7"/>
  <c r="G23" i="7"/>
  <c r="R23" i="7"/>
  <c r="AG23" i="7"/>
  <c r="E24" i="7"/>
  <c r="F24" i="7"/>
  <c r="G24" i="7"/>
  <c r="R24" i="7"/>
  <c r="AG24" i="7"/>
  <c r="E25" i="7"/>
  <c r="F25" i="7"/>
  <c r="G25" i="7"/>
  <c r="R25" i="7"/>
  <c r="AG25" i="7"/>
  <c r="E26" i="7"/>
  <c r="F26" i="7"/>
  <c r="G26" i="7"/>
  <c r="R26" i="7"/>
  <c r="AG26" i="7"/>
  <c r="E27" i="7"/>
  <c r="F27" i="7"/>
  <c r="G27" i="7"/>
  <c r="R27" i="7"/>
  <c r="AG27" i="7"/>
  <c r="E28" i="7"/>
  <c r="F28" i="7"/>
  <c r="G28" i="7"/>
  <c r="R28" i="7"/>
  <c r="AG28" i="7"/>
  <c r="E29" i="7"/>
  <c r="F29" i="7"/>
  <c r="G29" i="7"/>
  <c r="R29" i="7"/>
  <c r="AG29" i="7"/>
  <c r="E30" i="7"/>
  <c r="F30" i="7"/>
  <c r="G30" i="7"/>
  <c r="R30" i="7"/>
  <c r="AG30" i="7"/>
  <c r="E31" i="7"/>
  <c r="F31" i="7"/>
  <c r="G31" i="7"/>
  <c r="R31" i="7"/>
  <c r="AG31" i="7"/>
  <c r="E32" i="7"/>
  <c r="F32" i="7"/>
  <c r="G32" i="7"/>
  <c r="R32" i="7"/>
  <c r="AG32" i="7"/>
  <c r="E33" i="7"/>
  <c r="F33" i="7"/>
  <c r="G33" i="7"/>
  <c r="R33"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B10" i="18"/>
  <c r="C10" i="18"/>
  <c r="D10" i="18"/>
  <c r="E10" i="18"/>
  <c r="G10" i="18"/>
  <c r="F10" i="18"/>
  <c r="H4" i="7"/>
  <c r="K4" i="7"/>
  <c r="Q4" i="7"/>
  <c r="S4" i="7"/>
  <c r="AF4" i="7"/>
  <c r="H5" i="7"/>
  <c r="K5" i="7"/>
  <c r="Q5" i="7"/>
  <c r="S5" i="7"/>
  <c r="AF5" i="7"/>
  <c r="H6" i="7"/>
  <c r="K6" i="7"/>
  <c r="Q6" i="7"/>
  <c r="S6" i="7"/>
  <c r="AF6" i="7"/>
  <c r="H7" i="7"/>
  <c r="K7" i="7"/>
  <c r="Q7" i="7"/>
  <c r="S7" i="7"/>
  <c r="AF7" i="7"/>
  <c r="H8" i="7"/>
  <c r="K8" i="7"/>
  <c r="Q8" i="7"/>
  <c r="S8" i="7"/>
  <c r="AF8" i="7"/>
  <c r="H9" i="7"/>
  <c r="K9" i="7"/>
  <c r="Q9" i="7"/>
  <c r="S9" i="7"/>
  <c r="AF9" i="7"/>
  <c r="H10" i="7"/>
  <c r="K10" i="7"/>
  <c r="Q10" i="7"/>
  <c r="S10" i="7"/>
  <c r="AF10" i="7"/>
  <c r="H11" i="7"/>
  <c r="K11" i="7"/>
  <c r="Q11" i="7"/>
  <c r="S11" i="7"/>
  <c r="AF11" i="7"/>
  <c r="H12" i="7"/>
  <c r="K12" i="7"/>
  <c r="Q12" i="7"/>
  <c r="S12" i="7"/>
  <c r="AF12" i="7"/>
  <c r="H13" i="7"/>
  <c r="K13" i="7"/>
  <c r="Q13" i="7"/>
  <c r="S13" i="7"/>
  <c r="AF13" i="7"/>
  <c r="H14" i="7"/>
  <c r="K14" i="7"/>
  <c r="Q14" i="7"/>
  <c r="S14" i="7"/>
  <c r="AF14" i="7"/>
  <c r="H15" i="7"/>
  <c r="K15" i="7"/>
  <c r="Q15" i="7"/>
  <c r="S15" i="7"/>
  <c r="AF15" i="7"/>
  <c r="H16" i="7"/>
  <c r="K16" i="7"/>
  <c r="Q16" i="7"/>
  <c r="S16" i="7"/>
  <c r="AF16" i="7"/>
  <c r="H17" i="7"/>
  <c r="K17" i="7"/>
  <c r="Q17" i="7"/>
  <c r="S17" i="7"/>
  <c r="AF17" i="7"/>
  <c r="H18" i="7"/>
  <c r="K18" i="7"/>
  <c r="Q18" i="7"/>
  <c r="S18" i="7"/>
  <c r="AF18" i="7"/>
  <c r="H19" i="7"/>
  <c r="K19" i="7"/>
  <c r="Q19" i="7"/>
  <c r="S19" i="7"/>
  <c r="AF19" i="7"/>
  <c r="H20" i="7"/>
  <c r="K20" i="7"/>
  <c r="Q20" i="7"/>
  <c r="S20" i="7"/>
  <c r="AF20" i="7"/>
  <c r="H21" i="7"/>
  <c r="K21" i="7"/>
  <c r="Q21" i="7"/>
  <c r="S21" i="7"/>
  <c r="AF21" i="7"/>
  <c r="H22" i="7"/>
  <c r="K22" i="7"/>
  <c r="Q22" i="7"/>
  <c r="S22" i="7"/>
  <c r="AF22" i="7"/>
  <c r="H23" i="7"/>
  <c r="K23" i="7"/>
  <c r="Q23" i="7"/>
  <c r="S23" i="7"/>
  <c r="AF23" i="7"/>
  <c r="H24" i="7"/>
  <c r="K24" i="7"/>
  <c r="Q24" i="7"/>
  <c r="S24" i="7"/>
  <c r="AF24" i="7"/>
  <c r="H25" i="7"/>
  <c r="K25" i="7"/>
  <c r="Q25" i="7"/>
  <c r="S25" i="7"/>
  <c r="AF25" i="7"/>
  <c r="H26" i="7"/>
  <c r="K26" i="7"/>
  <c r="Q26" i="7"/>
  <c r="S26" i="7"/>
  <c r="AF26" i="7"/>
  <c r="H27" i="7"/>
  <c r="K27" i="7"/>
  <c r="Q27" i="7"/>
  <c r="S27" i="7"/>
  <c r="AF27" i="7"/>
  <c r="H28" i="7"/>
  <c r="K28" i="7"/>
  <c r="Q28" i="7"/>
  <c r="S28" i="7"/>
  <c r="AF28" i="7"/>
  <c r="H29" i="7"/>
  <c r="K29" i="7"/>
  <c r="Q29" i="7"/>
  <c r="S29" i="7"/>
  <c r="AF29" i="7"/>
  <c r="H30" i="7"/>
  <c r="K30" i="7"/>
  <c r="Q30" i="7"/>
  <c r="S30" i="7"/>
  <c r="AF30" i="7"/>
  <c r="H31" i="7"/>
  <c r="K31" i="7"/>
  <c r="Q31" i="7"/>
  <c r="S31" i="7"/>
  <c r="AF31" i="7"/>
  <c r="H32" i="7"/>
  <c r="K32" i="7"/>
  <c r="Q32" i="7"/>
  <c r="S32" i="7"/>
  <c r="AF32" i="7"/>
  <c r="H33" i="7"/>
  <c r="K33" i="7"/>
  <c r="Q33" i="7"/>
  <c r="S33"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B9" i="18"/>
  <c r="C9" i="18"/>
  <c r="D9" i="18"/>
  <c r="E9" i="18"/>
  <c r="G9" i="18"/>
  <c r="F9" i="18"/>
  <c r="I4" i="7"/>
  <c r="T4" i="7"/>
  <c r="V4" i="7"/>
  <c r="W4" i="7"/>
  <c r="AE4" i="7"/>
  <c r="I5" i="7"/>
  <c r="T5" i="7"/>
  <c r="V5" i="7"/>
  <c r="W5" i="7"/>
  <c r="AE5" i="7"/>
  <c r="I6" i="7"/>
  <c r="T6" i="7"/>
  <c r="V6" i="7"/>
  <c r="W6" i="7"/>
  <c r="AE6" i="7"/>
  <c r="I7" i="7"/>
  <c r="T7" i="7"/>
  <c r="V7" i="7"/>
  <c r="W7" i="7"/>
  <c r="AE7" i="7"/>
  <c r="I8" i="7"/>
  <c r="T8" i="7"/>
  <c r="V8" i="7"/>
  <c r="W8" i="7"/>
  <c r="AE8" i="7"/>
  <c r="I9" i="7"/>
  <c r="T9" i="7"/>
  <c r="V9" i="7"/>
  <c r="W9" i="7"/>
  <c r="AE9" i="7"/>
  <c r="I10" i="7"/>
  <c r="T10" i="7"/>
  <c r="V10" i="7"/>
  <c r="W10" i="7"/>
  <c r="AE10" i="7"/>
  <c r="I11" i="7"/>
  <c r="T11" i="7"/>
  <c r="V11" i="7"/>
  <c r="W11" i="7"/>
  <c r="AE11" i="7"/>
  <c r="I12" i="7"/>
  <c r="T12" i="7"/>
  <c r="V12" i="7"/>
  <c r="W12" i="7"/>
  <c r="AE12" i="7"/>
  <c r="I13" i="7"/>
  <c r="T13" i="7"/>
  <c r="V13" i="7"/>
  <c r="W13" i="7"/>
  <c r="AE13" i="7"/>
  <c r="I14" i="7"/>
  <c r="T14" i="7"/>
  <c r="V14" i="7"/>
  <c r="W14" i="7"/>
  <c r="AE14" i="7"/>
  <c r="I15" i="7"/>
  <c r="T15" i="7"/>
  <c r="V15" i="7"/>
  <c r="W15" i="7"/>
  <c r="AE15" i="7"/>
  <c r="I16" i="7"/>
  <c r="T16" i="7"/>
  <c r="V16" i="7"/>
  <c r="W16" i="7"/>
  <c r="AE16" i="7"/>
  <c r="I17" i="7"/>
  <c r="T17" i="7"/>
  <c r="V17" i="7"/>
  <c r="W17" i="7"/>
  <c r="AE17" i="7"/>
  <c r="I18" i="7"/>
  <c r="T18" i="7"/>
  <c r="V18" i="7"/>
  <c r="W18" i="7"/>
  <c r="AE18" i="7"/>
  <c r="I19" i="7"/>
  <c r="T19" i="7"/>
  <c r="V19" i="7"/>
  <c r="W19" i="7"/>
  <c r="AE19" i="7"/>
  <c r="I20" i="7"/>
  <c r="T20" i="7"/>
  <c r="V20" i="7"/>
  <c r="W20" i="7"/>
  <c r="AE20" i="7"/>
  <c r="I21" i="7"/>
  <c r="T21" i="7"/>
  <c r="V21" i="7"/>
  <c r="W21" i="7"/>
  <c r="AE21" i="7"/>
  <c r="I22" i="7"/>
  <c r="T22" i="7"/>
  <c r="V22" i="7"/>
  <c r="W22" i="7"/>
  <c r="AE22" i="7"/>
  <c r="I23" i="7"/>
  <c r="T23" i="7"/>
  <c r="V23" i="7"/>
  <c r="W23" i="7"/>
  <c r="AE23" i="7"/>
  <c r="I24" i="7"/>
  <c r="T24" i="7"/>
  <c r="V24" i="7"/>
  <c r="W24" i="7"/>
  <c r="AE24" i="7"/>
  <c r="I25" i="7"/>
  <c r="T25" i="7"/>
  <c r="V25" i="7"/>
  <c r="W25" i="7"/>
  <c r="AE25" i="7"/>
  <c r="I26" i="7"/>
  <c r="T26" i="7"/>
  <c r="V26" i="7"/>
  <c r="W26" i="7"/>
  <c r="AE26" i="7"/>
  <c r="I27" i="7"/>
  <c r="T27" i="7"/>
  <c r="V27" i="7"/>
  <c r="W27" i="7"/>
  <c r="AE27" i="7"/>
  <c r="I28" i="7"/>
  <c r="T28" i="7"/>
  <c r="V28" i="7"/>
  <c r="W28" i="7"/>
  <c r="AE28" i="7"/>
  <c r="I29" i="7"/>
  <c r="T29" i="7"/>
  <c r="V29" i="7"/>
  <c r="W29" i="7"/>
  <c r="AE29" i="7"/>
  <c r="I30" i="7"/>
  <c r="T30" i="7"/>
  <c r="V30" i="7"/>
  <c r="W30" i="7"/>
  <c r="AE30" i="7"/>
  <c r="I31" i="7"/>
  <c r="T31" i="7"/>
  <c r="V31" i="7"/>
  <c r="W31" i="7"/>
  <c r="AE31" i="7"/>
  <c r="I32" i="7"/>
  <c r="T32" i="7"/>
  <c r="V32" i="7"/>
  <c r="W32" i="7"/>
  <c r="AE32" i="7"/>
  <c r="I33" i="7"/>
  <c r="T33" i="7"/>
  <c r="V33" i="7"/>
  <c r="W33"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B8" i="18"/>
  <c r="C8" i="18"/>
  <c r="D8" i="18"/>
  <c r="E8" i="18"/>
  <c r="G8" i="18"/>
  <c r="F8" i="18"/>
  <c r="B4" i="7"/>
  <c r="D4" i="7"/>
  <c r="M4" i="7"/>
  <c r="U4" i="7"/>
  <c r="AD4" i="7"/>
  <c r="B5" i="7"/>
  <c r="D5" i="7"/>
  <c r="M5" i="7"/>
  <c r="U5" i="7"/>
  <c r="AD5" i="7"/>
  <c r="B6" i="7"/>
  <c r="D6" i="7"/>
  <c r="M6" i="7"/>
  <c r="U6" i="7"/>
  <c r="AD6" i="7"/>
  <c r="B7" i="7"/>
  <c r="D7" i="7"/>
  <c r="M7" i="7"/>
  <c r="U7" i="7"/>
  <c r="AD7" i="7"/>
  <c r="B8" i="7"/>
  <c r="D8" i="7"/>
  <c r="M8" i="7"/>
  <c r="U8" i="7"/>
  <c r="AD8" i="7"/>
  <c r="B9" i="7"/>
  <c r="D9" i="7"/>
  <c r="M9" i="7"/>
  <c r="U9" i="7"/>
  <c r="AD9" i="7"/>
  <c r="B10" i="7"/>
  <c r="D10" i="7"/>
  <c r="M10" i="7"/>
  <c r="U10" i="7"/>
  <c r="AD10" i="7"/>
  <c r="B11" i="7"/>
  <c r="D11" i="7"/>
  <c r="M11" i="7"/>
  <c r="U11" i="7"/>
  <c r="AD11" i="7"/>
  <c r="B12" i="7"/>
  <c r="D12" i="7"/>
  <c r="M12" i="7"/>
  <c r="U12" i="7"/>
  <c r="AD12" i="7"/>
  <c r="B13" i="7"/>
  <c r="D13" i="7"/>
  <c r="M13" i="7"/>
  <c r="U13" i="7"/>
  <c r="AD13" i="7"/>
  <c r="B14" i="7"/>
  <c r="D14" i="7"/>
  <c r="M14" i="7"/>
  <c r="U14" i="7"/>
  <c r="AD14" i="7"/>
  <c r="B15" i="7"/>
  <c r="D15" i="7"/>
  <c r="M15" i="7"/>
  <c r="U15" i="7"/>
  <c r="AD15" i="7"/>
  <c r="B16" i="7"/>
  <c r="D16" i="7"/>
  <c r="M16" i="7"/>
  <c r="U16" i="7"/>
  <c r="AD16" i="7"/>
  <c r="B17" i="7"/>
  <c r="D17" i="7"/>
  <c r="M17" i="7"/>
  <c r="U17" i="7"/>
  <c r="AD17" i="7"/>
  <c r="B18" i="7"/>
  <c r="D18" i="7"/>
  <c r="M18" i="7"/>
  <c r="U18" i="7"/>
  <c r="AD18" i="7"/>
  <c r="B19" i="7"/>
  <c r="D19" i="7"/>
  <c r="M19" i="7"/>
  <c r="U19" i="7"/>
  <c r="AD19" i="7"/>
  <c r="B20" i="7"/>
  <c r="D20" i="7"/>
  <c r="M20" i="7"/>
  <c r="U20" i="7"/>
  <c r="AD20" i="7"/>
  <c r="B21" i="7"/>
  <c r="D21" i="7"/>
  <c r="M21" i="7"/>
  <c r="U21" i="7"/>
  <c r="AD21" i="7"/>
  <c r="B22" i="7"/>
  <c r="D22" i="7"/>
  <c r="M22" i="7"/>
  <c r="U22" i="7"/>
  <c r="AD22" i="7"/>
  <c r="B23" i="7"/>
  <c r="D23" i="7"/>
  <c r="M23" i="7"/>
  <c r="U23" i="7"/>
  <c r="AD23" i="7"/>
  <c r="B24" i="7"/>
  <c r="D24" i="7"/>
  <c r="M24" i="7"/>
  <c r="U24" i="7"/>
  <c r="AD24" i="7"/>
  <c r="B25" i="7"/>
  <c r="D25" i="7"/>
  <c r="M25" i="7"/>
  <c r="U25" i="7"/>
  <c r="AD25" i="7"/>
  <c r="B26" i="7"/>
  <c r="D26" i="7"/>
  <c r="M26" i="7"/>
  <c r="U26" i="7"/>
  <c r="AD26" i="7"/>
  <c r="B27" i="7"/>
  <c r="D27" i="7"/>
  <c r="M27" i="7"/>
  <c r="U27" i="7"/>
  <c r="AD27" i="7"/>
  <c r="B28" i="7"/>
  <c r="D28" i="7"/>
  <c r="M28" i="7"/>
  <c r="U28" i="7"/>
  <c r="AD28" i="7"/>
  <c r="B29" i="7"/>
  <c r="D29" i="7"/>
  <c r="M29" i="7"/>
  <c r="U29" i="7"/>
  <c r="AD29" i="7"/>
  <c r="B30" i="7"/>
  <c r="D30" i="7"/>
  <c r="M30" i="7"/>
  <c r="U30" i="7"/>
  <c r="AD30" i="7"/>
  <c r="B31" i="7"/>
  <c r="D31" i="7"/>
  <c r="M31" i="7"/>
  <c r="U31" i="7"/>
  <c r="AD31" i="7"/>
  <c r="B32" i="7"/>
  <c r="D32" i="7"/>
  <c r="M32" i="7"/>
  <c r="U32" i="7"/>
  <c r="AD32" i="7"/>
  <c r="B33" i="7"/>
  <c r="D33" i="7"/>
  <c r="M33" i="7"/>
  <c r="U33"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B7" i="18"/>
  <c r="C7" i="18"/>
  <c r="D7" i="18"/>
  <c r="E7" i="18"/>
  <c r="G7" i="18"/>
  <c r="F7" i="18"/>
  <c r="G6" i="18"/>
  <c r="I4" i="18"/>
  <c r="B4" i="18"/>
  <c r="A11" i="18"/>
  <c r="A11" i="17"/>
  <c r="A10" i="18"/>
  <c r="A10" i="17"/>
  <c r="A9" i="18"/>
  <c r="A9" i="17"/>
  <c r="A8" i="18"/>
  <c r="A8" i="17"/>
  <c r="A7" i="18"/>
  <c r="A7" i="17"/>
  <c r="A6" i="18"/>
  <c r="AH3" i="7"/>
  <c r="AG3" i="7"/>
  <c r="AF3" i="7"/>
  <c r="AE3" i="7"/>
  <c r="AD3" i="7"/>
  <c r="AC3" i="7"/>
  <c r="AH3" i="16"/>
  <c r="AG3" i="16"/>
  <c r="AF3" i="16"/>
  <c r="AE3" i="16"/>
  <c r="AD3" i="16"/>
  <c r="AC3" i="16"/>
  <c r="C9" i="17"/>
  <c r="C8" i="17"/>
  <c r="B7" i="17"/>
  <c r="C7" i="17"/>
  <c r="B6" i="17"/>
  <c r="C6" i="17"/>
  <c r="C10" i="17"/>
</calcChain>
</file>

<file path=xl/sharedStrings.xml><?xml version="1.0" encoding="utf-8"?>
<sst xmlns="http://schemas.openxmlformats.org/spreadsheetml/2006/main" count="1148" uniqueCount="1098">
  <si>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</si>
  <si>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</si>
  <si>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</si>
  <si>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</si>
  <si>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</si>
  <si>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</si>
  <si>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</si>
  <si>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</si>
  <si>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</si>
  <si>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</si>
  <si>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</si>
  <si>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</si>
  <si>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</si>
  <si>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</si>
  <si>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</si>
  <si>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</si>
  <si>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</si>
  <si>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</si>
  <si>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</si>
  <si>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</si>
  <si>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</si>
  <si>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</si>
  <si>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</si>
  <si>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</si>
  <si>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</si>
  <si>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</si>
  <si>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</si>
  <si>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</si>
  <si>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</si>
  <si>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</si>
  <si>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</si>
  <si>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</si>
  <si>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</si>
  <si>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</si>
  <si>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</si>
  <si>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</si>
  <si>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</si>
  <si>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</si>
  <si>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</si>
  <si>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</si>
  <si>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</si>
  <si>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</si>
  <si>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</si>
  <si>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</si>
  <si>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</si>
  <si>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</si>
  <si>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</si>
  <si>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</si>
  <si>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</si>
  <si>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</si>
  <si>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</si>
  <si>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</si>
  <si>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</si>
  <si>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</si>
  <si>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</si>
  <si>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</si>
  <si>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</si>
  <si>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</si>
  <si>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</si>
  <si>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</si>
  <si>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</si>
  <si>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</si>
  <si>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</si>
  <si>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</si>
  <si>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</si>
  <si>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</si>
  <si>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</si>
  <si>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</si>
  <si>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</si>
  <si>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</si>
  <si>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</si>
  <si>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</si>
  <si>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</si>
  <si>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</si>
  <si>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</si>
  <si>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</si>
  <si>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</si>
  <si>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</si>
  <si>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</si>
  <si>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</si>
  <si>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</si>
  <si>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</si>
  <si>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</si>
  <si>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</si>
  <si>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</si>
  <si>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</si>
  <si>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</si>
  <si>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</si>
  <si>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</si>
  <si>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</si>
  <si>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</si>
  <si>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</si>
  <si>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</si>
  <si>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</si>
  <si>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</si>
  <si>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</si>
  <si>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</si>
  <si>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</si>
  <si>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</si>
  <si>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</si>
  <si>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</si>
  <si>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</si>
  <si>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</si>
  <si>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</si>
  <si>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</si>
  <si>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</si>
  <si>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</si>
  <si>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</si>
  <si>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</si>
  <si>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</si>
  <si>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</si>
  <si>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</si>
  <si>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</si>
  <si>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</si>
  <si>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</si>
  <si>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</si>
  <si>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</si>
  <si>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</si>
  <si>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</si>
  <si>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</si>
  <si>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</si>
  <si>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</si>
  <si>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</si>
  <si>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</si>
  <si>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</si>
  <si>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</si>
  <si>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</si>
  <si>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</si>
  <si>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</si>
  <si>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</si>
  <si>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</si>
  <si>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</si>
  <si>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</si>
  <si>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</si>
  <si>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</si>
  <si>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</si>
  <si>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</si>
  <si>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</si>
  <si>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</si>
  <si>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</si>
  <si>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</si>
  <si>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</si>
  <si>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</si>
  <si>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</si>
  <si>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</si>
  <si>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</si>
  <si>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</si>
  <si>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</si>
  <si>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</si>
  <si>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</si>
  <si>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</si>
  <si>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</si>
  <si>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</si>
  <si>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</si>
  <si>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</si>
  <si>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</si>
  <si>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</si>
  <si>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</si>
  <si>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</si>
  <si>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</si>
  <si>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</si>
  <si>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</si>
  <si>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</si>
  <si>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</si>
  <si>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</si>
  <si>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</si>
  <si>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</si>
  <si>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</si>
  <si>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</si>
  <si>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</si>
  <si>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</si>
  <si>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</si>
  <si>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</si>
  <si>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</si>
  <si>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</si>
  <si>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</si>
  <si>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</si>
  <si>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</si>
  <si>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</si>
  <si>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</si>
  <si>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</si>
  <si>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</si>
  <si>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</si>
  <si>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</si>
  <si>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</si>
  <si>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</si>
  <si>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</si>
  <si>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</si>
  <si>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</si>
  <si>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</si>
  <si>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</si>
  <si>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</si>
  <si>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</si>
  <si>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</si>
  <si>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</si>
  <si>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</si>
  <si>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</si>
  <si>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</si>
  <si>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</si>
  <si>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</si>
  <si>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</si>
  <si>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</si>
  <si>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</si>
  <si>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</si>
  <si>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</si>
  <si>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</si>
  <si>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</si>
  <si>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</si>
  <si>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</si>
  <si>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</si>
  <si>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</si>
  <si>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</si>
  <si>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</si>
  <si>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</si>
  <si>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</si>
  <si>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</si>
  <si>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</si>
  <si>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</si>
  <si>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</si>
  <si>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</si>
  <si>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</si>
  <si>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</si>
  <si>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</si>
  <si>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</si>
  <si>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</si>
  <si>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</si>
  <si>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</si>
  <si>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</si>
  <si>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</si>
  <si>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</si>
  <si>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</si>
  <si>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</si>
  <si>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</si>
  <si>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</si>
  <si>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</si>
  <si>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</si>
  <si>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</si>
  <si>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</si>
  <si>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</si>
  <si>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</si>
  <si>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</si>
  <si>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</si>
  <si>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</si>
  <si>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</si>
  <si>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</si>
  <si>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</si>
  <si>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</si>
  <si>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</si>
  <si>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</si>
  <si>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</si>
  <si>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</si>
  <si>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</si>
  <si>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</si>
  <si>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</si>
  <si>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</si>
  <si>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</si>
  <si>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</si>
  <si>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</si>
  <si>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</si>
  <si>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</si>
  <si>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</si>
  <si>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</si>
  <si>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</si>
  <si>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</si>
  <si>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</si>
  <si>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</si>
  <si>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</si>
  <si>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</si>
  <si>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</si>
  <si>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</si>
  <si>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</si>
  <si>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</si>
  <si>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</si>
  <si>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</si>
  <si>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</si>
  <si>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</si>
  <si>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</si>
  <si>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</si>
  <si>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</si>
  <si>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</si>
  <si>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</si>
  <si>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</si>
  <si>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</si>
  <si>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</si>
  <si>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</si>
  <si>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</si>
  <si>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</si>
  <si>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</si>
  <si>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</si>
  <si>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</si>
  <si>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</si>
  <si>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</si>
  <si>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</si>
  <si>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</si>
  <si>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</si>
  <si>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</si>
  <si>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</si>
  <si>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</si>
  <si>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</si>
  <si>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</si>
  <si>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</si>
  <si>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</si>
  <si>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</si>
  <si>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</si>
  <si>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</si>
  <si>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</si>
  <si>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</si>
  <si>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</si>
  <si>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</si>
  <si>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</si>
  <si>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</si>
  <si>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</si>
  <si>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</si>
  <si>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</si>
  <si>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</si>
  <si>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</si>
  <si>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</si>
  <si>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</si>
  <si>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</si>
  <si>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</si>
  <si>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</si>
  <si>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</si>
  <si>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</si>
  <si>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</si>
  <si>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</si>
  <si>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</si>
  <si>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</si>
  <si>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</si>
  <si>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</si>
  <si>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</si>
  <si>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</si>
  <si>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</si>
  <si>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</si>
  <si>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</si>
  <si>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</si>
  <si>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</si>
  <si>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</si>
  <si>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</si>
  <si>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</si>
  <si>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</si>
  <si>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</si>
  <si>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</si>
  <si>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</si>
  <si>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</si>
  <si>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</si>
  <si>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</si>
  <si>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</si>
  <si>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</si>
  <si>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</si>
  <si>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</si>
  <si>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</si>
  <si>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</si>
  <si>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</si>
  <si>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</si>
  <si>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</si>
  <si>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</si>
  <si>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</si>
  <si>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</si>
  <si>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</si>
  <si>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</si>
  <si>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</si>
  <si>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</si>
  <si>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</si>
  <si>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</si>
  <si>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</si>
  <si>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</si>
  <si>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</si>
  <si>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</si>
  <si>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</si>
  <si>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</si>
  <si>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</si>
  <si>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</si>
  <si>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</si>
  <si>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</si>
  <si>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</si>
  <si>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</si>
  <si>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</si>
  <si>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</si>
  <si>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</si>
  <si>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</si>
  <si>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</si>
  <si>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</si>
  <si>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</si>
  <si>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</si>
  <si>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</si>
  <si>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</si>
  <si>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</si>
  <si>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</si>
  <si>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</si>
  <si>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</si>
  <si>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</si>
  <si>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</si>
  <si>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</si>
  <si>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</si>
  <si>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</si>
  <si>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</si>
  <si>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</si>
  <si>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</si>
  <si>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</si>
  <si>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</si>
  <si>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</si>
  <si>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</si>
  <si>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</si>
  <si>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</si>
  <si>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</si>
  <si>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</si>
  <si>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</si>
  <si>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</si>
  <si>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</si>
  <si>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</si>
  <si>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</si>
  <si>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</si>
  <si>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</si>
  <si>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</si>
  <si>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</si>
  <si>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</si>
  <si>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</si>
  <si>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</si>
  <si>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</si>
  <si>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</si>
  <si>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</si>
  <si>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</si>
  <si>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</si>
  <si>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</si>
  <si>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</si>
  <si>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</si>
  <si>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</si>
  <si>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</si>
  <si>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</si>
  <si>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</si>
  <si>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</si>
  <si>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</si>
  <si>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</si>
  <si>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</si>
  <si>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</si>
  <si>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</si>
  <si>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</si>
  <si>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</si>
  <si>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</si>
  <si>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</si>
  <si>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</si>
  <si>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</si>
  <si>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</si>
  <si>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</si>
  <si>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</si>
  <si>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</si>
  <si>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</si>
  <si>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</si>
  <si>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</si>
  <si>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</si>
  <si>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</si>
  <si>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</si>
  <si>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</si>
  <si>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</si>
  <si>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</si>
  <si>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</si>
  <si>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</si>
  <si>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</si>
  <si>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</si>
  <si>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</si>
  <si>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</si>
  <si>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</si>
  <si>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</si>
  <si>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</si>
  <si>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</si>
  <si>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</si>
  <si>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</si>
  <si>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</si>
  <si>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</si>
  <si>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</si>
  <si>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</si>
  <si>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</si>
  <si>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</si>
  <si>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</si>
  <si>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</si>
  <si>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</si>
  <si>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</si>
  <si>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</si>
  <si>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</si>
  <si>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</si>
  <si>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</si>
  <si>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</si>
  <si>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</si>
  <si>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</si>
  <si>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</si>
  <si>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</si>
  <si>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</si>
  <si>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</si>
  <si>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</si>
  <si>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</si>
  <si>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</si>
  <si>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</si>
  <si>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</si>
  <si>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</si>
  <si>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</si>
  <si>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</si>
  <si>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</si>
  <si>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</si>
  <si>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</si>
  <si>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</si>
  <si>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</si>
  <si>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</si>
  <si>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</si>
  <si>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</si>
  <si>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</si>
  <si>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</si>
  <si>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</si>
  <si>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</si>
  <si>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</si>
  <si>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</si>
  <si>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</si>
  <si>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</si>
  <si>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</si>
  <si>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</si>
  <si>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</si>
  <si>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</si>
  <si>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</si>
  <si>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</si>
  <si>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</si>
  <si>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</si>
  <si>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</si>
  <si>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</si>
  <si>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</si>
  <si>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</si>
  <si>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</si>
  <si>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</si>
  <si>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</si>
  <si>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</si>
  <si>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</si>
  <si>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</si>
  <si>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</si>
  <si>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</si>
  <si>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</si>
  <si>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</si>
  <si>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</si>
  <si>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</si>
  <si>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</si>
  <si>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</si>
  <si>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</si>
  <si>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</si>
  <si>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</si>
  <si>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</si>
  <si>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</si>
  <si>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</si>
  <si>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</si>
  <si>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</si>
  <si>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</si>
  <si>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</si>
  <si>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</si>
  <si>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</si>
  <si>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</si>
  <si>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</si>
  <si>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</si>
  <si>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</si>
  <si>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</si>
  <si>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</si>
  <si>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</si>
  <si>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</si>
  <si>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</si>
  <si>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</si>
  <si>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</si>
  <si>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</si>
  <si>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</si>
  <si>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</si>
  <si>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</si>
  <si>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</si>
  <si>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</si>
  <si>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</si>
  <si>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</si>
  <si>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</si>
  <si>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</si>
  <si>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</si>
  <si>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</si>
  <si>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</si>
  <si>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</si>
  <si>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</si>
  <si>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</si>
  <si>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</si>
  <si>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</si>
  <si>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</si>
  <si>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</si>
  <si>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</si>
  <si>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</si>
  <si>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</si>
  <si>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</si>
  <si>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</si>
  <si>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</si>
  <si>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</si>
  <si>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</si>
  <si>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</si>
  <si>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</si>
  <si>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</si>
  <si>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</si>
  <si>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</si>
  <si>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</si>
  <si>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</si>
  <si>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</si>
  <si>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</si>
  <si>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</si>
  <si>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</si>
  <si>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</si>
  <si>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</si>
  <si>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</si>
  <si>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</si>
  <si>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</si>
  <si>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</si>
  <si>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</si>
  <si>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</si>
  <si>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</si>
  <si>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</si>
  <si>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</si>
  <si>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</si>
  <si>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</si>
  <si>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</si>
  <si>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</si>
  <si>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</si>
  <si>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</si>
  <si>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</si>
  <si>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</si>
  <si>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</si>
  <si>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</si>
  <si>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</si>
  <si>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</si>
  <si>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</si>
  <si>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</si>
  <si>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</si>
  <si>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</si>
  <si>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</si>
  <si>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</si>
  <si>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</si>
  <si>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</si>
  <si>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</si>
  <si>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</si>
  <si>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</si>
  <si>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</si>
  <si>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</si>
  <si>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</si>
  <si>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</si>
  <si>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</si>
  <si>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</si>
  <si>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</si>
  <si>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</si>
  <si>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</si>
  <si>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</si>
  <si>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</si>
  <si>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</si>
  <si>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</si>
  <si>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</si>
  <si>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</si>
  <si>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</si>
  <si>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</si>
  <si>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</si>
  <si>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</si>
  <si>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</si>
  <si>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</si>
  <si>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</si>
  <si>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</si>
  <si>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</si>
  <si>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</si>
  <si>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</si>
  <si>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</si>
  <si>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</si>
  <si>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</si>
  <si>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</si>
  <si>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</si>
  <si>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</si>
  <si>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</si>
  <si>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</si>
  <si>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</si>
  <si>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</si>
  <si>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</si>
  <si>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</si>
  <si>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</si>
  <si>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</si>
  <si>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</si>
  <si>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</si>
  <si>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</si>
  <si>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</si>
  <si>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</si>
  <si>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</si>
  <si>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</si>
  <si>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</si>
  <si>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</si>
  <si>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</si>
  <si>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</si>
  <si>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</si>
  <si>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</si>
  <si>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</si>
  <si>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</si>
  <si>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</si>
  <si>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</si>
  <si>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</si>
  <si>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</si>
  <si>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</si>
  <si>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</si>
  <si>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</si>
  <si>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</si>
  <si>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</si>
  <si>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</si>
  <si>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</si>
  <si>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</si>
  <si>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</si>
  <si>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</si>
  <si>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</si>
  <si>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</si>
  <si>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</si>
  <si>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</si>
  <si>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</si>
  <si>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</si>
  <si>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</si>
  <si>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</si>
  <si>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</si>
  <si>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</si>
  <si>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</si>
  <si>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</si>
  <si>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</si>
  <si>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</si>
  <si>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</si>
  <si>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</si>
  <si>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</si>
  <si>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</si>
  <si>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</si>
  <si>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</si>
  <si>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</si>
  <si>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</si>
  <si>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</si>
  <si>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</si>
  <si>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</si>
  <si>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</si>
  <si>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</si>
  <si>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</si>
  <si>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</si>
  <si>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</si>
  <si>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</si>
  <si>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</si>
  <si>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</si>
  <si>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</si>
  <si>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</si>
  <si>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</si>
  <si>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</si>
  <si>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</si>
  <si>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</si>
  <si>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</si>
  <si>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</si>
  <si>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</si>
  <si>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</si>
  <si>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</si>
  <si>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</si>
  <si>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</si>
  <si>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</si>
  <si>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</si>
  <si>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</si>
  <si>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</si>
  <si>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</si>
  <si>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</si>
  <si>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</si>
  <si>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</si>
  <si>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</si>
  <si>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</si>
  <si>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</si>
  <si>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</si>
  <si>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</si>
  <si>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</si>
  <si>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</si>
  <si>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</si>
  <si>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</si>
  <si>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</si>
  <si>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</si>
  <si>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</si>
  <si>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</si>
  <si>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</si>
  <si>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</si>
  <si>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</si>
  <si>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</si>
  <si>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</si>
  <si>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</si>
  <si>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</si>
  <si>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</si>
  <si>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</si>
  <si>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</si>
  <si>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</si>
  <si>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</si>
  <si>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</si>
  <si>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</si>
  <si>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</si>
  <si>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</si>
  <si>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</si>
  <si>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</si>
  <si>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</si>
  <si>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</si>
  <si>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</si>
  <si>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</si>
  <si>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</si>
  <si>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</si>
  <si>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</si>
  <si>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</si>
  <si>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</si>
  <si>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</si>
  <si>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</si>
  <si>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</si>
  <si>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</si>
  <si>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</si>
  <si>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</si>
  <si>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</si>
  <si>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</si>
  <si>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</si>
  <si>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</si>
  <si>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</si>
  <si>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</si>
  <si>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</si>
  <si>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</si>
  <si>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</si>
  <si>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</si>
  <si>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</si>
  <si>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</si>
  <si>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</si>
  <si>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</si>
  <si>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</si>
  <si>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</si>
  <si>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</si>
  <si>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</si>
  <si>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</si>
  <si>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</si>
  <si>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</si>
  <si>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</si>
  <si>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</si>
  <si>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</si>
  <si>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</si>
  <si>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</si>
  <si>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</si>
  <si>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</si>
  <si>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</si>
  <si>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</si>
  <si>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</si>
  <si>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</si>
  <si>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</si>
  <si>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</si>
  <si>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</si>
  <si>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</si>
  <si>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</si>
  <si>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</si>
  <si>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</si>
  <si>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</si>
  <si>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</si>
  <si>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</si>
  <si>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</si>
  <si>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</si>
  <si>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</si>
  <si>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</si>
  <si>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</si>
  <si>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</si>
  <si>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</si>
  <si>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</si>
  <si>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</si>
  <si>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</si>
  <si>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</si>
  <si>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</si>
  <si>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</si>
  <si>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</si>
  <si>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</si>
  <si>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</si>
  <si>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</si>
  <si>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</si>
  <si>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</si>
  <si>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</si>
  <si>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</si>
  <si>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</si>
  <si>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</si>
  <si>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</si>
  <si>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</si>
  <si>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</si>
  <si>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</si>
  <si>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</si>
  <si>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</si>
  <si>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</si>
  <si>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</si>
  <si>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</si>
  <si>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</si>
  <si>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</si>
  <si>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</si>
  <si>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</si>
  <si>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</si>
  <si>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</si>
  <si>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</si>
  <si>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</si>
  <si>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</si>
  <si>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</si>
  <si>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</si>
  <si>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</si>
  <si>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</si>
  <si>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</si>
  <si>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</si>
  <si>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</si>
  <si>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</si>
  <si>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</si>
  <si>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</si>
  <si>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</si>
  <si>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</si>
  <si>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</si>
  <si>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</si>
  <si>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</si>
  <si>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</si>
  <si>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</si>
  <si>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</si>
  <si>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</si>
  <si>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</si>
  <si>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</si>
  <si>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</si>
  <si>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</si>
  <si>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</si>
  <si>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</si>
  <si>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</si>
  <si>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</si>
  <si>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</si>
  <si>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</si>
  <si>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</si>
  <si>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</si>
  <si>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</si>
  <si>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</si>
  <si>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</si>
  <si>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</si>
  <si>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</si>
  <si>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</si>
  <si>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</si>
  <si>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</si>
  <si>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</si>
  <si>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</si>
  <si>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</si>
  <si>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</si>
  <si>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</si>
  <si>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</si>
  <si>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</si>
  <si>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</si>
  <si>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</si>
  <si>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</si>
  <si>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</si>
  <si>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</si>
  <si>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</si>
  <si>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</si>
  <si>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</si>
  <si>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</si>
  <si>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</si>
  <si>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</si>
  <si>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</si>
  <si>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</si>
  <si>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</si>
  <si>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</si>
  <si>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</si>
  <si>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</si>
  <si>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</si>
  <si>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</si>
  <si>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</si>
  <si>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</si>
  <si>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</si>
  <si>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</si>
  <si>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</si>
  <si>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</si>
  <si>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</si>
  <si>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</si>
  <si>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</si>
  <si>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</si>
  <si>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</si>
  <si>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</si>
  <si>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</si>
  <si>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</si>
  <si>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</si>
  <si>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</si>
  <si>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</si>
  <si>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</si>
  <si>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</si>
  <si>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</si>
  <si>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</si>
  <si>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</si>
  <si>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</si>
  <si>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</si>
  <si>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</si>
  <si>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</si>
  <si>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</si>
  <si>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</si>
  <si>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</si>
  <si>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</si>
  <si>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</si>
  <si>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</si>
  <si>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</si>
  <si>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</si>
  <si>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</si>
  <si>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</si>
  <si>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</si>
  <si>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</si>
  <si>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</si>
  <si>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</si>
  <si>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</si>
  <si>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</si>
  <si>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</si>
  <si>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</si>
  <si>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</si>
  <si>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</si>
  <si>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</si>
  <si>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</si>
  <si>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</si>
  <si>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</si>
  <si>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</si>
  <si>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</si>
  <si>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</si>
  <si>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</si>
  <si>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</si>
  <si>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</si>
  <si>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</si>
  <si>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</si>
  <si>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</si>
  <si>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</si>
  <si>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</si>
  <si>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</si>
  <si>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</si>
  <si>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</si>
  <si>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</si>
  <si>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</si>
  <si>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</si>
  <si>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</si>
  <si>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</si>
  <si>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</si>
  <si>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</si>
  <si>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</si>
  <si>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</si>
  <si>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</si>
  <si>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</si>
  <si>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</si>
  <si>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</si>
  <si>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</si>
  <si>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</si>
  <si>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</si>
  <si>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</si>
  <si>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</si>
  <si>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</si>
  <si>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</si>
  <si>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</si>
  <si>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</si>
  <si>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</si>
  <si>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</si>
  <si>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</si>
  <si>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</si>
  <si>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</si>
  <si>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</si>
  <si>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</si>
  <si>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</si>
  <si>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</si>
  <si>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</si>
  <si>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</si>
  <si>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</si>
  <si>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</si>
  <si>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</si>
  <si>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</si>
  <si>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</si>
  <si>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</si>
  <si>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</si>
  <si>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</si>
  <si>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</si>
  <si>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</si>
  <si>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</si>
  <si>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</si>
  <si>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</si>
  <si>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</si>
  <si>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</si>
  <si>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</si>
  <si>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</si>
  <si>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</si>
  <si>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</si>
  <si>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</si>
  <si>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</si>
  <si>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</si>
  <si>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</si>
  <si>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</si>
  <si>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</si>
  <si>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</si>
  <si>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</si>
  <si>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</si>
  <si>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</si>
  <si>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</si>
  <si>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</si>
  <si>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</si>
  <si>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</si>
  <si>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</si>
  <si>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</si>
  <si>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</si>
  <si>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</si>
  <si>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</si>
  <si>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</si>
  <si>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</si>
  <si>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</si>
  <si>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</si>
  <si>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</si>
  <si>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</si>
  <si>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</si>
  <si>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</si>
  <si>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</si>
  <si>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React Native vs Android</t>
  </si>
  <si>
    <t>React Native vs PWA</t>
  </si>
  <si>
    <t>Android vs PWA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</si>
</sst>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21"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
      <u/>
      <sz val="11"/>
      <color theme="10"/>
      <name val="Calibri"/>
      <family val="2"/>
      <scheme val="minor"/>
    </font>
    <font>
      <u/>
      <sz val="11"/>
      <color theme="11"/>
      <name val="Calibri"/>
      <family val="2"/>
      <scheme val="minor"/>
    </font>
    <font>
      <b/>
      <sz val="11"/>
      <color rgb="FF000000"/>
      <name val="Calibri"/>
      <family val="2"/>
      <scheme val="minor"/>
    </font>
    <font>
      <sz val="11"/>
      <color rgb="FF000000"/>
      <name val="Calibri"/>
      <family val="2"/>
      <scheme val="minor"/>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7">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59">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xf numFmtId="0" fontId="9" fillId="0" borderId="0" xfId="0" applyFont="1"/>
    <xf numFmtId="0" fontId="19" fillId="0" borderId="0" xfId="0" applyFont="1"/>
    <xf numFmtId="164" fontId="20" fillId="0" borderId="0" xfId="0" applyNumberFormat="1" applyFont="1" applyAlignment="1">
      <alignment horizontal="center"/>
    </xf>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0.265949781919023</c:v>
                  </c:pt>
                  <c:pt idx="1">
                    <c:v>0.341582775240787</c:v>
                  </c:pt>
                  <c:pt idx="2">
                    <c:v>0.231858461437519</c:v>
                  </c:pt>
                  <c:pt idx="3">
                    <c:v>0.252684654581576</c:v>
                  </c:pt>
                  <c:pt idx="4">
                    <c:v>0.305548018951386</c:v>
                  </c:pt>
                  <c:pt idx="5">
                    <c:v>0.403977236499776</c:v>
                  </c:pt>
                </c:numCache>
              </c:numRef>
            </c:plus>
            <c:minus>
              <c:numRef>
                <c:f>Scale_Means!$E$6:$E$11</c:f>
                <c:numCache>
                  <c:formatCode>General</c:formatCode>
                  <c:ptCount val="6"/>
                  <c:pt idx="0">
                    <c:v>0.265949781919023</c:v>
                  </c:pt>
                  <c:pt idx="1">
                    <c:v>0.341582775240787</c:v>
                  </c:pt>
                  <c:pt idx="2">
                    <c:v>0.231858461437519</c:v>
                  </c:pt>
                  <c:pt idx="3">
                    <c:v>0.252684654581576</c:v>
                  </c:pt>
                  <c:pt idx="4">
                    <c:v>0.305548018951386</c:v>
                  </c:pt>
                  <c:pt idx="5">
                    <c:v>0.403977236499776</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1.611111111111111</c:v>
                </c:pt>
                <c:pt idx="1">
                  <c:v>1.95</c:v>
                </c:pt>
                <c:pt idx="2">
                  <c:v>2.05</c:v>
                </c:pt>
                <c:pt idx="3">
                  <c:v>1.891666666666667</c:v>
                </c:pt>
                <c:pt idx="4">
                  <c:v>1.425</c:v>
                </c:pt>
                <c:pt idx="5">
                  <c:v>0.558333333333333</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0.275731482412489</c:v>
                  </c:pt>
                  <c:pt idx="1">
                    <c:v>0.299097409103296</c:v>
                  </c:pt>
                  <c:pt idx="2">
                    <c:v>0.229866171012246</c:v>
                  </c:pt>
                  <c:pt idx="3">
                    <c:v>0.301715546976502</c:v>
                  </c:pt>
                  <c:pt idx="4">
                    <c:v>0.324414187507916</c:v>
                  </c:pt>
                  <c:pt idx="5">
                    <c:v>0.393398297282761</c:v>
                  </c:pt>
                </c:numCache>
              </c:numRef>
            </c:plus>
            <c:minus>
              <c:numRef>
                <c:f>Scale_Means!$L$6:$L$11</c:f>
                <c:numCache>
                  <c:formatCode>General</c:formatCode>
                  <c:ptCount val="6"/>
                  <c:pt idx="0">
                    <c:v>0.275731482412489</c:v>
                  </c:pt>
                  <c:pt idx="1">
                    <c:v>0.299097409103296</c:v>
                  </c:pt>
                  <c:pt idx="2">
                    <c:v>0.229866171012246</c:v>
                  </c:pt>
                  <c:pt idx="3">
                    <c:v>0.301715546976502</c:v>
                  </c:pt>
                  <c:pt idx="4">
                    <c:v>0.324414187507916</c:v>
                  </c:pt>
                  <c:pt idx="5">
                    <c:v>0.393398297282761</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1.511111111111111</c:v>
                </c:pt>
                <c:pt idx="1">
                  <c:v>1.958333333333333</c:v>
                </c:pt>
                <c:pt idx="2">
                  <c:v>2.033333333333333</c:v>
                </c:pt>
                <c:pt idx="3">
                  <c:v>1.683333333333333</c:v>
                </c:pt>
                <c:pt idx="4">
                  <c:v>1.358333333333333</c:v>
                </c:pt>
                <c:pt idx="5">
                  <c:v>0.55</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0.400132173880444</c:v>
                  </c:pt>
                  <c:pt idx="1">
                    <c:v>0.340395783646884</c:v>
                  </c:pt>
                  <c:pt idx="2">
                    <c:v>0.293179946265361</c:v>
                  </c:pt>
                  <c:pt idx="3">
                    <c:v>0.401728048769614</c:v>
                  </c:pt>
                  <c:pt idx="4">
                    <c:v>0.417889740116664</c:v>
                  </c:pt>
                  <c:pt idx="5">
                    <c:v>0.375598540449188</c:v>
                  </c:pt>
                </c:numCache>
              </c:numRef>
            </c:plus>
            <c:minus>
              <c:numRef>
                <c:f>Scale_Means!$S$6:$S$11</c:f>
                <c:numCache>
                  <c:formatCode>General</c:formatCode>
                  <c:ptCount val="6"/>
                  <c:pt idx="0">
                    <c:v>0.400132173880444</c:v>
                  </c:pt>
                  <c:pt idx="1">
                    <c:v>0.340395783646884</c:v>
                  </c:pt>
                  <c:pt idx="2">
                    <c:v>0.293179946265361</c:v>
                  </c:pt>
                  <c:pt idx="3">
                    <c:v>0.401728048769614</c:v>
                  </c:pt>
                  <c:pt idx="4">
                    <c:v>0.417889740116664</c:v>
                  </c:pt>
                  <c:pt idx="5">
                    <c:v>0.375598540449188</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1.405555555555556</c:v>
                </c:pt>
                <c:pt idx="1">
                  <c:v>2.066666666666667</c:v>
                </c:pt>
                <c:pt idx="2">
                  <c:v>2.033333333333333</c:v>
                </c:pt>
                <c:pt idx="3">
                  <c:v>1.7</c:v>
                </c:pt>
                <c:pt idx="4">
                  <c:v>1.2</c:v>
                </c:pt>
                <c:pt idx="5">
                  <c:v>0.4</c:v>
                </c:pt>
              </c:numCache>
            </c:numRef>
          </c:val>
        </c:ser>
        <c:dLbls>
          <c:showLegendKey val="0"/>
          <c:showVal val="0"/>
          <c:showCatName val="0"/>
          <c:showSerName val="0"/>
          <c:showPercent val="0"/>
          <c:showBubbleSize val="0"/>
        </c:dLbls>
        <c:gapWidth val="219"/>
        <c:overlap val="-27"/>
        <c:axId val="-962031664"/>
        <c:axId val="-962029376"/>
      </c:barChart>
      <c:catAx>
        <c:axId val="-96203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029376"/>
        <c:crosses val="autoZero"/>
        <c:auto val="1"/>
        <c:lblAlgn val="ctr"/>
        <c:lblOffset val="100"/>
        <c:noMultiLvlLbl val="0"/>
      </c:catAx>
      <c:valAx>
        <c:axId val="-9620293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03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28" t="s">
        <v>772</v>
      </c>
      <c r="B1" s="28"/>
      <c r="C1" s="28"/>
    </row>
    <row r="2" spans="1:3" ht="107.25" customHeight="1" x14ac:dyDescent="0.2">
      <c r="A2" s="29" t="s">
        <v>848</v>
      </c>
      <c r="B2" s="29"/>
      <c r="C2" s="29"/>
    </row>
    <row r="4" spans="1:3" ht="19" x14ac:dyDescent="0.25">
      <c r="A4" s="13" t="s">
        <v>769</v>
      </c>
      <c r="B4" s="14" t="s">
        <v>60</v>
      </c>
    </row>
    <row r="6" spans="1:3" ht="30.75" customHeight="1" x14ac:dyDescent="0.2">
      <c r="A6" s="30" t="s">
        <v>773</v>
      </c>
      <c r="B6" s="30"/>
      <c r="C6" s="30"/>
    </row>
    <row r="8" spans="1:3" ht="262.5" customHeight="1" x14ac:dyDescent="0.2">
      <c r="A8" s="31" t="s">
        <v>778</v>
      </c>
      <c r="B8" s="31"/>
      <c r="C8" s="31"/>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6" sqref="A6:Z35"/>
    </sheetView>
  </sheetViews>
  <sheetFormatPr baseColWidth="10" defaultColWidth="9.1640625" defaultRowHeight="15" x14ac:dyDescent="0.2"/>
  <cols>
    <col min="1" max="26" width="3.6640625" style="2" customWidth="1"/>
  </cols>
  <sheetData>
    <row r="1" spans="1:26" ht="150.75" customHeight="1" x14ac:dyDescent="0.2">
      <c r="A1" s="32" t="s">
        <v>786</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785</v>
      </c>
      <c r="B2" s="36"/>
      <c r="C2" s="36"/>
      <c r="D2" s="36"/>
      <c r="E2" s="36"/>
      <c r="F2" s="36"/>
      <c r="G2" s="36"/>
      <c r="H2" s="37"/>
      <c r="I2" s="38" t="s">
        <v>1091</v>
      </c>
      <c r="J2" s="39"/>
      <c r="K2" s="39"/>
      <c r="L2" s="39"/>
      <c r="M2" s="39"/>
      <c r="N2" s="39"/>
      <c r="O2" s="39"/>
      <c r="P2" s="39"/>
      <c r="Q2" s="39"/>
      <c r="R2" s="39"/>
      <c r="S2" s="39"/>
      <c r="T2" s="39"/>
      <c r="U2" s="39"/>
      <c r="V2" s="39"/>
      <c r="W2" s="39"/>
      <c r="X2" s="39"/>
      <c r="Y2" s="39"/>
      <c r="Z2" s="40"/>
    </row>
    <row r="3" spans="1:26" s="16" customFormat="1"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6</v>
      </c>
      <c r="C6" s="27">
        <v>6</v>
      </c>
      <c r="D6" s="27">
        <v>1</v>
      </c>
      <c r="E6" s="27">
        <v>3</v>
      </c>
      <c r="F6" s="27">
        <v>5</v>
      </c>
      <c r="G6" s="27">
        <v>2</v>
      </c>
      <c r="H6" s="27">
        <v>7</v>
      </c>
      <c r="I6" s="27">
        <v>1</v>
      </c>
      <c r="J6" s="27">
        <v>4</v>
      </c>
      <c r="K6" s="27">
        <v>4</v>
      </c>
      <c r="L6" s="27">
        <v>2</v>
      </c>
      <c r="M6" s="27">
        <v>6</v>
      </c>
      <c r="N6" s="27">
        <v>5</v>
      </c>
      <c r="O6" s="27">
        <v>2</v>
      </c>
      <c r="P6" s="27">
        <v>5</v>
      </c>
      <c r="Q6" s="27">
        <v>5</v>
      </c>
      <c r="R6" s="27">
        <v>4</v>
      </c>
      <c r="S6" s="27">
        <v>2</v>
      </c>
      <c r="T6" s="27">
        <v>4</v>
      </c>
      <c r="U6" s="27">
        <v>2</v>
      </c>
      <c r="V6" s="27">
        <v>5</v>
      </c>
      <c r="W6" s="27">
        <v>2</v>
      </c>
      <c r="X6" s="27">
        <v>5</v>
      </c>
      <c r="Y6" s="27">
        <v>4</v>
      </c>
      <c r="Z6" s="27">
        <v>5</v>
      </c>
    </row>
    <row r="7" spans="1:26" x14ac:dyDescent="0.2">
      <c r="A7" s="27">
        <v>6</v>
      </c>
      <c r="B7" s="27">
        <v>6</v>
      </c>
      <c r="C7" s="27">
        <v>3</v>
      </c>
      <c r="D7" s="27">
        <v>1</v>
      </c>
      <c r="E7" s="27">
        <v>2</v>
      </c>
      <c r="F7" s="27">
        <v>4</v>
      </c>
      <c r="G7" s="27">
        <v>5</v>
      </c>
      <c r="H7" s="27">
        <v>7</v>
      </c>
      <c r="I7" s="27">
        <v>1</v>
      </c>
      <c r="J7" s="27">
        <v>5</v>
      </c>
      <c r="K7" s="27">
        <v>6</v>
      </c>
      <c r="L7" s="27">
        <v>2</v>
      </c>
      <c r="M7" s="27">
        <v>7</v>
      </c>
      <c r="N7" s="27">
        <v>6</v>
      </c>
      <c r="O7" s="27">
        <v>5</v>
      </c>
      <c r="P7" s="27">
        <v>6</v>
      </c>
      <c r="Q7" s="27">
        <v>3</v>
      </c>
      <c r="R7" s="27">
        <v>2</v>
      </c>
      <c r="S7" s="27">
        <v>1</v>
      </c>
      <c r="T7" s="27">
        <v>7</v>
      </c>
      <c r="U7" s="27">
        <v>3</v>
      </c>
      <c r="V7" s="27">
        <v>7</v>
      </c>
      <c r="W7" s="27">
        <v>6</v>
      </c>
      <c r="X7" s="27">
        <v>5</v>
      </c>
      <c r="Y7" s="27">
        <v>3</v>
      </c>
      <c r="Z7" s="27">
        <v>5</v>
      </c>
    </row>
    <row r="8" spans="1:26" x14ac:dyDescent="0.2">
      <c r="A8" s="27">
        <v>5</v>
      </c>
      <c r="B8" s="27">
        <v>7</v>
      </c>
      <c r="C8" s="27">
        <v>5</v>
      </c>
      <c r="D8" s="27">
        <v>2</v>
      </c>
      <c r="E8" s="27">
        <v>3</v>
      </c>
      <c r="F8" s="27">
        <v>5</v>
      </c>
      <c r="G8" s="27">
        <v>5</v>
      </c>
      <c r="H8" s="27">
        <v>7</v>
      </c>
      <c r="I8" s="27">
        <v>1</v>
      </c>
      <c r="J8" s="27">
        <v>5</v>
      </c>
      <c r="K8" s="27">
        <v>6</v>
      </c>
      <c r="L8" s="27">
        <v>1</v>
      </c>
      <c r="M8" s="27">
        <v>6</v>
      </c>
      <c r="N8" s="27">
        <v>5</v>
      </c>
      <c r="O8" s="27">
        <v>2</v>
      </c>
      <c r="P8" s="27">
        <v>5</v>
      </c>
      <c r="Q8" s="27">
        <v>2</v>
      </c>
      <c r="R8" s="27">
        <v>2</v>
      </c>
      <c r="S8" s="27">
        <v>3</v>
      </c>
      <c r="T8" s="27">
        <v>6</v>
      </c>
      <c r="U8" s="27">
        <v>2</v>
      </c>
      <c r="V8" s="27">
        <v>5</v>
      </c>
      <c r="W8" s="27">
        <v>2</v>
      </c>
      <c r="X8" s="27">
        <v>5</v>
      </c>
      <c r="Y8" s="27">
        <v>2</v>
      </c>
      <c r="Z8" s="27">
        <v>3</v>
      </c>
    </row>
    <row r="9" spans="1:26" x14ac:dyDescent="0.2">
      <c r="A9" s="27">
        <v>6</v>
      </c>
      <c r="B9" s="27">
        <v>6</v>
      </c>
      <c r="C9" s="27">
        <v>2</v>
      </c>
      <c r="D9" s="27">
        <v>2</v>
      </c>
      <c r="E9" s="27">
        <v>3</v>
      </c>
      <c r="F9" s="27">
        <v>6</v>
      </c>
      <c r="G9" s="27">
        <v>7</v>
      </c>
      <c r="H9" s="27">
        <v>6</v>
      </c>
      <c r="I9" s="27">
        <v>2</v>
      </c>
      <c r="J9" s="27">
        <v>2</v>
      </c>
      <c r="K9" s="27">
        <v>6</v>
      </c>
      <c r="L9" s="27">
        <v>2</v>
      </c>
      <c r="M9" s="27">
        <v>6</v>
      </c>
      <c r="N9" s="27">
        <v>6</v>
      </c>
      <c r="O9" s="27">
        <v>5</v>
      </c>
      <c r="P9" s="27">
        <v>7</v>
      </c>
      <c r="Q9" s="27">
        <v>5</v>
      </c>
      <c r="R9" s="27">
        <v>2</v>
      </c>
      <c r="S9" s="27">
        <v>2</v>
      </c>
      <c r="T9" s="27">
        <v>6</v>
      </c>
      <c r="U9" s="27">
        <v>2</v>
      </c>
      <c r="V9" s="27">
        <v>6</v>
      </c>
      <c r="W9" s="27">
        <v>1</v>
      </c>
      <c r="X9" s="27">
        <v>3</v>
      </c>
      <c r="Y9" s="27">
        <v>2</v>
      </c>
      <c r="Z9" s="27">
        <v>6</v>
      </c>
    </row>
    <row r="10" spans="1:26" x14ac:dyDescent="0.2">
      <c r="A10" s="27">
        <v>7</v>
      </c>
      <c r="B10" s="27">
        <v>7</v>
      </c>
      <c r="C10" s="27">
        <v>3</v>
      </c>
      <c r="D10" s="27">
        <v>1</v>
      </c>
      <c r="E10" s="27">
        <v>2</v>
      </c>
      <c r="F10" s="27">
        <v>5</v>
      </c>
      <c r="G10" s="27">
        <v>7</v>
      </c>
      <c r="H10" s="27">
        <v>6</v>
      </c>
      <c r="I10" s="27">
        <v>1</v>
      </c>
      <c r="J10" s="27">
        <v>3</v>
      </c>
      <c r="K10" s="27">
        <v>7</v>
      </c>
      <c r="L10" s="27">
        <v>1</v>
      </c>
      <c r="M10" s="27">
        <v>7</v>
      </c>
      <c r="N10" s="27">
        <v>6</v>
      </c>
      <c r="O10" s="27">
        <v>5</v>
      </c>
      <c r="P10" s="27">
        <v>7</v>
      </c>
      <c r="Q10" s="27">
        <v>1</v>
      </c>
      <c r="R10" s="27">
        <v>1</v>
      </c>
      <c r="S10" s="27">
        <v>1</v>
      </c>
      <c r="T10" s="27">
        <v>7</v>
      </c>
      <c r="U10" s="27">
        <v>1</v>
      </c>
      <c r="V10" s="27">
        <v>6</v>
      </c>
      <c r="W10" s="27">
        <v>1</v>
      </c>
      <c r="X10" s="27">
        <v>2</v>
      </c>
      <c r="Y10" s="27">
        <v>1</v>
      </c>
      <c r="Z10" s="27">
        <v>6</v>
      </c>
    </row>
    <row r="11" spans="1:26" x14ac:dyDescent="0.2">
      <c r="A11" s="27">
        <v>7</v>
      </c>
      <c r="B11" s="27">
        <v>7</v>
      </c>
      <c r="C11" s="27">
        <v>3</v>
      </c>
      <c r="D11" s="27">
        <v>1</v>
      </c>
      <c r="E11" s="27">
        <v>2</v>
      </c>
      <c r="F11" s="27">
        <v>6</v>
      </c>
      <c r="G11" s="27">
        <v>6</v>
      </c>
      <c r="H11" s="27">
        <v>6</v>
      </c>
      <c r="I11" s="27">
        <v>1</v>
      </c>
      <c r="J11" s="27">
        <v>2</v>
      </c>
      <c r="K11" s="27">
        <v>6</v>
      </c>
      <c r="L11" s="27">
        <v>1</v>
      </c>
      <c r="M11" s="27">
        <v>7</v>
      </c>
      <c r="N11" s="27">
        <v>6</v>
      </c>
      <c r="O11" s="27">
        <v>4</v>
      </c>
      <c r="P11" s="27">
        <v>6</v>
      </c>
      <c r="Q11" s="27">
        <v>1</v>
      </c>
      <c r="R11" s="27">
        <v>2</v>
      </c>
      <c r="S11" s="27">
        <v>2</v>
      </c>
      <c r="T11" s="27">
        <v>7</v>
      </c>
      <c r="U11" s="27">
        <v>1</v>
      </c>
      <c r="V11" s="27">
        <v>6</v>
      </c>
      <c r="W11" s="27">
        <v>2</v>
      </c>
      <c r="X11" s="27">
        <v>2</v>
      </c>
      <c r="Y11" s="27">
        <v>1</v>
      </c>
      <c r="Z11" s="27">
        <v>5</v>
      </c>
    </row>
    <row r="12" spans="1:26" x14ac:dyDescent="0.2">
      <c r="A12" s="27">
        <v>5</v>
      </c>
      <c r="B12" s="27">
        <v>6</v>
      </c>
      <c r="C12" s="27">
        <v>2</v>
      </c>
      <c r="D12" s="27">
        <v>1</v>
      </c>
      <c r="E12" s="27">
        <v>3</v>
      </c>
      <c r="F12" s="27">
        <v>5</v>
      </c>
      <c r="G12" s="27">
        <v>5</v>
      </c>
      <c r="H12" s="27">
        <v>7</v>
      </c>
      <c r="I12" s="27">
        <v>1</v>
      </c>
      <c r="J12" s="27">
        <v>6</v>
      </c>
      <c r="K12" s="27">
        <v>4</v>
      </c>
      <c r="L12" s="27">
        <v>2</v>
      </c>
      <c r="M12" s="27">
        <v>7</v>
      </c>
      <c r="N12" s="27">
        <v>5</v>
      </c>
      <c r="O12" s="27">
        <v>2</v>
      </c>
      <c r="P12" s="27">
        <v>5</v>
      </c>
      <c r="Q12" s="27">
        <v>1</v>
      </c>
      <c r="R12" s="27">
        <v>4</v>
      </c>
      <c r="S12" s="27">
        <v>2</v>
      </c>
      <c r="T12" s="27">
        <v>6</v>
      </c>
      <c r="U12" s="27">
        <v>2</v>
      </c>
      <c r="V12" s="27">
        <v>5</v>
      </c>
      <c r="W12" s="27">
        <v>2</v>
      </c>
      <c r="X12" s="27">
        <v>2</v>
      </c>
      <c r="Y12" s="27">
        <v>1</v>
      </c>
      <c r="Z12" s="27">
        <v>4</v>
      </c>
    </row>
    <row r="13" spans="1:26" x14ac:dyDescent="0.2">
      <c r="A13" s="27">
        <v>5</v>
      </c>
      <c r="B13" s="27">
        <v>6</v>
      </c>
      <c r="C13" s="27">
        <v>2</v>
      </c>
      <c r="D13" s="27">
        <v>1</v>
      </c>
      <c r="E13" s="27">
        <v>1</v>
      </c>
      <c r="F13" s="27">
        <v>7</v>
      </c>
      <c r="G13" s="27">
        <v>7</v>
      </c>
      <c r="H13" s="27">
        <v>6</v>
      </c>
      <c r="I13" s="27">
        <v>1</v>
      </c>
      <c r="J13" s="27">
        <v>5</v>
      </c>
      <c r="K13" s="27">
        <v>6</v>
      </c>
      <c r="L13" s="27">
        <v>2</v>
      </c>
      <c r="M13" s="27">
        <v>7</v>
      </c>
      <c r="N13" s="27">
        <v>6</v>
      </c>
      <c r="O13" s="27">
        <v>5</v>
      </c>
      <c r="P13" s="27">
        <v>6</v>
      </c>
      <c r="Q13" s="27">
        <v>1</v>
      </c>
      <c r="R13" s="27">
        <v>1</v>
      </c>
      <c r="S13" s="27">
        <v>3</v>
      </c>
      <c r="T13" s="27">
        <v>6</v>
      </c>
      <c r="U13" s="27">
        <v>2</v>
      </c>
      <c r="V13" s="27">
        <v>7</v>
      </c>
      <c r="W13" s="27">
        <v>1</v>
      </c>
      <c r="X13" s="27">
        <v>3</v>
      </c>
      <c r="Y13" s="27">
        <v>1</v>
      </c>
      <c r="Z13" s="27">
        <v>4</v>
      </c>
    </row>
    <row r="14" spans="1:26" x14ac:dyDescent="0.2">
      <c r="A14" s="27">
        <v>7</v>
      </c>
      <c r="B14" s="27">
        <v>4</v>
      </c>
      <c r="C14" s="27">
        <v>3</v>
      </c>
      <c r="D14" s="27">
        <v>4</v>
      </c>
      <c r="E14" s="27">
        <v>3</v>
      </c>
      <c r="F14" s="27">
        <v>6</v>
      </c>
      <c r="G14" s="27">
        <v>6</v>
      </c>
      <c r="H14" s="27">
        <v>5</v>
      </c>
      <c r="I14" s="27">
        <v>1</v>
      </c>
      <c r="J14" s="27">
        <v>2</v>
      </c>
      <c r="K14" s="27">
        <v>4</v>
      </c>
      <c r="L14" s="27">
        <v>4</v>
      </c>
      <c r="M14" s="27">
        <v>3</v>
      </c>
      <c r="N14" s="27">
        <v>6</v>
      </c>
      <c r="O14" s="27">
        <v>2</v>
      </c>
      <c r="P14" s="27">
        <v>4</v>
      </c>
      <c r="Q14" s="27">
        <v>1</v>
      </c>
      <c r="R14" s="27">
        <v>5</v>
      </c>
      <c r="S14" s="27">
        <v>6</v>
      </c>
      <c r="T14" s="27">
        <v>6</v>
      </c>
      <c r="U14" s="27">
        <v>2</v>
      </c>
      <c r="V14" s="27">
        <v>3</v>
      </c>
      <c r="W14" s="27">
        <v>2</v>
      </c>
      <c r="X14" s="27">
        <v>4</v>
      </c>
      <c r="Y14" s="27">
        <v>5</v>
      </c>
      <c r="Z14" s="27">
        <v>6</v>
      </c>
    </row>
    <row r="15" spans="1:26" x14ac:dyDescent="0.2">
      <c r="A15" s="27">
        <v>1</v>
      </c>
      <c r="B15" s="27">
        <v>5</v>
      </c>
      <c r="C15" s="27">
        <v>7</v>
      </c>
      <c r="D15" s="27">
        <v>2</v>
      </c>
      <c r="E15" s="27">
        <v>6</v>
      </c>
      <c r="F15" s="27">
        <v>3</v>
      </c>
      <c r="G15" s="27">
        <v>5</v>
      </c>
      <c r="H15" s="27">
        <v>7</v>
      </c>
      <c r="I15" s="27">
        <v>1</v>
      </c>
      <c r="J15" s="27">
        <v>6</v>
      </c>
      <c r="K15" s="27">
        <v>7</v>
      </c>
      <c r="L15" s="27">
        <v>4</v>
      </c>
      <c r="M15" s="27">
        <v>7</v>
      </c>
      <c r="N15" s="27">
        <v>5</v>
      </c>
      <c r="O15" s="27">
        <v>2</v>
      </c>
      <c r="P15" s="27">
        <v>6</v>
      </c>
      <c r="Q15" s="27">
        <v>1</v>
      </c>
      <c r="R15" s="27">
        <v>3</v>
      </c>
      <c r="S15" s="27">
        <v>3</v>
      </c>
      <c r="T15" s="27">
        <v>7</v>
      </c>
      <c r="U15" s="27">
        <v>1</v>
      </c>
      <c r="V15" s="27">
        <v>6</v>
      </c>
      <c r="W15" s="27">
        <v>1</v>
      </c>
      <c r="X15" s="27">
        <v>7</v>
      </c>
      <c r="Y15" s="27">
        <v>3</v>
      </c>
      <c r="Z15" s="27">
        <v>3</v>
      </c>
    </row>
    <row r="16" spans="1:26" x14ac:dyDescent="0.2">
      <c r="A16" s="27">
        <v>5</v>
      </c>
      <c r="B16" s="27">
        <v>3</v>
      </c>
      <c r="C16" s="27">
        <v>2</v>
      </c>
      <c r="D16" s="27">
        <v>5</v>
      </c>
      <c r="E16" s="27">
        <v>1</v>
      </c>
      <c r="F16" s="27">
        <v>6</v>
      </c>
      <c r="G16" s="27">
        <v>6</v>
      </c>
      <c r="H16" s="27">
        <v>5</v>
      </c>
      <c r="I16" s="27">
        <v>1</v>
      </c>
      <c r="J16" s="27">
        <v>2</v>
      </c>
      <c r="K16" s="27">
        <v>6</v>
      </c>
      <c r="L16" s="27">
        <v>2</v>
      </c>
      <c r="M16" s="27">
        <v>3</v>
      </c>
      <c r="N16" s="27">
        <v>6</v>
      </c>
      <c r="O16" s="27">
        <v>5</v>
      </c>
      <c r="P16" s="27">
        <v>5</v>
      </c>
      <c r="Q16" s="27">
        <v>4</v>
      </c>
      <c r="R16" s="27">
        <v>2</v>
      </c>
      <c r="S16" s="27">
        <v>2</v>
      </c>
      <c r="T16" s="27">
        <v>6</v>
      </c>
      <c r="U16" s="27">
        <v>5</v>
      </c>
      <c r="V16" s="27">
        <v>7</v>
      </c>
      <c r="W16" s="27">
        <v>2</v>
      </c>
      <c r="X16" s="27">
        <v>2</v>
      </c>
      <c r="Y16" s="27">
        <v>3</v>
      </c>
      <c r="Z16" s="27">
        <v>5</v>
      </c>
    </row>
    <row r="17" spans="1:26" x14ac:dyDescent="0.2">
      <c r="A17" s="27">
        <v>5</v>
      </c>
      <c r="B17" s="27">
        <v>5</v>
      </c>
      <c r="C17" s="27">
        <v>4</v>
      </c>
      <c r="D17" s="27">
        <v>3</v>
      </c>
      <c r="E17" s="27">
        <v>3</v>
      </c>
      <c r="F17" s="27">
        <v>4</v>
      </c>
      <c r="G17" s="27">
        <v>5</v>
      </c>
      <c r="H17" s="27">
        <v>5</v>
      </c>
      <c r="I17" s="27">
        <v>1</v>
      </c>
      <c r="J17" s="27">
        <v>5</v>
      </c>
      <c r="K17" s="27">
        <v>5</v>
      </c>
      <c r="L17" s="27">
        <v>2</v>
      </c>
      <c r="M17" s="27">
        <v>5</v>
      </c>
      <c r="N17" s="27">
        <v>5</v>
      </c>
      <c r="O17" s="27">
        <v>2</v>
      </c>
      <c r="P17" s="27">
        <v>5</v>
      </c>
      <c r="Q17" s="27">
        <v>2</v>
      </c>
      <c r="R17" s="27">
        <v>3</v>
      </c>
      <c r="S17" s="27">
        <v>2</v>
      </c>
      <c r="T17" s="27">
        <v>5</v>
      </c>
      <c r="U17" s="27">
        <v>3</v>
      </c>
      <c r="V17" s="27">
        <v>5</v>
      </c>
      <c r="W17" s="27">
        <v>2</v>
      </c>
      <c r="X17" s="27">
        <v>3</v>
      </c>
      <c r="Y17" s="27">
        <v>3</v>
      </c>
      <c r="Z17" s="27">
        <v>2</v>
      </c>
    </row>
    <row r="18" spans="1:26" x14ac:dyDescent="0.2">
      <c r="A18" s="27">
        <v>5</v>
      </c>
      <c r="B18" s="27">
        <v>6</v>
      </c>
      <c r="C18" s="27">
        <v>4</v>
      </c>
      <c r="D18" s="27">
        <v>1</v>
      </c>
      <c r="E18" s="27">
        <v>4</v>
      </c>
      <c r="F18" s="27">
        <v>4</v>
      </c>
      <c r="G18" s="27">
        <v>4</v>
      </c>
      <c r="H18" s="27">
        <v>6</v>
      </c>
      <c r="I18" s="27">
        <v>2</v>
      </c>
      <c r="J18" s="27">
        <v>4</v>
      </c>
      <c r="K18" s="27">
        <v>6</v>
      </c>
      <c r="L18" s="27">
        <v>2</v>
      </c>
      <c r="M18" s="27">
        <v>7</v>
      </c>
      <c r="N18" s="27">
        <v>6</v>
      </c>
      <c r="O18" s="27">
        <v>4</v>
      </c>
      <c r="P18" s="27">
        <v>6</v>
      </c>
      <c r="Q18" s="27">
        <v>2</v>
      </c>
      <c r="R18" s="27">
        <v>4</v>
      </c>
      <c r="S18" s="27">
        <v>1</v>
      </c>
      <c r="T18" s="27">
        <v>5</v>
      </c>
      <c r="U18" s="27">
        <v>1</v>
      </c>
      <c r="V18" s="27">
        <v>5</v>
      </c>
      <c r="W18" s="27">
        <v>1</v>
      </c>
      <c r="X18" s="27">
        <v>3</v>
      </c>
      <c r="Y18" s="27">
        <v>2</v>
      </c>
      <c r="Z18" s="27">
        <v>4</v>
      </c>
    </row>
    <row r="19" spans="1:26" x14ac:dyDescent="0.2">
      <c r="A19" s="27">
        <v>6</v>
      </c>
      <c r="B19" s="27">
        <v>6</v>
      </c>
      <c r="C19" s="27">
        <v>3</v>
      </c>
      <c r="D19" s="27">
        <v>2</v>
      </c>
      <c r="E19" s="27">
        <v>2</v>
      </c>
      <c r="F19" s="27">
        <v>6</v>
      </c>
      <c r="G19" s="27">
        <v>5</v>
      </c>
      <c r="H19" s="27">
        <v>6</v>
      </c>
      <c r="I19" s="27">
        <v>4</v>
      </c>
      <c r="J19" s="27">
        <v>2</v>
      </c>
      <c r="K19" s="27">
        <v>6</v>
      </c>
      <c r="L19" s="27">
        <v>4</v>
      </c>
      <c r="M19" s="27">
        <v>6</v>
      </c>
      <c r="N19" s="27">
        <v>5</v>
      </c>
      <c r="O19" s="27">
        <v>5</v>
      </c>
      <c r="P19" s="27">
        <v>5</v>
      </c>
      <c r="Q19" s="27">
        <v>5</v>
      </c>
      <c r="R19" s="27">
        <v>3</v>
      </c>
      <c r="S19" s="27">
        <v>3</v>
      </c>
      <c r="T19" s="27">
        <v>4</v>
      </c>
      <c r="U19" s="27">
        <v>2</v>
      </c>
      <c r="V19" s="27">
        <v>5</v>
      </c>
      <c r="W19" s="27">
        <v>3</v>
      </c>
      <c r="X19" s="27">
        <v>2</v>
      </c>
      <c r="Y19" s="27">
        <v>2</v>
      </c>
      <c r="Z19" s="27">
        <v>5</v>
      </c>
    </row>
    <row r="20" spans="1:26" x14ac:dyDescent="0.2">
      <c r="A20" s="27">
        <v>5</v>
      </c>
      <c r="B20" s="27">
        <v>6</v>
      </c>
      <c r="C20" s="27">
        <v>4</v>
      </c>
      <c r="D20" s="27">
        <v>2</v>
      </c>
      <c r="E20" s="27">
        <v>3</v>
      </c>
      <c r="F20" s="27">
        <v>5</v>
      </c>
      <c r="G20" s="27">
        <v>5</v>
      </c>
      <c r="H20" s="27">
        <v>6</v>
      </c>
      <c r="I20" s="27">
        <v>2</v>
      </c>
      <c r="J20" s="27">
        <v>5</v>
      </c>
      <c r="K20" s="27">
        <v>5</v>
      </c>
      <c r="L20" s="27">
        <v>2</v>
      </c>
      <c r="M20" s="27">
        <v>6</v>
      </c>
      <c r="N20" s="27">
        <v>4</v>
      </c>
      <c r="O20" s="27">
        <v>2</v>
      </c>
      <c r="P20" s="27">
        <v>4</v>
      </c>
      <c r="Q20" s="27">
        <v>2</v>
      </c>
      <c r="R20" s="27">
        <v>4</v>
      </c>
      <c r="S20" s="27">
        <v>2</v>
      </c>
      <c r="T20" s="27">
        <v>5</v>
      </c>
      <c r="U20" s="27">
        <v>2</v>
      </c>
      <c r="V20" s="27">
        <v>5</v>
      </c>
      <c r="W20" s="27">
        <v>2</v>
      </c>
      <c r="X20" s="27">
        <v>4</v>
      </c>
      <c r="Y20" s="27">
        <v>2</v>
      </c>
      <c r="Z20" s="27">
        <v>3</v>
      </c>
    </row>
    <row r="21" spans="1:26" x14ac:dyDescent="0.2">
      <c r="A21" s="27">
        <v>6</v>
      </c>
      <c r="B21" s="27">
        <v>7</v>
      </c>
      <c r="C21" s="27">
        <v>1</v>
      </c>
      <c r="D21" s="27">
        <v>1</v>
      </c>
      <c r="E21" s="27">
        <v>2</v>
      </c>
      <c r="F21" s="27">
        <v>5</v>
      </c>
      <c r="G21" s="27">
        <v>7</v>
      </c>
      <c r="H21" s="27">
        <v>6</v>
      </c>
      <c r="I21" s="27">
        <v>1</v>
      </c>
      <c r="J21" s="27">
        <v>2</v>
      </c>
      <c r="K21" s="27">
        <v>6</v>
      </c>
      <c r="L21" s="27">
        <v>1</v>
      </c>
      <c r="M21" s="27">
        <v>7</v>
      </c>
      <c r="N21" s="27">
        <v>6</v>
      </c>
      <c r="O21" s="27">
        <v>7</v>
      </c>
      <c r="P21" s="27">
        <v>7</v>
      </c>
      <c r="Q21" s="27">
        <v>1</v>
      </c>
      <c r="R21" s="27">
        <v>2</v>
      </c>
      <c r="S21" s="27">
        <v>1</v>
      </c>
      <c r="T21" s="27">
        <v>7</v>
      </c>
      <c r="U21" s="27">
        <v>3</v>
      </c>
      <c r="V21" s="27">
        <v>6</v>
      </c>
      <c r="W21" s="27">
        <v>1</v>
      </c>
      <c r="X21" s="27">
        <v>2</v>
      </c>
      <c r="Y21" s="27">
        <v>1</v>
      </c>
      <c r="Z21" s="27">
        <v>7</v>
      </c>
    </row>
    <row r="22" spans="1:26" x14ac:dyDescent="0.2">
      <c r="A22" s="27">
        <v>6</v>
      </c>
      <c r="B22" s="27">
        <v>6</v>
      </c>
      <c r="C22" s="27">
        <v>3</v>
      </c>
      <c r="D22" s="27">
        <v>2</v>
      </c>
      <c r="E22" s="27">
        <v>2</v>
      </c>
      <c r="F22" s="27">
        <v>6</v>
      </c>
      <c r="G22" s="27">
        <v>6</v>
      </c>
      <c r="H22" s="27">
        <v>6</v>
      </c>
      <c r="I22" s="27">
        <v>2</v>
      </c>
      <c r="J22" s="27">
        <v>2</v>
      </c>
      <c r="K22" s="27">
        <v>6</v>
      </c>
      <c r="L22" s="27">
        <v>2</v>
      </c>
      <c r="M22" s="27">
        <v>6</v>
      </c>
      <c r="N22" s="27">
        <v>6</v>
      </c>
      <c r="O22" s="27">
        <v>4</v>
      </c>
      <c r="P22" s="27">
        <v>6</v>
      </c>
      <c r="Q22" s="27">
        <v>2</v>
      </c>
      <c r="R22" s="27">
        <v>2</v>
      </c>
      <c r="S22" s="27">
        <v>2</v>
      </c>
      <c r="T22" s="27">
        <v>6</v>
      </c>
      <c r="U22" s="27">
        <v>2</v>
      </c>
      <c r="V22" s="27">
        <v>6</v>
      </c>
      <c r="W22" s="27">
        <v>2</v>
      </c>
      <c r="X22" s="27">
        <v>2</v>
      </c>
      <c r="Y22" s="27">
        <v>2</v>
      </c>
      <c r="Z22" s="27">
        <v>6</v>
      </c>
    </row>
    <row r="23" spans="1:26" x14ac:dyDescent="0.2">
      <c r="A23" s="27">
        <v>6</v>
      </c>
      <c r="B23" s="27">
        <v>7</v>
      </c>
      <c r="C23" s="27">
        <v>3</v>
      </c>
      <c r="D23" s="27">
        <v>1</v>
      </c>
      <c r="E23" s="27">
        <v>3</v>
      </c>
      <c r="F23" s="27">
        <v>4</v>
      </c>
      <c r="G23" s="27">
        <v>6</v>
      </c>
      <c r="H23" s="27">
        <v>7</v>
      </c>
      <c r="I23" s="27">
        <v>1</v>
      </c>
      <c r="J23" s="27">
        <v>4</v>
      </c>
      <c r="K23" s="27">
        <v>6</v>
      </c>
      <c r="L23" s="27">
        <v>2</v>
      </c>
      <c r="M23" s="27">
        <v>7</v>
      </c>
      <c r="N23" s="27">
        <v>5</v>
      </c>
      <c r="O23" s="27">
        <v>4</v>
      </c>
      <c r="P23" s="27">
        <v>6</v>
      </c>
      <c r="Q23" s="27">
        <v>2</v>
      </c>
      <c r="R23" s="27">
        <v>2</v>
      </c>
      <c r="S23" s="27">
        <v>1</v>
      </c>
      <c r="T23" s="27">
        <v>6</v>
      </c>
      <c r="U23" s="27">
        <v>1</v>
      </c>
      <c r="V23" s="27">
        <v>5</v>
      </c>
      <c r="W23" s="27">
        <v>2</v>
      </c>
      <c r="X23" s="27">
        <v>4</v>
      </c>
      <c r="Y23" s="27">
        <v>2</v>
      </c>
      <c r="Z23" s="27">
        <v>4</v>
      </c>
    </row>
    <row r="24" spans="1:26" x14ac:dyDescent="0.2">
      <c r="A24" s="27">
        <v>5</v>
      </c>
      <c r="B24" s="27">
        <v>5</v>
      </c>
      <c r="C24" s="27">
        <v>3</v>
      </c>
      <c r="D24" s="27">
        <v>6</v>
      </c>
      <c r="E24" s="27">
        <v>3</v>
      </c>
      <c r="F24" s="27">
        <v>5</v>
      </c>
      <c r="G24" s="27">
        <v>6</v>
      </c>
      <c r="H24" s="27">
        <v>4</v>
      </c>
      <c r="I24" s="27">
        <v>2</v>
      </c>
      <c r="J24" s="27">
        <v>4</v>
      </c>
      <c r="K24" s="27">
        <v>5</v>
      </c>
      <c r="L24" s="27">
        <v>3</v>
      </c>
      <c r="M24" s="27">
        <v>4</v>
      </c>
      <c r="N24" s="27">
        <v>5</v>
      </c>
      <c r="O24" s="27">
        <v>5</v>
      </c>
      <c r="P24" s="27">
        <v>5</v>
      </c>
      <c r="Q24" s="27">
        <v>4</v>
      </c>
      <c r="R24" s="27">
        <v>3</v>
      </c>
      <c r="S24" s="27">
        <v>3</v>
      </c>
      <c r="T24" s="27">
        <v>5</v>
      </c>
      <c r="U24" s="27">
        <v>4</v>
      </c>
      <c r="V24" s="27">
        <v>5</v>
      </c>
      <c r="W24" s="27">
        <v>5</v>
      </c>
      <c r="X24" s="27">
        <v>4</v>
      </c>
      <c r="Y24" s="27">
        <v>4</v>
      </c>
      <c r="Z24" s="27">
        <v>6</v>
      </c>
    </row>
    <row r="25" spans="1:26" x14ac:dyDescent="0.2">
      <c r="A25" s="27">
        <v>6</v>
      </c>
      <c r="B25" s="27">
        <v>7</v>
      </c>
      <c r="C25" s="27">
        <v>2</v>
      </c>
      <c r="D25" s="27">
        <v>1</v>
      </c>
      <c r="E25" s="27">
        <v>3</v>
      </c>
      <c r="F25" s="27">
        <v>6</v>
      </c>
      <c r="G25" s="27">
        <v>6</v>
      </c>
      <c r="H25" s="27">
        <v>6</v>
      </c>
      <c r="I25" s="27">
        <v>2</v>
      </c>
      <c r="J25" s="27">
        <v>3</v>
      </c>
      <c r="K25" s="27">
        <v>6</v>
      </c>
      <c r="L25" s="27">
        <v>1</v>
      </c>
      <c r="M25" s="27">
        <v>7</v>
      </c>
      <c r="N25" s="27">
        <v>6</v>
      </c>
      <c r="O25" s="27">
        <v>5</v>
      </c>
      <c r="P25" s="27">
        <v>6</v>
      </c>
      <c r="Q25" s="27">
        <v>1</v>
      </c>
      <c r="R25" s="27">
        <v>2</v>
      </c>
      <c r="S25" s="27">
        <v>1</v>
      </c>
      <c r="T25" s="27">
        <v>7</v>
      </c>
      <c r="U25" s="27">
        <v>3</v>
      </c>
      <c r="V25" s="27">
        <v>6</v>
      </c>
      <c r="W25" s="27">
        <v>1</v>
      </c>
      <c r="X25" s="27">
        <v>2</v>
      </c>
      <c r="Y25" s="27">
        <v>2</v>
      </c>
      <c r="Z25" s="27">
        <v>5</v>
      </c>
    </row>
    <row r="26" spans="1:26" x14ac:dyDescent="0.2">
      <c r="A26" s="27">
        <v>5</v>
      </c>
      <c r="B26" s="27">
        <v>3</v>
      </c>
      <c r="C26" s="27">
        <v>3</v>
      </c>
      <c r="D26" s="27">
        <v>2</v>
      </c>
      <c r="E26" s="27">
        <v>3</v>
      </c>
      <c r="F26" s="27">
        <v>5</v>
      </c>
      <c r="G26" s="27">
        <v>5</v>
      </c>
      <c r="H26" s="27">
        <v>5</v>
      </c>
      <c r="I26" s="27">
        <v>2</v>
      </c>
      <c r="J26" s="27">
        <v>5</v>
      </c>
      <c r="K26" s="27">
        <v>5</v>
      </c>
      <c r="L26" s="27">
        <v>3</v>
      </c>
      <c r="M26" s="27">
        <v>6</v>
      </c>
      <c r="N26" s="27">
        <v>5</v>
      </c>
      <c r="O26" s="27">
        <v>5</v>
      </c>
      <c r="P26" s="27">
        <v>3</v>
      </c>
      <c r="Q26" s="27">
        <v>4</v>
      </c>
      <c r="R26" s="27">
        <v>3</v>
      </c>
      <c r="S26" s="27">
        <v>3</v>
      </c>
      <c r="T26" s="27">
        <v>4</v>
      </c>
      <c r="U26" s="27">
        <v>2</v>
      </c>
      <c r="V26" s="27">
        <v>6</v>
      </c>
      <c r="W26" s="27">
        <v>2</v>
      </c>
      <c r="X26" s="27">
        <v>3</v>
      </c>
      <c r="Y26" s="27">
        <v>2</v>
      </c>
      <c r="Z26" s="27">
        <v>4</v>
      </c>
    </row>
    <row r="27" spans="1:26" x14ac:dyDescent="0.2">
      <c r="A27" s="27">
        <v>6</v>
      </c>
      <c r="B27" s="27">
        <v>7</v>
      </c>
      <c r="C27" s="27">
        <v>3</v>
      </c>
      <c r="D27" s="27">
        <v>1</v>
      </c>
      <c r="E27" s="27">
        <v>4</v>
      </c>
      <c r="F27" s="27">
        <v>6</v>
      </c>
      <c r="G27" s="27">
        <v>5</v>
      </c>
      <c r="H27" s="27">
        <v>6</v>
      </c>
      <c r="I27" s="27">
        <v>1</v>
      </c>
      <c r="J27" s="27">
        <v>5</v>
      </c>
      <c r="K27" s="27">
        <v>6</v>
      </c>
      <c r="L27" s="27">
        <v>2</v>
      </c>
      <c r="M27" s="27">
        <v>7</v>
      </c>
      <c r="N27" s="27">
        <v>6</v>
      </c>
      <c r="O27" s="27">
        <v>5</v>
      </c>
      <c r="P27" s="27">
        <v>6</v>
      </c>
      <c r="Q27" s="27">
        <v>2</v>
      </c>
      <c r="R27" s="27">
        <v>2</v>
      </c>
      <c r="S27" s="27">
        <v>2</v>
      </c>
      <c r="T27" s="27">
        <v>6</v>
      </c>
      <c r="U27" s="27">
        <v>2</v>
      </c>
      <c r="V27" s="27">
        <v>6</v>
      </c>
      <c r="W27" s="27">
        <v>1</v>
      </c>
      <c r="X27" s="27">
        <v>5</v>
      </c>
      <c r="Y27" s="27">
        <v>2</v>
      </c>
      <c r="Z27" s="27">
        <v>4</v>
      </c>
    </row>
    <row r="28" spans="1:26" x14ac:dyDescent="0.2">
      <c r="A28" s="27">
        <v>7</v>
      </c>
      <c r="B28" s="27">
        <v>6</v>
      </c>
      <c r="C28" s="27">
        <v>1</v>
      </c>
      <c r="D28" s="27">
        <v>1</v>
      </c>
      <c r="E28" s="27">
        <v>1</v>
      </c>
      <c r="F28" s="27">
        <v>7</v>
      </c>
      <c r="G28" s="27">
        <v>7</v>
      </c>
      <c r="H28" s="27">
        <v>7</v>
      </c>
      <c r="I28" s="27">
        <v>1</v>
      </c>
      <c r="J28" s="27">
        <v>1</v>
      </c>
      <c r="K28" s="27">
        <v>7</v>
      </c>
      <c r="L28" s="27">
        <v>1</v>
      </c>
      <c r="M28" s="27">
        <v>6</v>
      </c>
      <c r="N28" s="27">
        <v>7</v>
      </c>
      <c r="O28" s="27">
        <v>4</v>
      </c>
      <c r="P28" s="27">
        <v>7</v>
      </c>
      <c r="Q28" s="27">
        <v>1</v>
      </c>
      <c r="R28" s="27">
        <v>1</v>
      </c>
      <c r="S28" s="27">
        <v>1</v>
      </c>
      <c r="T28" s="27">
        <v>7</v>
      </c>
      <c r="U28" s="27">
        <v>2</v>
      </c>
      <c r="V28" s="27">
        <v>7</v>
      </c>
      <c r="W28" s="27">
        <v>1</v>
      </c>
      <c r="X28" s="27">
        <v>1</v>
      </c>
      <c r="Y28" s="27">
        <v>1</v>
      </c>
      <c r="Z28" s="27">
        <v>7</v>
      </c>
    </row>
    <row r="29" spans="1:26" x14ac:dyDescent="0.2">
      <c r="A29" s="27">
        <v>5</v>
      </c>
      <c r="B29" s="27">
        <v>6</v>
      </c>
      <c r="C29" s="27">
        <v>3</v>
      </c>
      <c r="D29" s="27">
        <v>2</v>
      </c>
      <c r="E29" s="27">
        <v>3</v>
      </c>
      <c r="F29" s="27">
        <v>5</v>
      </c>
      <c r="G29" s="27">
        <v>6</v>
      </c>
      <c r="H29" s="27">
        <v>6</v>
      </c>
      <c r="I29" s="27">
        <v>2</v>
      </c>
      <c r="J29" s="27">
        <v>4</v>
      </c>
      <c r="K29" s="27">
        <v>6</v>
      </c>
      <c r="L29" s="27">
        <v>3</v>
      </c>
      <c r="M29" s="27">
        <v>7</v>
      </c>
      <c r="N29" s="27">
        <v>6</v>
      </c>
      <c r="O29" s="27">
        <v>4</v>
      </c>
      <c r="P29" s="27">
        <v>6</v>
      </c>
      <c r="Q29" s="27">
        <v>2</v>
      </c>
      <c r="R29" s="27">
        <v>2</v>
      </c>
      <c r="S29" s="27">
        <v>2</v>
      </c>
      <c r="T29" s="27">
        <v>6</v>
      </c>
      <c r="U29" s="27">
        <v>2</v>
      </c>
      <c r="V29" s="27">
        <v>6</v>
      </c>
      <c r="W29" s="27">
        <v>2</v>
      </c>
      <c r="X29" s="27">
        <v>3</v>
      </c>
      <c r="Y29" s="27">
        <v>2</v>
      </c>
      <c r="Z29" s="27">
        <v>5</v>
      </c>
    </row>
    <row r="30" spans="1:26" x14ac:dyDescent="0.2">
      <c r="A30" s="27">
        <v>6</v>
      </c>
      <c r="B30" s="27">
        <v>6</v>
      </c>
      <c r="C30" s="27">
        <v>2</v>
      </c>
      <c r="D30" s="27">
        <v>2</v>
      </c>
      <c r="E30" s="27">
        <v>3</v>
      </c>
      <c r="F30" s="27">
        <v>5</v>
      </c>
      <c r="G30" s="27">
        <v>6</v>
      </c>
      <c r="H30" s="27">
        <v>6</v>
      </c>
      <c r="I30" s="27">
        <v>1</v>
      </c>
      <c r="J30" s="27">
        <v>2</v>
      </c>
      <c r="K30" s="27">
        <v>6</v>
      </c>
      <c r="L30" s="27">
        <v>2</v>
      </c>
      <c r="M30" s="27">
        <v>2</v>
      </c>
      <c r="N30" s="27">
        <v>5</v>
      </c>
      <c r="O30" s="27">
        <v>4</v>
      </c>
      <c r="P30" s="27">
        <v>6</v>
      </c>
      <c r="Q30" s="27">
        <v>2</v>
      </c>
      <c r="R30" s="27">
        <v>3</v>
      </c>
      <c r="S30" s="27">
        <v>2</v>
      </c>
      <c r="T30" s="27">
        <v>6</v>
      </c>
      <c r="U30" s="27">
        <v>2</v>
      </c>
      <c r="V30" s="27">
        <v>6</v>
      </c>
      <c r="W30" s="27">
        <v>3</v>
      </c>
      <c r="X30" s="27">
        <v>2</v>
      </c>
      <c r="Y30" s="27">
        <v>4</v>
      </c>
      <c r="Z30" s="27">
        <v>6</v>
      </c>
    </row>
    <row r="31" spans="1:26" x14ac:dyDescent="0.2">
      <c r="A31" s="27">
        <v>5</v>
      </c>
      <c r="B31" s="27">
        <v>5</v>
      </c>
      <c r="C31" s="27">
        <v>2</v>
      </c>
      <c r="D31" s="27">
        <v>2</v>
      </c>
      <c r="E31" s="27">
        <v>2</v>
      </c>
      <c r="F31" s="27">
        <v>5</v>
      </c>
      <c r="G31" s="27">
        <v>5</v>
      </c>
      <c r="H31" s="27">
        <v>4</v>
      </c>
      <c r="I31" s="27">
        <v>3</v>
      </c>
      <c r="J31" s="27">
        <v>3</v>
      </c>
      <c r="K31" s="27">
        <v>5</v>
      </c>
      <c r="L31" s="27">
        <v>2</v>
      </c>
      <c r="M31" s="27">
        <v>5</v>
      </c>
      <c r="N31" s="27">
        <v>5</v>
      </c>
      <c r="O31" s="27">
        <v>5</v>
      </c>
      <c r="P31" s="27">
        <v>5</v>
      </c>
      <c r="Q31" s="27">
        <v>3</v>
      </c>
      <c r="R31" s="27">
        <v>3</v>
      </c>
      <c r="S31" s="27">
        <v>2</v>
      </c>
      <c r="T31" s="27">
        <v>4</v>
      </c>
      <c r="U31" s="27">
        <v>3</v>
      </c>
      <c r="V31" s="27">
        <v>5</v>
      </c>
      <c r="W31" s="27">
        <v>3</v>
      </c>
      <c r="X31" s="27">
        <v>3</v>
      </c>
      <c r="Y31" s="27">
        <v>2</v>
      </c>
      <c r="Z31" s="27">
        <v>5</v>
      </c>
    </row>
    <row r="32" spans="1:26" x14ac:dyDescent="0.2">
      <c r="A32" s="27">
        <v>5</v>
      </c>
      <c r="B32" s="27">
        <v>6</v>
      </c>
      <c r="C32" s="27">
        <v>4</v>
      </c>
      <c r="D32" s="27">
        <v>1</v>
      </c>
      <c r="E32" s="27">
        <v>4</v>
      </c>
      <c r="F32" s="27">
        <v>4</v>
      </c>
      <c r="G32" s="27">
        <v>4</v>
      </c>
      <c r="H32" s="27">
        <v>6</v>
      </c>
      <c r="I32" s="27">
        <v>1</v>
      </c>
      <c r="J32" s="27">
        <v>5</v>
      </c>
      <c r="K32" s="27">
        <v>5</v>
      </c>
      <c r="L32" s="27">
        <v>1</v>
      </c>
      <c r="M32" s="27">
        <v>6</v>
      </c>
      <c r="N32" s="27">
        <v>6</v>
      </c>
      <c r="O32" s="27">
        <v>3</v>
      </c>
      <c r="P32" s="27">
        <v>6</v>
      </c>
      <c r="Q32" s="27">
        <v>1</v>
      </c>
      <c r="R32" s="27">
        <v>3</v>
      </c>
      <c r="S32" s="27">
        <v>3</v>
      </c>
      <c r="T32" s="27">
        <v>6</v>
      </c>
      <c r="U32" s="27">
        <v>2</v>
      </c>
      <c r="V32" s="27">
        <v>5</v>
      </c>
      <c r="W32" s="27">
        <v>1</v>
      </c>
      <c r="X32" s="27">
        <v>3</v>
      </c>
      <c r="Y32" s="27">
        <v>2</v>
      </c>
      <c r="Z32" s="27">
        <v>4</v>
      </c>
    </row>
    <row r="33" spans="1:26" x14ac:dyDescent="0.2">
      <c r="A33" s="27">
        <v>6</v>
      </c>
      <c r="B33" s="27">
        <v>7</v>
      </c>
      <c r="C33" s="27">
        <v>3</v>
      </c>
      <c r="D33" s="27">
        <v>1</v>
      </c>
      <c r="E33" s="27">
        <v>2</v>
      </c>
      <c r="F33" s="27">
        <v>5</v>
      </c>
      <c r="G33" s="27">
        <v>5</v>
      </c>
      <c r="H33" s="27">
        <v>6</v>
      </c>
      <c r="I33" s="27">
        <v>1</v>
      </c>
      <c r="J33" s="27">
        <v>5</v>
      </c>
      <c r="K33" s="27">
        <v>6</v>
      </c>
      <c r="L33" s="27">
        <v>2</v>
      </c>
      <c r="M33" s="27">
        <v>6</v>
      </c>
      <c r="N33" s="27">
        <v>7</v>
      </c>
      <c r="O33" s="27">
        <v>3</v>
      </c>
      <c r="P33" s="27">
        <v>6</v>
      </c>
      <c r="Q33" s="27">
        <v>1</v>
      </c>
      <c r="R33" s="27">
        <v>3</v>
      </c>
      <c r="S33" s="27">
        <v>1</v>
      </c>
      <c r="T33" s="27">
        <v>6</v>
      </c>
      <c r="U33" s="27">
        <v>1</v>
      </c>
      <c r="V33" s="27">
        <v>7</v>
      </c>
      <c r="W33" s="27">
        <v>2</v>
      </c>
      <c r="X33" s="27">
        <v>2</v>
      </c>
      <c r="Y33" s="27">
        <v>2</v>
      </c>
      <c r="Z33" s="27">
        <v>5</v>
      </c>
    </row>
    <row r="34" spans="1:26" x14ac:dyDescent="0.2">
      <c r="A34" s="27">
        <v>7</v>
      </c>
      <c r="B34" s="27">
        <v>6</v>
      </c>
      <c r="C34" s="27">
        <v>1</v>
      </c>
      <c r="D34" s="27">
        <v>3</v>
      </c>
      <c r="E34" s="27">
        <v>1</v>
      </c>
      <c r="F34" s="27">
        <v>7</v>
      </c>
      <c r="G34" s="27">
        <v>7</v>
      </c>
      <c r="H34" s="27">
        <v>7</v>
      </c>
      <c r="I34" s="27">
        <v>1</v>
      </c>
      <c r="J34" s="27">
        <v>2</v>
      </c>
      <c r="K34" s="27">
        <v>7</v>
      </c>
      <c r="L34" s="27">
        <v>2</v>
      </c>
      <c r="M34" s="27">
        <v>6</v>
      </c>
      <c r="N34" s="27">
        <v>7</v>
      </c>
      <c r="O34" s="27">
        <v>6</v>
      </c>
      <c r="P34" s="27">
        <v>7</v>
      </c>
      <c r="Q34" s="27">
        <v>1</v>
      </c>
      <c r="R34" s="27">
        <v>1</v>
      </c>
      <c r="S34" s="27">
        <v>1</v>
      </c>
      <c r="T34" s="27">
        <v>7</v>
      </c>
      <c r="U34" s="27">
        <v>2</v>
      </c>
      <c r="V34" s="27">
        <v>7</v>
      </c>
      <c r="W34" s="27">
        <v>1</v>
      </c>
      <c r="X34" s="27">
        <v>1</v>
      </c>
      <c r="Y34" s="27">
        <v>1</v>
      </c>
      <c r="Z34" s="27">
        <v>6</v>
      </c>
    </row>
    <row r="35" spans="1:26" x14ac:dyDescent="0.2">
      <c r="A35" s="27">
        <v>6</v>
      </c>
      <c r="B35" s="27">
        <v>6</v>
      </c>
      <c r="C35" s="27">
        <v>2</v>
      </c>
      <c r="D35" s="27">
        <v>1</v>
      </c>
      <c r="E35" s="27">
        <v>1</v>
      </c>
      <c r="F35" s="27">
        <v>6</v>
      </c>
      <c r="G35" s="27">
        <v>6</v>
      </c>
      <c r="H35" s="27">
        <v>7</v>
      </c>
      <c r="I35" s="27">
        <v>2</v>
      </c>
      <c r="J35" s="27">
        <v>2</v>
      </c>
      <c r="K35" s="27">
        <v>6</v>
      </c>
      <c r="L35" s="27">
        <v>1</v>
      </c>
      <c r="M35" s="27">
        <v>6</v>
      </c>
      <c r="N35" s="27">
        <v>6</v>
      </c>
      <c r="O35" s="27">
        <v>2</v>
      </c>
      <c r="P35" s="27">
        <v>6</v>
      </c>
      <c r="Q35" s="27">
        <v>2</v>
      </c>
      <c r="R35" s="27">
        <v>2</v>
      </c>
      <c r="S35" s="27">
        <v>1</v>
      </c>
      <c r="T35" s="27">
        <v>7</v>
      </c>
      <c r="U35" s="27">
        <v>2</v>
      </c>
      <c r="V35" s="27">
        <v>6</v>
      </c>
      <c r="W35" s="27">
        <v>2</v>
      </c>
      <c r="X35" s="27">
        <v>1</v>
      </c>
      <c r="Y35" s="27">
        <v>2</v>
      </c>
      <c r="Z35" s="27">
        <v>5</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774</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775</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2</v>
      </c>
      <c r="C4" s="2">
        <f>IF(Data1!C6&gt;0,4-Data1!C6,"")</f>
        <v>-2</v>
      </c>
      <c r="D4" s="2">
        <f>IF(Data1!D6&gt;0,4-Data1!D6,"")</f>
        <v>3</v>
      </c>
      <c r="E4" s="2">
        <f>IF(Data1!E6&gt;0,4-Data1!E6,"")</f>
        <v>1</v>
      </c>
      <c r="F4" s="2">
        <f>IF(Data1!F6&gt;0,Data1!F6-4,"")</f>
        <v>1</v>
      </c>
      <c r="G4" s="2">
        <f>IF(Data1!G6&gt;0,Data1!G6-4,"")</f>
        <v>-2</v>
      </c>
      <c r="H4" s="2">
        <f>IF(Data1!H6&gt;0,Data1!H6-4,"")</f>
        <v>3</v>
      </c>
      <c r="I4" s="2">
        <f>IF(Data1!I6&gt;0,4-Data1!I6,"")</f>
        <v>3</v>
      </c>
      <c r="J4" s="2">
        <f>IF(Data1!J6&gt;0,4-Data1!J6,"")</f>
        <v>0</v>
      </c>
      <c r="K4" s="2">
        <f>IF(Data1!K6&gt;0,Data1!K6-4,"")</f>
        <v>0</v>
      </c>
      <c r="L4" s="2">
        <f>IF(Data1!L6&gt;0,4-Data1!L6,"")</f>
        <v>2</v>
      </c>
      <c r="M4" s="2">
        <f>IF(Data1!M6&gt;0,Data1!M6-4,"")</f>
        <v>2</v>
      </c>
      <c r="N4" s="2">
        <f>IF(Data1!N6&gt;0,Data1!N6-4,"")</f>
        <v>1</v>
      </c>
      <c r="O4" s="2">
        <f>IF(Data1!O6&gt;0,Data1!O6-4,"")</f>
        <v>-2</v>
      </c>
      <c r="P4" s="2">
        <f>IF(Data1!P6&gt;0,Data1!P6-4,"")</f>
        <v>1</v>
      </c>
      <c r="Q4" s="2">
        <f>IF(Data1!Q6&gt;0,4-Data1!Q6,"")</f>
        <v>-1</v>
      </c>
      <c r="R4" s="2">
        <f>IF(Data1!R6&gt;0,4-Data1!R6,"")</f>
        <v>0</v>
      </c>
      <c r="S4" s="2">
        <f>IF(Data1!S6&gt;0,4-Data1!S6,"")</f>
        <v>2</v>
      </c>
      <c r="T4" s="2">
        <f>IF(Data1!T6&gt;0,Data1!T6-4,"")</f>
        <v>0</v>
      </c>
      <c r="U4" s="2">
        <f>IF(Data1!U6&gt;0,4-Data1!U6,"")</f>
        <v>2</v>
      </c>
      <c r="V4" s="2">
        <f>IF(Data1!V6&gt;0,Data1!V6-4,"")</f>
        <v>1</v>
      </c>
      <c r="W4" s="2">
        <f>IF(Data1!W6&gt;0,4-Data1!W6,"")</f>
        <v>2</v>
      </c>
      <c r="X4" s="2">
        <f>IF(Data1!X6&gt;0,4-Data1!X6,"")</f>
        <v>-1</v>
      </c>
      <c r="Y4" s="2">
        <f>IF(Data1!Y6&gt;0,4-Data1!Y6,"")</f>
        <v>0</v>
      </c>
      <c r="Z4" s="2">
        <f>IF(Data1!Z6&gt;0,Data1!Z6-4,"")</f>
        <v>1</v>
      </c>
      <c r="AC4" s="3">
        <f t="shared" ref="AC4:AC68" si="0">IF(COUNT(A4,L4,N4,P4,X4,Y4)&gt;0,AVERAGE(A4,L4,N4,P4,X4,Y4),"")</f>
        <v>0.66666666666666663</v>
      </c>
      <c r="AD4" s="3">
        <f>IF(COUNT(B4,D4,M4,U4)&gt;0,AVERAGE(B4,D4,M4,U4),"")</f>
        <v>2.25</v>
      </c>
      <c r="AE4" s="3">
        <f>IF(COUNT(I4,T4,V4,W4)&gt;0,AVERAGE(I4,T4,V4,W4),"")</f>
        <v>1.5</v>
      </c>
      <c r="AF4" s="3">
        <f>IF(COUNT(H4,K4,Q4,S4)&gt;0,AVERAGE(H4,K4,Q4,S4),"")</f>
        <v>1</v>
      </c>
      <c r="AG4" s="3">
        <f>IF(COUNT(E4,F4,G4,R4)&gt;0,AVERAGE(E4,F4,G4,R4),"")</f>
        <v>0</v>
      </c>
      <c r="AH4" s="3">
        <f>IF(COUNT(C4,J4,O4,Z4)&gt;0,AVERAGE(C4,J4,O4,Z4),"")</f>
        <v>-0.75</v>
      </c>
    </row>
    <row r="5" spans="1:34" x14ac:dyDescent="0.2">
      <c r="A5" s="2">
        <f>IF(Data1!A7&gt;0,Data1!A7-4,"")</f>
        <v>2</v>
      </c>
      <c r="B5" s="2">
        <f>IF(Data1!B7&gt;0,Data1!B7-4,"")</f>
        <v>2</v>
      </c>
      <c r="C5" s="2">
        <f>IF(Data1!C7&gt;0,4-Data1!C7,"")</f>
        <v>1</v>
      </c>
      <c r="D5" s="2">
        <f>IF(Data1!D7&gt;0,4-Data1!D7,"")</f>
        <v>3</v>
      </c>
      <c r="E5" s="2">
        <f>IF(Data1!E7&gt;0,4-Data1!E7,"")</f>
        <v>2</v>
      </c>
      <c r="F5" s="2">
        <f>IF(Data1!F7&gt;0,Data1!F7-4,"")</f>
        <v>0</v>
      </c>
      <c r="G5" s="2">
        <f>IF(Data1!G7&gt;0,Data1!G7-4,"")</f>
        <v>1</v>
      </c>
      <c r="H5" s="2">
        <f>IF(Data1!H7&gt;0,Data1!H7-4,"")</f>
        <v>3</v>
      </c>
      <c r="I5" s="2">
        <f>IF(Data1!I7&gt;0,4-Data1!I7,"")</f>
        <v>3</v>
      </c>
      <c r="J5" s="2">
        <f>IF(Data1!J7&gt;0,4-Data1!J7,"")</f>
        <v>-1</v>
      </c>
      <c r="K5" s="2">
        <f>IF(Data1!K7&gt;0,Data1!K7-4,"")</f>
        <v>2</v>
      </c>
      <c r="L5" s="2">
        <f>IF(Data1!L7&gt;0,4-Data1!L7,"")</f>
        <v>2</v>
      </c>
      <c r="M5" s="2">
        <f>IF(Data1!M7&gt;0,Data1!M7-4,"")</f>
        <v>3</v>
      </c>
      <c r="N5" s="2">
        <f>IF(Data1!N7&gt;0,Data1!N7-4,"")</f>
        <v>2</v>
      </c>
      <c r="O5" s="2">
        <f>IF(Data1!O7&gt;0,Data1!O7-4,"")</f>
        <v>1</v>
      </c>
      <c r="P5" s="2">
        <f>IF(Data1!P7&gt;0,Data1!P7-4,"")</f>
        <v>2</v>
      </c>
      <c r="Q5" s="2">
        <f>IF(Data1!Q7&gt;0,4-Data1!Q7,"")</f>
        <v>1</v>
      </c>
      <c r="R5" s="2">
        <f>IF(Data1!R7&gt;0,4-Data1!R7,"")</f>
        <v>2</v>
      </c>
      <c r="S5" s="2">
        <f>IF(Data1!S7&gt;0,4-Data1!S7,"")</f>
        <v>3</v>
      </c>
      <c r="T5" s="2">
        <f>IF(Data1!T7&gt;0,Data1!T7-4,"")</f>
        <v>3</v>
      </c>
      <c r="U5" s="2">
        <f>IF(Data1!U7&gt;0,4-Data1!U7,"")</f>
        <v>1</v>
      </c>
      <c r="V5" s="2">
        <f>IF(Data1!V7&gt;0,Data1!V7-4,"")</f>
        <v>3</v>
      </c>
      <c r="W5" s="2">
        <f>IF(Data1!W7&gt;0,4-Data1!W7,"")</f>
        <v>-2</v>
      </c>
      <c r="X5" s="2">
        <f>IF(Data1!X7&gt;0,4-Data1!X7,"")</f>
        <v>-1</v>
      </c>
      <c r="Y5" s="2">
        <f>IF(Data1!Y7&gt;0,4-Data1!Y7,"")</f>
        <v>1</v>
      </c>
      <c r="Z5" s="2">
        <f>IF(Data1!Z7&gt;0,Data1!Z7-4,"")</f>
        <v>1</v>
      </c>
      <c r="AC5" s="3">
        <f t="shared" si="0"/>
        <v>1.3333333333333333</v>
      </c>
      <c r="AD5" s="3">
        <f t="shared" ref="AD5:AD68" si="1">IF(COUNT(B5,D5,M5,U5)&gt;0,AVERAGE(B5,D5,M5,U5),"")</f>
        <v>2.25</v>
      </c>
      <c r="AE5" s="3">
        <f t="shared" ref="AE5:AE68" si="2">IF(COUNT(I5,T5,V5,W5)&gt;0,AVERAGE(I5,T5,V5,W5),"")</f>
        <v>1.75</v>
      </c>
      <c r="AF5" s="3">
        <f t="shared" ref="AF5:AF68" si="3">IF(COUNT(H5,K5,Q5,S5)&gt;0,AVERAGE(H5,K5,Q5,S5),"")</f>
        <v>2.25</v>
      </c>
      <c r="AG5" s="3">
        <f t="shared" ref="AG5:AG68" si="4">IF(COUNT(E5,F5,G5,R5)&gt;0,AVERAGE(E5,F5,G5,R5),"")</f>
        <v>1.25</v>
      </c>
      <c r="AH5" s="3">
        <f t="shared" ref="AH5:AH68" si="5">IF(COUNT(C5,J5,O5,Z5)&gt;0,AVERAGE(C5,J5,O5,Z5),"")</f>
        <v>0.5</v>
      </c>
    </row>
    <row r="6" spans="1:34" x14ac:dyDescent="0.2">
      <c r="A6" s="2">
        <f>IF(Data1!A8&gt;0,Data1!A8-4,"")</f>
        <v>1</v>
      </c>
      <c r="B6" s="2">
        <f>IF(Data1!B8&gt;0,Data1!B8-4,"")</f>
        <v>3</v>
      </c>
      <c r="C6" s="2">
        <f>IF(Data1!C8&gt;0,4-Data1!C8,"")</f>
        <v>-1</v>
      </c>
      <c r="D6" s="2">
        <f>IF(Data1!D8&gt;0,4-Data1!D8,"")</f>
        <v>2</v>
      </c>
      <c r="E6" s="2">
        <f>IF(Data1!E8&gt;0,4-Data1!E8,"")</f>
        <v>1</v>
      </c>
      <c r="F6" s="2">
        <f>IF(Data1!F8&gt;0,Data1!F8-4,"")</f>
        <v>1</v>
      </c>
      <c r="G6" s="2">
        <f>IF(Data1!G8&gt;0,Data1!G8-4,"")</f>
        <v>1</v>
      </c>
      <c r="H6" s="2">
        <f>IF(Data1!H8&gt;0,Data1!H8-4,"")</f>
        <v>3</v>
      </c>
      <c r="I6" s="2">
        <f>IF(Data1!I8&gt;0,4-Data1!I8,"")</f>
        <v>3</v>
      </c>
      <c r="J6" s="2">
        <f>IF(Data1!J8&gt;0,4-Data1!J8,"")</f>
        <v>-1</v>
      </c>
      <c r="K6" s="2">
        <f>IF(Data1!K8&gt;0,Data1!K8-4,"")</f>
        <v>2</v>
      </c>
      <c r="L6" s="2">
        <f>IF(Data1!L8&gt;0,4-Data1!L8,"")</f>
        <v>3</v>
      </c>
      <c r="M6" s="2">
        <f>IF(Data1!M8&gt;0,Data1!M8-4,"")</f>
        <v>2</v>
      </c>
      <c r="N6" s="2">
        <f>IF(Data1!N8&gt;0,Data1!N8-4,"")</f>
        <v>1</v>
      </c>
      <c r="O6" s="2">
        <f>IF(Data1!O8&gt;0,Data1!O8-4,"")</f>
        <v>-2</v>
      </c>
      <c r="P6" s="2">
        <f>IF(Data1!P8&gt;0,Data1!P8-4,"")</f>
        <v>1</v>
      </c>
      <c r="Q6" s="2">
        <f>IF(Data1!Q8&gt;0,4-Data1!Q8,"")</f>
        <v>2</v>
      </c>
      <c r="R6" s="2">
        <f>IF(Data1!R8&gt;0,4-Data1!R8,"")</f>
        <v>2</v>
      </c>
      <c r="S6" s="2">
        <f>IF(Data1!S8&gt;0,4-Data1!S8,"")</f>
        <v>1</v>
      </c>
      <c r="T6" s="2">
        <f>IF(Data1!T8&gt;0,Data1!T8-4,"")</f>
        <v>2</v>
      </c>
      <c r="U6" s="2">
        <f>IF(Data1!U8&gt;0,4-Data1!U8,"")</f>
        <v>2</v>
      </c>
      <c r="V6" s="2">
        <f>IF(Data1!V8&gt;0,Data1!V8-4,"")</f>
        <v>1</v>
      </c>
      <c r="W6" s="2">
        <f>IF(Data1!W8&gt;0,4-Data1!W8,"")</f>
        <v>2</v>
      </c>
      <c r="X6" s="2">
        <f>IF(Data1!X8&gt;0,4-Data1!X8,"")</f>
        <v>-1</v>
      </c>
      <c r="Y6" s="2">
        <f>IF(Data1!Y8&gt;0,4-Data1!Y8,"")</f>
        <v>2</v>
      </c>
      <c r="Z6" s="2">
        <f>IF(Data1!Z8&gt;0,Data1!Z8-4,"")</f>
        <v>-1</v>
      </c>
      <c r="AC6" s="3">
        <f t="shared" si="0"/>
        <v>1.1666666666666667</v>
      </c>
      <c r="AD6" s="3">
        <f t="shared" si="1"/>
        <v>2.25</v>
      </c>
      <c r="AE6" s="3">
        <f t="shared" si="2"/>
        <v>2</v>
      </c>
      <c r="AF6" s="3">
        <f t="shared" si="3"/>
        <v>2</v>
      </c>
      <c r="AG6" s="3">
        <f t="shared" si="4"/>
        <v>1.25</v>
      </c>
      <c r="AH6" s="3">
        <f t="shared" si="5"/>
        <v>-1.25</v>
      </c>
    </row>
    <row r="7" spans="1:34" x14ac:dyDescent="0.2">
      <c r="A7" s="2">
        <f>IF(Data1!A9&gt;0,Data1!A9-4,"")</f>
        <v>2</v>
      </c>
      <c r="B7" s="2">
        <f>IF(Data1!B9&gt;0,Data1!B9-4,"")</f>
        <v>2</v>
      </c>
      <c r="C7" s="2">
        <f>IF(Data1!C9&gt;0,4-Data1!C9,"")</f>
        <v>2</v>
      </c>
      <c r="D7" s="2">
        <f>IF(Data1!D9&gt;0,4-Data1!D9,"")</f>
        <v>2</v>
      </c>
      <c r="E7" s="2">
        <f>IF(Data1!E9&gt;0,4-Data1!E9,"")</f>
        <v>1</v>
      </c>
      <c r="F7" s="2">
        <f>IF(Data1!F9&gt;0,Data1!F9-4,"")</f>
        <v>2</v>
      </c>
      <c r="G7" s="2">
        <f>IF(Data1!G9&gt;0,Data1!G9-4,"")</f>
        <v>3</v>
      </c>
      <c r="H7" s="2">
        <f>IF(Data1!H9&gt;0,Data1!H9-4,"")</f>
        <v>2</v>
      </c>
      <c r="I7" s="2">
        <f>IF(Data1!I9&gt;0,4-Data1!I9,"")</f>
        <v>2</v>
      </c>
      <c r="J7" s="2">
        <f>IF(Data1!J9&gt;0,4-Data1!J9,"")</f>
        <v>2</v>
      </c>
      <c r="K7" s="2">
        <f>IF(Data1!K9&gt;0,Data1!K9-4,"")</f>
        <v>2</v>
      </c>
      <c r="L7" s="2">
        <f>IF(Data1!L9&gt;0,4-Data1!L9,"")</f>
        <v>2</v>
      </c>
      <c r="M7" s="2">
        <f>IF(Data1!M9&gt;0,Data1!M9-4,"")</f>
        <v>2</v>
      </c>
      <c r="N7" s="2">
        <f>IF(Data1!N9&gt;0,Data1!N9-4,"")</f>
        <v>2</v>
      </c>
      <c r="O7" s="2">
        <f>IF(Data1!O9&gt;0,Data1!O9-4,"")</f>
        <v>1</v>
      </c>
      <c r="P7" s="2">
        <f>IF(Data1!P9&gt;0,Data1!P9-4,"")</f>
        <v>3</v>
      </c>
      <c r="Q7" s="2">
        <f>IF(Data1!Q9&gt;0,4-Data1!Q9,"")</f>
        <v>-1</v>
      </c>
      <c r="R7" s="2">
        <f>IF(Data1!R9&gt;0,4-Data1!R9,"")</f>
        <v>2</v>
      </c>
      <c r="S7" s="2">
        <f>IF(Data1!S9&gt;0,4-Data1!S9,"")</f>
        <v>2</v>
      </c>
      <c r="T7" s="2">
        <f>IF(Data1!T9&gt;0,Data1!T9-4,"")</f>
        <v>2</v>
      </c>
      <c r="U7" s="2">
        <f>IF(Data1!U9&gt;0,4-Data1!U9,"")</f>
        <v>2</v>
      </c>
      <c r="V7" s="2">
        <f>IF(Data1!V9&gt;0,Data1!V9-4,"")</f>
        <v>2</v>
      </c>
      <c r="W7" s="2">
        <f>IF(Data1!W9&gt;0,4-Data1!W9,"")</f>
        <v>3</v>
      </c>
      <c r="X7" s="2">
        <f>IF(Data1!X9&gt;0,4-Data1!X9,"")</f>
        <v>1</v>
      </c>
      <c r="Y7" s="2">
        <f>IF(Data1!Y9&gt;0,4-Data1!Y9,"")</f>
        <v>2</v>
      </c>
      <c r="Z7" s="2">
        <f>IF(Data1!Z9&gt;0,Data1!Z9-4,"")</f>
        <v>2</v>
      </c>
      <c r="AC7" s="3">
        <f t="shared" si="0"/>
        <v>2</v>
      </c>
      <c r="AD7" s="3">
        <f t="shared" si="1"/>
        <v>2</v>
      </c>
      <c r="AE7" s="3">
        <f t="shared" si="2"/>
        <v>2.25</v>
      </c>
      <c r="AF7" s="3">
        <f t="shared" si="3"/>
        <v>1.25</v>
      </c>
      <c r="AG7" s="3">
        <f t="shared" si="4"/>
        <v>2</v>
      </c>
      <c r="AH7" s="3">
        <f t="shared" si="5"/>
        <v>1.75</v>
      </c>
    </row>
    <row r="8" spans="1:34" x14ac:dyDescent="0.2">
      <c r="A8" s="2">
        <f>IF(Data1!A10&gt;0,Data1!A10-4,"")</f>
        <v>3</v>
      </c>
      <c r="B8" s="2">
        <f>IF(Data1!B10&gt;0,Data1!B10-4,"")</f>
        <v>3</v>
      </c>
      <c r="C8" s="2">
        <f>IF(Data1!C10&gt;0,4-Data1!C10,"")</f>
        <v>1</v>
      </c>
      <c r="D8" s="2">
        <f>IF(Data1!D10&gt;0,4-Data1!D10,"")</f>
        <v>3</v>
      </c>
      <c r="E8" s="2">
        <f>IF(Data1!E10&gt;0,4-Data1!E10,"")</f>
        <v>2</v>
      </c>
      <c r="F8" s="2">
        <f>IF(Data1!F10&gt;0,Data1!F10-4,"")</f>
        <v>1</v>
      </c>
      <c r="G8" s="2">
        <f>IF(Data1!G10&gt;0,Data1!G10-4,"")</f>
        <v>3</v>
      </c>
      <c r="H8" s="2">
        <f>IF(Data1!H10&gt;0,Data1!H10-4,"")</f>
        <v>2</v>
      </c>
      <c r="I8" s="2">
        <f>IF(Data1!I10&gt;0,4-Data1!I10,"")</f>
        <v>3</v>
      </c>
      <c r="J8" s="2">
        <f>IF(Data1!J10&gt;0,4-Data1!J10,"")</f>
        <v>1</v>
      </c>
      <c r="K8" s="2">
        <f>IF(Data1!K10&gt;0,Data1!K10-4,"")</f>
        <v>3</v>
      </c>
      <c r="L8" s="2">
        <f>IF(Data1!L10&gt;0,4-Data1!L10,"")</f>
        <v>3</v>
      </c>
      <c r="M8" s="2">
        <f>IF(Data1!M10&gt;0,Data1!M10-4,"")</f>
        <v>3</v>
      </c>
      <c r="N8" s="2">
        <f>IF(Data1!N10&gt;0,Data1!N10-4,"")</f>
        <v>2</v>
      </c>
      <c r="O8" s="2">
        <f>IF(Data1!O10&gt;0,Data1!O10-4,"")</f>
        <v>1</v>
      </c>
      <c r="P8" s="2">
        <f>IF(Data1!P10&gt;0,Data1!P10-4,"")</f>
        <v>3</v>
      </c>
      <c r="Q8" s="2">
        <f>IF(Data1!Q10&gt;0,4-Data1!Q10,"")</f>
        <v>3</v>
      </c>
      <c r="R8" s="2">
        <f>IF(Data1!R10&gt;0,4-Data1!R10,"")</f>
        <v>3</v>
      </c>
      <c r="S8" s="2">
        <f>IF(Data1!S10&gt;0,4-Data1!S10,"")</f>
        <v>3</v>
      </c>
      <c r="T8" s="2">
        <f>IF(Data1!T10&gt;0,Data1!T10-4,"")</f>
        <v>3</v>
      </c>
      <c r="U8" s="2">
        <f>IF(Data1!U10&gt;0,4-Data1!U10,"")</f>
        <v>3</v>
      </c>
      <c r="V8" s="2">
        <f>IF(Data1!V10&gt;0,Data1!V10-4,"")</f>
        <v>2</v>
      </c>
      <c r="W8" s="2">
        <f>IF(Data1!W10&gt;0,4-Data1!W10,"")</f>
        <v>3</v>
      </c>
      <c r="X8" s="2">
        <f>IF(Data1!X10&gt;0,4-Data1!X10,"")</f>
        <v>2</v>
      </c>
      <c r="Y8" s="2">
        <f>IF(Data1!Y10&gt;0,4-Data1!Y10,"")</f>
        <v>3</v>
      </c>
      <c r="Z8" s="2">
        <f>IF(Data1!Z10&gt;0,Data1!Z10-4,"")</f>
        <v>2</v>
      </c>
      <c r="AC8" s="3">
        <f t="shared" si="0"/>
        <v>2.6666666666666665</v>
      </c>
      <c r="AD8" s="3">
        <f t="shared" si="1"/>
        <v>3</v>
      </c>
      <c r="AE8" s="3">
        <f t="shared" si="2"/>
        <v>2.75</v>
      </c>
      <c r="AF8" s="3">
        <f t="shared" si="3"/>
        <v>2.75</v>
      </c>
      <c r="AG8" s="3">
        <f t="shared" si="4"/>
        <v>2.25</v>
      </c>
      <c r="AH8" s="3">
        <f t="shared" si="5"/>
        <v>1.25</v>
      </c>
    </row>
    <row r="9" spans="1:34" x14ac:dyDescent="0.2">
      <c r="A9" s="2">
        <f>IF(Data1!A11&gt;0,Data1!A11-4,"")</f>
        <v>3</v>
      </c>
      <c r="B9" s="2">
        <f>IF(Data1!B11&gt;0,Data1!B11-4,"")</f>
        <v>3</v>
      </c>
      <c r="C9" s="2">
        <f>IF(Data1!C11&gt;0,4-Data1!C11,"")</f>
        <v>1</v>
      </c>
      <c r="D9" s="2">
        <f>IF(Data1!D11&gt;0,4-Data1!D11,"")</f>
        <v>3</v>
      </c>
      <c r="E9" s="2">
        <f>IF(Data1!E11&gt;0,4-Data1!E11,"")</f>
        <v>2</v>
      </c>
      <c r="F9" s="2">
        <f>IF(Data1!F11&gt;0,Data1!F11-4,"")</f>
        <v>2</v>
      </c>
      <c r="G9" s="2">
        <f>IF(Data1!G11&gt;0,Data1!G11-4,"")</f>
        <v>2</v>
      </c>
      <c r="H9" s="2">
        <f>IF(Data1!H11&gt;0,Data1!H11-4,"")</f>
        <v>2</v>
      </c>
      <c r="I9" s="2">
        <f>IF(Data1!I11&gt;0,4-Data1!I11,"")</f>
        <v>3</v>
      </c>
      <c r="J9" s="2">
        <f>IF(Data1!J11&gt;0,4-Data1!J11,"")</f>
        <v>2</v>
      </c>
      <c r="K9" s="2">
        <f>IF(Data1!K11&gt;0,Data1!K11-4,"")</f>
        <v>2</v>
      </c>
      <c r="L9" s="2">
        <f>IF(Data1!L11&gt;0,4-Data1!L11,"")</f>
        <v>3</v>
      </c>
      <c r="M9" s="2">
        <f>IF(Data1!M11&gt;0,Data1!M11-4,"")</f>
        <v>3</v>
      </c>
      <c r="N9" s="2">
        <f>IF(Data1!N11&gt;0,Data1!N11-4,"")</f>
        <v>2</v>
      </c>
      <c r="O9" s="2">
        <f>IF(Data1!O11&gt;0,Data1!O11-4,"")</f>
        <v>0</v>
      </c>
      <c r="P9" s="2">
        <f>IF(Data1!P11&gt;0,Data1!P11-4,"")</f>
        <v>2</v>
      </c>
      <c r="Q9" s="2">
        <f>IF(Data1!Q11&gt;0,4-Data1!Q11,"")</f>
        <v>3</v>
      </c>
      <c r="R9" s="2">
        <f>IF(Data1!R11&gt;0,4-Data1!R11,"")</f>
        <v>2</v>
      </c>
      <c r="S9" s="2">
        <f>IF(Data1!S11&gt;0,4-Data1!S11,"")</f>
        <v>2</v>
      </c>
      <c r="T9" s="2">
        <f>IF(Data1!T11&gt;0,Data1!T11-4,"")</f>
        <v>3</v>
      </c>
      <c r="U9" s="2">
        <f>IF(Data1!U11&gt;0,4-Data1!U11,"")</f>
        <v>3</v>
      </c>
      <c r="V9" s="2">
        <f>IF(Data1!V11&gt;0,Data1!V11-4,"")</f>
        <v>2</v>
      </c>
      <c r="W9" s="2">
        <f>IF(Data1!W11&gt;0,4-Data1!W11,"")</f>
        <v>2</v>
      </c>
      <c r="X9" s="2">
        <f>IF(Data1!X11&gt;0,4-Data1!X11,"")</f>
        <v>2</v>
      </c>
      <c r="Y9" s="2">
        <f>IF(Data1!Y11&gt;0,4-Data1!Y11,"")</f>
        <v>3</v>
      </c>
      <c r="Z9" s="2">
        <f>IF(Data1!Z11&gt;0,Data1!Z11-4,"")</f>
        <v>1</v>
      </c>
      <c r="AC9" s="3">
        <f t="shared" si="0"/>
        <v>2.5</v>
      </c>
      <c r="AD9" s="3">
        <f t="shared" si="1"/>
        <v>3</v>
      </c>
      <c r="AE9" s="3">
        <f t="shared" si="2"/>
        <v>2.5</v>
      </c>
      <c r="AF9" s="3">
        <f t="shared" si="3"/>
        <v>2.25</v>
      </c>
      <c r="AG9" s="3">
        <f t="shared" si="4"/>
        <v>2</v>
      </c>
      <c r="AH9" s="3">
        <f t="shared" si="5"/>
        <v>1</v>
      </c>
    </row>
    <row r="10" spans="1:34" x14ac:dyDescent="0.2">
      <c r="A10" s="2">
        <f>IF(Data1!A12&gt;0,Data1!A12-4,"")</f>
        <v>1</v>
      </c>
      <c r="B10" s="2">
        <f>IF(Data1!B12&gt;0,Data1!B12-4,"")</f>
        <v>2</v>
      </c>
      <c r="C10" s="2">
        <f>IF(Data1!C12&gt;0,4-Data1!C12,"")</f>
        <v>2</v>
      </c>
      <c r="D10" s="2">
        <f>IF(Data1!D12&gt;0,4-Data1!D12,"")</f>
        <v>3</v>
      </c>
      <c r="E10" s="2">
        <f>IF(Data1!E12&gt;0,4-Data1!E12,"")</f>
        <v>1</v>
      </c>
      <c r="F10" s="2">
        <f>IF(Data1!F12&gt;0,Data1!F12-4,"")</f>
        <v>1</v>
      </c>
      <c r="G10" s="2">
        <f>IF(Data1!G12&gt;0,Data1!G12-4,"")</f>
        <v>1</v>
      </c>
      <c r="H10" s="2">
        <f>IF(Data1!H12&gt;0,Data1!H12-4,"")</f>
        <v>3</v>
      </c>
      <c r="I10" s="2">
        <f>IF(Data1!I12&gt;0,4-Data1!I12,"")</f>
        <v>3</v>
      </c>
      <c r="J10" s="2">
        <f>IF(Data1!J12&gt;0,4-Data1!J12,"")</f>
        <v>-2</v>
      </c>
      <c r="K10" s="2">
        <f>IF(Data1!K12&gt;0,Data1!K12-4,"")</f>
        <v>0</v>
      </c>
      <c r="L10" s="2">
        <f>IF(Data1!L12&gt;0,4-Data1!L12,"")</f>
        <v>2</v>
      </c>
      <c r="M10" s="2">
        <f>IF(Data1!M12&gt;0,Data1!M12-4,"")</f>
        <v>3</v>
      </c>
      <c r="N10" s="2">
        <f>IF(Data1!N12&gt;0,Data1!N12-4,"")</f>
        <v>1</v>
      </c>
      <c r="O10" s="2">
        <f>IF(Data1!O12&gt;0,Data1!O12-4,"")</f>
        <v>-2</v>
      </c>
      <c r="P10" s="2">
        <f>IF(Data1!P12&gt;0,Data1!P12-4,"")</f>
        <v>1</v>
      </c>
      <c r="Q10" s="2">
        <f>IF(Data1!Q12&gt;0,4-Data1!Q12,"")</f>
        <v>3</v>
      </c>
      <c r="R10" s="2">
        <f>IF(Data1!R12&gt;0,4-Data1!R12,"")</f>
        <v>0</v>
      </c>
      <c r="S10" s="2">
        <f>IF(Data1!S12&gt;0,4-Data1!S12,"")</f>
        <v>2</v>
      </c>
      <c r="T10" s="2">
        <f>IF(Data1!T12&gt;0,Data1!T12-4,"")</f>
        <v>2</v>
      </c>
      <c r="U10" s="2">
        <f>IF(Data1!U12&gt;0,4-Data1!U12,"")</f>
        <v>2</v>
      </c>
      <c r="V10" s="2">
        <f>IF(Data1!V12&gt;0,Data1!V12-4,"")</f>
        <v>1</v>
      </c>
      <c r="W10" s="2">
        <f>IF(Data1!W12&gt;0,4-Data1!W12,"")</f>
        <v>2</v>
      </c>
      <c r="X10" s="2">
        <f>IF(Data1!X12&gt;0,4-Data1!X12,"")</f>
        <v>2</v>
      </c>
      <c r="Y10" s="2">
        <f>IF(Data1!Y12&gt;0,4-Data1!Y12,"")</f>
        <v>3</v>
      </c>
      <c r="Z10" s="2">
        <f>IF(Data1!Z12&gt;0,Data1!Z12-4,"")</f>
        <v>0</v>
      </c>
      <c r="AC10" s="3">
        <f t="shared" si="0"/>
        <v>1.6666666666666667</v>
      </c>
      <c r="AD10" s="3">
        <f t="shared" si="1"/>
        <v>2.5</v>
      </c>
      <c r="AE10" s="3">
        <f t="shared" si="2"/>
        <v>2</v>
      </c>
      <c r="AF10" s="3">
        <f t="shared" si="3"/>
        <v>2</v>
      </c>
      <c r="AG10" s="3">
        <f t="shared" si="4"/>
        <v>0.75</v>
      </c>
      <c r="AH10" s="3">
        <f t="shared" si="5"/>
        <v>-0.5</v>
      </c>
    </row>
    <row r="11" spans="1:34" x14ac:dyDescent="0.2">
      <c r="A11" s="2">
        <f>IF(Data1!A13&gt;0,Data1!A13-4,"")</f>
        <v>1</v>
      </c>
      <c r="B11" s="2">
        <f>IF(Data1!B13&gt;0,Data1!B13-4,"")</f>
        <v>2</v>
      </c>
      <c r="C11" s="2">
        <f>IF(Data1!C13&gt;0,4-Data1!C13,"")</f>
        <v>2</v>
      </c>
      <c r="D11" s="2">
        <f>IF(Data1!D13&gt;0,4-Data1!D13,"")</f>
        <v>3</v>
      </c>
      <c r="E11" s="2">
        <f>IF(Data1!E13&gt;0,4-Data1!E13,"")</f>
        <v>3</v>
      </c>
      <c r="F11" s="2">
        <f>IF(Data1!F13&gt;0,Data1!F13-4,"")</f>
        <v>3</v>
      </c>
      <c r="G11" s="2">
        <f>IF(Data1!G13&gt;0,Data1!G13-4,"")</f>
        <v>3</v>
      </c>
      <c r="H11" s="2">
        <f>IF(Data1!H13&gt;0,Data1!H13-4,"")</f>
        <v>2</v>
      </c>
      <c r="I11" s="2">
        <f>IF(Data1!I13&gt;0,4-Data1!I13,"")</f>
        <v>3</v>
      </c>
      <c r="J11" s="2">
        <f>IF(Data1!J13&gt;0,4-Data1!J13,"")</f>
        <v>-1</v>
      </c>
      <c r="K11" s="2">
        <f>IF(Data1!K13&gt;0,Data1!K13-4,"")</f>
        <v>2</v>
      </c>
      <c r="L11" s="2">
        <f>IF(Data1!L13&gt;0,4-Data1!L13,"")</f>
        <v>2</v>
      </c>
      <c r="M11" s="2">
        <f>IF(Data1!M13&gt;0,Data1!M13-4,"")</f>
        <v>3</v>
      </c>
      <c r="N11" s="2">
        <f>IF(Data1!N13&gt;0,Data1!N13-4,"")</f>
        <v>2</v>
      </c>
      <c r="O11" s="2">
        <f>IF(Data1!O13&gt;0,Data1!O13-4,"")</f>
        <v>1</v>
      </c>
      <c r="P11" s="2">
        <f>IF(Data1!P13&gt;0,Data1!P13-4,"")</f>
        <v>2</v>
      </c>
      <c r="Q11" s="2">
        <f>IF(Data1!Q13&gt;0,4-Data1!Q13,"")</f>
        <v>3</v>
      </c>
      <c r="R11" s="2">
        <f>IF(Data1!R13&gt;0,4-Data1!R13,"")</f>
        <v>3</v>
      </c>
      <c r="S11" s="2">
        <f>IF(Data1!S13&gt;0,4-Data1!S13,"")</f>
        <v>1</v>
      </c>
      <c r="T11" s="2">
        <f>IF(Data1!T13&gt;0,Data1!T13-4,"")</f>
        <v>2</v>
      </c>
      <c r="U11" s="2">
        <f>IF(Data1!U13&gt;0,4-Data1!U13,"")</f>
        <v>2</v>
      </c>
      <c r="V11" s="2">
        <f>IF(Data1!V13&gt;0,Data1!V13-4,"")</f>
        <v>3</v>
      </c>
      <c r="W11" s="2">
        <f>IF(Data1!W13&gt;0,4-Data1!W13,"")</f>
        <v>3</v>
      </c>
      <c r="X11" s="2">
        <f>IF(Data1!X13&gt;0,4-Data1!X13,"")</f>
        <v>1</v>
      </c>
      <c r="Y11" s="2">
        <f>IF(Data1!Y13&gt;0,4-Data1!Y13,"")</f>
        <v>3</v>
      </c>
      <c r="Z11" s="2">
        <f>IF(Data1!Z13&gt;0,Data1!Z13-4,"")</f>
        <v>0</v>
      </c>
      <c r="AC11" s="3">
        <f t="shared" si="0"/>
        <v>1.8333333333333333</v>
      </c>
      <c r="AD11" s="3">
        <f t="shared" si="1"/>
        <v>2.5</v>
      </c>
      <c r="AE11" s="3">
        <f t="shared" si="2"/>
        <v>2.75</v>
      </c>
      <c r="AF11" s="3">
        <f t="shared" si="3"/>
        <v>2</v>
      </c>
      <c r="AG11" s="3">
        <f t="shared" si="4"/>
        <v>3</v>
      </c>
      <c r="AH11" s="3">
        <f t="shared" si="5"/>
        <v>0.5</v>
      </c>
    </row>
    <row r="12" spans="1:34" x14ac:dyDescent="0.2">
      <c r="A12" s="2">
        <f>IF(Data1!A14&gt;0,Data1!A14-4,"")</f>
        <v>3</v>
      </c>
      <c r="B12" s="2">
        <f>IF(Data1!B14&gt;0,Data1!B14-4,"")</f>
        <v>0</v>
      </c>
      <c r="C12" s="2">
        <f>IF(Data1!C14&gt;0,4-Data1!C14,"")</f>
        <v>1</v>
      </c>
      <c r="D12" s="2">
        <f>IF(Data1!D14&gt;0,4-Data1!D14,"")</f>
        <v>0</v>
      </c>
      <c r="E12" s="2">
        <f>IF(Data1!E14&gt;0,4-Data1!E14,"")</f>
        <v>1</v>
      </c>
      <c r="F12" s="2">
        <f>IF(Data1!F14&gt;0,Data1!F14-4,"")</f>
        <v>2</v>
      </c>
      <c r="G12" s="2">
        <f>IF(Data1!G14&gt;0,Data1!G14-4,"")</f>
        <v>2</v>
      </c>
      <c r="H12" s="2">
        <f>IF(Data1!H14&gt;0,Data1!H14-4,"")</f>
        <v>1</v>
      </c>
      <c r="I12" s="2">
        <f>IF(Data1!I14&gt;0,4-Data1!I14,"")</f>
        <v>3</v>
      </c>
      <c r="J12" s="2">
        <f>IF(Data1!J14&gt;0,4-Data1!J14,"")</f>
        <v>2</v>
      </c>
      <c r="K12" s="2">
        <f>IF(Data1!K14&gt;0,Data1!K14-4,"")</f>
        <v>0</v>
      </c>
      <c r="L12" s="2">
        <f>IF(Data1!L14&gt;0,4-Data1!L14,"")</f>
        <v>0</v>
      </c>
      <c r="M12" s="2">
        <f>IF(Data1!M14&gt;0,Data1!M14-4,"")</f>
        <v>-1</v>
      </c>
      <c r="N12" s="2">
        <f>IF(Data1!N14&gt;0,Data1!N14-4,"")</f>
        <v>2</v>
      </c>
      <c r="O12" s="2">
        <f>IF(Data1!O14&gt;0,Data1!O14-4,"")</f>
        <v>-2</v>
      </c>
      <c r="P12" s="2">
        <f>IF(Data1!P14&gt;0,Data1!P14-4,"")</f>
        <v>0</v>
      </c>
      <c r="Q12" s="2">
        <f>IF(Data1!Q14&gt;0,4-Data1!Q14,"")</f>
        <v>3</v>
      </c>
      <c r="R12" s="2">
        <f>IF(Data1!R14&gt;0,4-Data1!R14,"")</f>
        <v>-1</v>
      </c>
      <c r="S12" s="2">
        <f>IF(Data1!S14&gt;0,4-Data1!S14,"")</f>
        <v>-2</v>
      </c>
      <c r="T12" s="2">
        <f>IF(Data1!T14&gt;0,Data1!T14-4,"")</f>
        <v>2</v>
      </c>
      <c r="U12" s="2">
        <f>IF(Data1!U14&gt;0,4-Data1!U14,"")</f>
        <v>2</v>
      </c>
      <c r="V12" s="2">
        <f>IF(Data1!V14&gt;0,Data1!V14-4,"")</f>
        <v>-1</v>
      </c>
      <c r="W12" s="2">
        <f>IF(Data1!W14&gt;0,4-Data1!W14,"")</f>
        <v>2</v>
      </c>
      <c r="X12" s="2">
        <f>IF(Data1!X14&gt;0,4-Data1!X14,"")</f>
        <v>0</v>
      </c>
      <c r="Y12" s="2">
        <f>IF(Data1!Y14&gt;0,4-Data1!Y14,"")</f>
        <v>-1</v>
      </c>
      <c r="Z12" s="2">
        <f>IF(Data1!Z14&gt;0,Data1!Z14-4,"")</f>
        <v>2</v>
      </c>
      <c r="AC12" s="3">
        <f t="shared" si="0"/>
        <v>0.66666666666666663</v>
      </c>
      <c r="AD12" s="3">
        <f t="shared" si="1"/>
        <v>0.25</v>
      </c>
      <c r="AE12" s="3">
        <f t="shared" si="2"/>
        <v>1.5</v>
      </c>
      <c r="AF12" s="3">
        <f t="shared" si="3"/>
        <v>0.5</v>
      </c>
      <c r="AG12" s="3">
        <f t="shared" si="4"/>
        <v>1</v>
      </c>
      <c r="AH12" s="3">
        <f t="shared" si="5"/>
        <v>0.75</v>
      </c>
    </row>
    <row r="13" spans="1:34" x14ac:dyDescent="0.2">
      <c r="A13" s="2">
        <f>IF(Data1!A15&gt;0,Data1!A15-4,"")</f>
        <v>-3</v>
      </c>
      <c r="B13" s="2">
        <f>IF(Data1!B15&gt;0,Data1!B15-4,"")</f>
        <v>1</v>
      </c>
      <c r="C13" s="2">
        <f>IF(Data1!C15&gt;0,4-Data1!C15,"")</f>
        <v>-3</v>
      </c>
      <c r="D13" s="2">
        <f>IF(Data1!D15&gt;0,4-Data1!D15,"")</f>
        <v>2</v>
      </c>
      <c r="E13" s="2">
        <f>IF(Data1!E15&gt;0,4-Data1!E15,"")</f>
        <v>-2</v>
      </c>
      <c r="F13" s="2">
        <f>IF(Data1!F15&gt;0,Data1!F15-4,"")</f>
        <v>-1</v>
      </c>
      <c r="G13" s="2">
        <f>IF(Data1!G15&gt;0,Data1!G15-4,"")</f>
        <v>1</v>
      </c>
      <c r="H13" s="2">
        <f>IF(Data1!H15&gt;0,Data1!H15-4,"")</f>
        <v>3</v>
      </c>
      <c r="I13" s="2">
        <f>IF(Data1!I15&gt;0,4-Data1!I15,"")</f>
        <v>3</v>
      </c>
      <c r="J13" s="2">
        <f>IF(Data1!J15&gt;0,4-Data1!J15,"")</f>
        <v>-2</v>
      </c>
      <c r="K13" s="2">
        <f>IF(Data1!K15&gt;0,Data1!K15-4,"")</f>
        <v>3</v>
      </c>
      <c r="L13" s="2">
        <f>IF(Data1!L15&gt;0,4-Data1!L15,"")</f>
        <v>0</v>
      </c>
      <c r="M13" s="2">
        <f>IF(Data1!M15&gt;0,Data1!M15-4,"")</f>
        <v>3</v>
      </c>
      <c r="N13" s="2">
        <f>IF(Data1!N15&gt;0,Data1!N15-4,"")</f>
        <v>1</v>
      </c>
      <c r="O13" s="2">
        <f>IF(Data1!O15&gt;0,Data1!O15-4,"")</f>
        <v>-2</v>
      </c>
      <c r="P13" s="2">
        <f>IF(Data1!P15&gt;0,Data1!P15-4,"")</f>
        <v>2</v>
      </c>
      <c r="Q13" s="2">
        <f>IF(Data1!Q15&gt;0,4-Data1!Q15,"")</f>
        <v>3</v>
      </c>
      <c r="R13" s="2">
        <f>IF(Data1!R15&gt;0,4-Data1!R15,"")</f>
        <v>1</v>
      </c>
      <c r="S13" s="2">
        <f>IF(Data1!S15&gt;0,4-Data1!S15,"")</f>
        <v>1</v>
      </c>
      <c r="T13" s="2">
        <f>IF(Data1!T15&gt;0,Data1!T15-4,"")</f>
        <v>3</v>
      </c>
      <c r="U13" s="2">
        <f>IF(Data1!U15&gt;0,4-Data1!U15,"")</f>
        <v>3</v>
      </c>
      <c r="V13" s="2">
        <f>IF(Data1!V15&gt;0,Data1!V15-4,"")</f>
        <v>2</v>
      </c>
      <c r="W13" s="2">
        <f>IF(Data1!W15&gt;0,4-Data1!W15,"")</f>
        <v>3</v>
      </c>
      <c r="X13" s="2">
        <f>IF(Data1!X15&gt;0,4-Data1!X15,"")</f>
        <v>-3</v>
      </c>
      <c r="Y13" s="2">
        <f>IF(Data1!Y15&gt;0,4-Data1!Y15,"")</f>
        <v>1</v>
      </c>
      <c r="Z13" s="2">
        <f>IF(Data1!Z15&gt;0,Data1!Z15-4,"")</f>
        <v>-1</v>
      </c>
      <c r="AC13" s="3">
        <f t="shared" si="0"/>
        <v>-0.33333333333333331</v>
      </c>
      <c r="AD13" s="3">
        <f t="shared" si="1"/>
        <v>2.25</v>
      </c>
      <c r="AE13" s="3">
        <f t="shared" si="2"/>
        <v>2.75</v>
      </c>
      <c r="AF13" s="3">
        <f t="shared" si="3"/>
        <v>2.5</v>
      </c>
      <c r="AG13" s="3">
        <f t="shared" si="4"/>
        <v>-0.25</v>
      </c>
      <c r="AH13" s="3">
        <f t="shared" si="5"/>
        <v>-2</v>
      </c>
    </row>
    <row r="14" spans="1:34" x14ac:dyDescent="0.2">
      <c r="A14" s="2">
        <f>IF(Data1!A16&gt;0,Data1!A16-4,"")</f>
        <v>1</v>
      </c>
      <c r="B14" s="2">
        <f>IF(Data1!B16&gt;0,Data1!B16-4,"")</f>
        <v>-1</v>
      </c>
      <c r="C14" s="2">
        <f>IF(Data1!C16&gt;0,4-Data1!C16,"")</f>
        <v>2</v>
      </c>
      <c r="D14" s="2">
        <f>IF(Data1!D16&gt;0,4-Data1!D16,"")</f>
        <v>-1</v>
      </c>
      <c r="E14" s="2">
        <f>IF(Data1!E16&gt;0,4-Data1!E16,"")</f>
        <v>3</v>
      </c>
      <c r="F14" s="2">
        <f>IF(Data1!F16&gt;0,Data1!F16-4,"")</f>
        <v>2</v>
      </c>
      <c r="G14" s="2">
        <f>IF(Data1!G16&gt;0,Data1!G16-4,"")</f>
        <v>2</v>
      </c>
      <c r="H14" s="2">
        <f>IF(Data1!H16&gt;0,Data1!H16-4,"")</f>
        <v>1</v>
      </c>
      <c r="I14" s="2">
        <f>IF(Data1!I16&gt;0,4-Data1!I16,"")</f>
        <v>3</v>
      </c>
      <c r="J14" s="2">
        <f>IF(Data1!J16&gt;0,4-Data1!J16,"")</f>
        <v>2</v>
      </c>
      <c r="K14" s="2">
        <f>IF(Data1!K16&gt;0,Data1!K16-4,"")</f>
        <v>2</v>
      </c>
      <c r="L14" s="2">
        <f>IF(Data1!L16&gt;0,4-Data1!L16,"")</f>
        <v>2</v>
      </c>
      <c r="M14" s="2">
        <f>IF(Data1!M16&gt;0,Data1!M16-4,"")</f>
        <v>-1</v>
      </c>
      <c r="N14" s="2">
        <f>IF(Data1!N16&gt;0,Data1!N16-4,"")</f>
        <v>2</v>
      </c>
      <c r="O14" s="2">
        <f>IF(Data1!O16&gt;0,Data1!O16-4,"")</f>
        <v>1</v>
      </c>
      <c r="P14" s="2">
        <f>IF(Data1!P16&gt;0,Data1!P16-4,"")</f>
        <v>1</v>
      </c>
      <c r="Q14" s="2">
        <f>IF(Data1!Q16&gt;0,4-Data1!Q16,"")</f>
        <v>0</v>
      </c>
      <c r="R14" s="2">
        <f>IF(Data1!R16&gt;0,4-Data1!R16,"")</f>
        <v>2</v>
      </c>
      <c r="S14" s="2">
        <f>IF(Data1!S16&gt;0,4-Data1!S16,"")</f>
        <v>2</v>
      </c>
      <c r="T14" s="2">
        <f>IF(Data1!T16&gt;0,Data1!T16-4,"")</f>
        <v>2</v>
      </c>
      <c r="U14" s="2">
        <f>IF(Data1!U16&gt;0,4-Data1!U16,"")</f>
        <v>-1</v>
      </c>
      <c r="V14" s="2">
        <f>IF(Data1!V16&gt;0,Data1!V16-4,"")</f>
        <v>3</v>
      </c>
      <c r="W14" s="2">
        <f>IF(Data1!W16&gt;0,4-Data1!W16,"")</f>
        <v>2</v>
      </c>
      <c r="X14" s="2">
        <f>IF(Data1!X16&gt;0,4-Data1!X16,"")</f>
        <v>2</v>
      </c>
      <c r="Y14" s="2">
        <f>IF(Data1!Y16&gt;0,4-Data1!Y16,"")</f>
        <v>1</v>
      </c>
      <c r="Z14" s="2">
        <f>IF(Data1!Z16&gt;0,Data1!Z16-4,"")</f>
        <v>1</v>
      </c>
      <c r="AC14" s="3">
        <f t="shared" si="0"/>
        <v>1.5</v>
      </c>
      <c r="AD14" s="3">
        <f t="shared" si="1"/>
        <v>-1</v>
      </c>
      <c r="AE14" s="3">
        <f t="shared" si="2"/>
        <v>2.5</v>
      </c>
      <c r="AF14" s="3">
        <f t="shared" si="3"/>
        <v>1.25</v>
      </c>
      <c r="AG14" s="3">
        <f t="shared" si="4"/>
        <v>2.25</v>
      </c>
      <c r="AH14" s="3">
        <f t="shared" si="5"/>
        <v>1.5</v>
      </c>
    </row>
    <row r="15" spans="1:34" x14ac:dyDescent="0.2">
      <c r="A15" s="2">
        <f>IF(Data1!A17&gt;0,Data1!A17-4,"")</f>
        <v>1</v>
      </c>
      <c r="B15" s="2">
        <f>IF(Data1!B17&gt;0,Data1!B17-4,"")</f>
        <v>1</v>
      </c>
      <c r="C15" s="2">
        <f>IF(Data1!C17&gt;0,4-Data1!C17,"")</f>
        <v>0</v>
      </c>
      <c r="D15" s="2">
        <f>IF(Data1!D17&gt;0,4-Data1!D17,"")</f>
        <v>1</v>
      </c>
      <c r="E15" s="2">
        <f>IF(Data1!E17&gt;0,4-Data1!E17,"")</f>
        <v>1</v>
      </c>
      <c r="F15" s="2">
        <f>IF(Data1!F17&gt;0,Data1!F17-4,"")</f>
        <v>0</v>
      </c>
      <c r="G15" s="2">
        <f>IF(Data1!G17&gt;0,Data1!G17-4,"")</f>
        <v>1</v>
      </c>
      <c r="H15" s="2">
        <f>IF(Data1!H17&gt;0,Data1!H17-4,"")</f>
        <v>1</v>
      </c>
      <c r="I15" s="2">
        <f>IF(Data1!I17&gt;0,4-Data1!I17,"")</f>
        <v>3</v>
      </c>
      <c r="J15" s="2">
        <f>IF(Data1!J17&gt;0,4-Data1!J17,"")</f>
        <v>-1</v>
      </c>
      <c r="K15" s="2">
        <f>IF(Data1!K17&gt;0,Data1!K17-4,"")</f>
        <v>1</v>
      </c>
      <c r="L15" s="2">
        <f>IF(Data1!L17&gt;0,4-Data1!L17,"")</f>
        <v>2</v>
      </c>
      <c r="M15" s="2">
        <f>IF(Data1!M17&gt;0,Data1!M17-4,"")</f>
        <v>1</v>
      </c>
      <c r="N15" s="2">
        <f>IF(Data1!N17&gt;0,Data1!N17-4,"")</f>
        <v>1</v>
      </c>
      <c r="O15" s="2">
        <f>IF(Data1!O17&gt;0,Data1!O17-4,"")</f>
        <v>-2</v>
      </c>
      <c r="P15" s="2">
        <f>IF(Data1!P17&gt;0,Data1!P17-4,"")</f>
        <v>1</v>
      </c>
      <c r="Q15" s="2">
        <f>IF(Data1!Q17&gt;0,4-Data1!Q17,"")</f>
        <v>2</v>
      </c>
      <c r="R15" s="2">
        <f>IF(Data1!R17&gt;0,4-Data1!R17,"")</f>
        <v>1</v>
      </c>
      <c r="S15" s="2">
        <f>IF(Data1!S17&gt;0,4-Data1!S17,"")</f>
        <v>2</v>
      </c>
      <c r="T15" s="2">
        <f>IF(Data1!T17&gt;0,Data1!T17-4,"")</f>
        <v>1</v>
      </c>
      <c r="U15" s="2">
        <f>IF(Data1!U17&gt;0,4-Data1!U17,"")</f>
        <v>1</v>
      </c>
      <c r="V15" s="2">
        <f>IF(Data1!V17&gt;0,Data1!V17-4,"")</f>
        <v>1</v>
      </c>
      <c r="W15" s="2">
        <f>IF(Data1!W17&gt;0,4-Data1!W17,"")</f>
        <v>2</v>
      </c>
      <c r="X15" s="2">
        <f>IF(Data1!X17&gt;0,4-Data1!X17,"")</f>
        <v>1</v>
      </c>
      <c r="Y15" s="2">
        <f>IF(Data1!Y17&gt;0,4-Data1!Y17,"")</f>
        <v>1</v>
      </c>
      <c r="Z15" s="2">
        <f>IF(Data1!Z17&gt;0,Data1!Z17-4,"")</f>
        <v>-2</v>
      </c>
      <c r="AC15" s="3">
        <f t="shared" si="0"/>
        <v>1.1666666666666667</v>
      </c>
      <c r="AD15" s="3">
        <f t="shared" si="1"/>
        <v>1</v>
      </c>
      <c r="AE15" s="3">
        <f t="shared" si="2"/>
        <v>1.75</v>
      </c>
      <c r="AF15" s="3">
        <f t="shared" si="3"/>
        <v>1.5</v>
      </c>
      <c r="AG15" s="3">
        <f t="shared" si="4"/>
        <v>0.75</v>
      </c>
      <c r="AH15" s="3">
        <f t="shared" si="5"/>
        <v>-1.25</v>
      </c>
    </row>
    <row r="16" spans="1:34" x14ac:dyDescent="0.2">
      <c r="A16" s="2">
        <f>IF(Data1!A18&gt;0,Data1!A18-4,"")</f>
        <v>1</v>
      </c>
      <c r="B16" s="2">
        <f>IF(Data1!B18&gt;0,Data1!B18-4,"")</f>
        <v>2</v>
      </c>
      <c r="C16" s="2">
        <f>IF(Data1!C18&gt;0,4-Data1!C18,"")</f>
        <v>0</v>
      </c>
      <c r="D16" s="2">
        <f>IF(Data1!D18&gt;0,4-Data1!D18,"")</f>
        <v>3</v>
      </c>
      <c r="E16" s="2">
        <f>IF(Data1!E18&gt;0,4-Data1!E18,"")</f>
        <v>0</v>
      </c>
      <c r="F16" s="2">
        <f>IF(Data1!F18&gt;0,Data1!F18-4,"")</f>
        <v>0</v>
      </c>
      <c r="G16" s="2">
        <f>IF(Data1!G18&gt;0,Data1!G18-4,"")</f>
        <v>0</v>
      </c>
      <c r="H16" s="2">
        <f>IF(Data1!H18&gt;0,Data1!H18-4,"")</f>
        <v>2</v>
      </c>
      <c r="I16" s="2">
        <f>IF(Data1!I18&gt;0,4-Data1!I18,"")</f>
        <v>2</v>
      </c>
      <c r="J16" s="2">
        <f>IF(Data1!J18&gt;0,4-Data1!J18,"")</f>
        <v>0</v>
      </c>
      <c r="K16" s="2">
        <f>IF(Data1!K18&gt;0,Data1!K18-4,"")</f>
        <v>2</v>
      </c>
      <c r="L16" s="2">
        <f>IF(Data1!L18&gt;0,4-Data1!L18,"")</f>
        <v>2</v>
      </c>
      <c r="M16" s="2">
        <f>IF(Data1!M18&gt;0,Data1!M18-4,"")</f>
        <v>3</v>
      </c>
      <c r="N16" s="2">
        <f>IF(Data1!N18&gt;0,Data1!N18-4,"")</f>
        <v>2</v>
      </c>
      <c r="O16" s="2">
        <f>IF(Data1!O18&gt;0,Data1!O18-4,"")</f>
        <v>0</v>
      </c>
      <c r="P16" s="2">
        <f>IF(Data1!P18&gt;0,Data1!P18-4,"")</f>
        <v>2</v>
      </c>
      <c r="Q16" s="2">
        <f>IF(Data1!Q18&gt;0,4-Data1!Q18,"")</f>
        <v>2</v>
      </c>
      <c r="R16" s="2">
        <f>IF(Data1!R18&gt;0,4-Data1!R18,"")</f>
        <v>0</v>
      </c>
      <c r="S16" s="2">
        <f>IF(Data1!S18&gt;0,4-Data1!S18,"")</f>
        <v>3</v>
      </c>
      <c r="T16" s="2">
        <f>IF(Data1!T18&gt;0,Data1!T18-4,"")</f>
        <v>1</v>
      </c>
      <c r="U16" s="2">
        <f>IF(Data1!U18&gt;0,4-Data1!U18,"")</f>
        <v>3</v>
      </c>
      <c r="V16" s="2">
        <f>IF(Data1!V18&gt;0,Data1!V18-4,"")</f>
        <v>1</v>
      </c>
      <c r="W16" s="2">
        <f>IF(Data1!W18&gt;0,4-Data1!W18,"")</f>
        <v>3</v>
      </c>
      <c r="X16" s="2">
        <f>IF(Data1!X18&gt;0,4-Data1!X18,"")</f>
        <v>1</v>
      </c>
      <c r="Y16" s="2">
        <f>IF(Data1!Y18&gt;0,4-Data1!Y18,"")</f>
        <v>2</v>
      </c>
      <c r="Z16" s="2">
        <f>IF(Data1!Z18&gt;0,Data1!Z18-4,"")</f>
        <v>0</v>
      </c>
      <c r="AC16" s="3">
        <f t="shared" si="0"/>
        <v>1.6666666666666667</v>
      </c>
      <c r="AD16" s="3">
        <f t="shared" si="1"/>
        <v>2.75</v>
      </c>
      <c r="AE16" s="3">
        <f t="shared" si="2"/>
        <v>1.75</v>
      </c>
      <c r="AF16" s="3">
        <f t="shared" si="3"/>
        <v>2.25</v>
      </c>
      <c r="AG16" s="3">
        <f t="shared" si="4"/>
        <v>0</v>
      </c>
      <c r="AH16" s="3">
        <f t="shared" si="5"/>
        <v>0</v>
      </c>
    </row>
    <row r="17" spans="1:34" x14ac:dyDescent="0.2">
      <c r="A17" s="2">
        <f>IF(Data1!A19&gt;0,Data1!A19-4,"")</f>
        <v>2</v>
      </c>
      <c r="B17" s="2">
        <f>IF(Data1!B19&gt;0,Data1!B19-4,"")</f>
        <v>2</v>
      </c>
      <c r="C17" s="2">
        <f>IF(Data1!C19&gt;0,4-Data1!C19,"")</f>
        <v>1</v>
      </c>
      <c r="D17" s="2">
        <f>IF(Data1!D19&gt;0,4-Data1!D19,"")</f>
        <v>2</v>
      </c>
      <c r="E17" s="2">
        <f>IF(Data1!E19&gt;0,4-Data1!E19,"")</f>
        <v>2</v>
      </c>
      <c r="F17" s="2">
        <f>IF(Data1!F19&gt;0,Data1!F19-4,"")</f>
        <v>2</v>
      </c>
      <c r="G17" s="2">
        <f>IF(Data1!G19&gt;0,Data1!G19-4,"")</f>
        <v>1</v>
      </c>
      <c r="H17" s="2">
        <f>IF(Data1!H19&gt;0,Data1!H19-4,"")</f>
        <v>2</v>
      </c>
      <c r="I17" s="2">
        <f>IF(Data1!I19&gt;0,4-Data1!I19,"")</f>
        <v>0</v>
      </c>
      <c r="J17" s="2">
        <f>IF(Data1!J19&gt;0,4-Data1!J19,"")</f>
        <v>2</v>
      </c>
      <c r="K17" s="2">
        <f>IF(Data1!K19&gt;0,Data1!K19-4,"")</f>
        <v>2</v>
      </c>
      <c r="L17" s="2">
        <f>IF(Data1!L19&gt;0,4-Data1!L19,"")</f>
        <v>0</v>
      </c>
      <c r="M17" s="2">
        <f>IF(Data1!M19&gt;0,Data1!M19-4,"")</f>
        <v>2</v>
      </c>
      <c r="N17" s="2">
        <f>IF(Data1!N19&gt;0,Data1!N19-4,"")</f>
        <v>1</v>
      </c>
      <c r="O17" s="2">
        <f>IF(Data1!O19&gt;0,Data1!O19-4,"")</f>
        <v>1</v>
      </c>
      <c r="P17" s="2">
        <f>IF(Data1!P19&gt;0,Data1!P19-4,"")</f>
        <v>1</v>
      </c>
      <c r="Q17" s="2">
        <f>IF(Data1!Q19&gt;0,4-Data1!Q19,"")</f>
        <v>-1</v>
      </c>
      <c r="R17" s="2">
        <f>IF(Data1!R19&gt;0,4-Data1!R19,"")</f>
        <v>1</v>
      </c>
      <c r="S17" s="2">
        <f>IF(Data1!S19&gt;0,4-Data1!S19,"")</f>
        <v>1</v>
      </c>
      <c r="T17" s="2">
        <f>IF(Data1!T19&gt;0,Data1!T19-4,"")</f>
        <v>0</v>
      </c>
      <c r="U17" s="2">
        <f>IF(Data1!U19&gt;0,4-Data1!U19,"")</f>
        <v>2</v>
      </c>
      <c r="V17" s="2">
        <f>IF(Data1!V19&gt;0,Data1!V19-4,"")</f>
        <v>1</v>
      </c>
      <c r="W17" s="2">
        <f>IF(Data1!W19&gt;0,4-Data1!W19,"")</f>
        <v>1</v>
      </c>
      <c r="X17" s="2">
        <f>IF(Data1!X19&gt;0,4-Data1!X19,"")</f>
        <v>2</v>
      </c>
      <c r="Y17" s="2">
        <f>IF(Data1!Y19&gt;0,4-Data1!Y19,"")</f>
        <v>2</v>
      </c>
      <c r="Z17" s="2">
        <f>IF(Data1!Z19&gt;0,Data1!Z19-4,"")</f>
        <v>1</v>
      </c>
      <c r="AC17" s="3">
        <f t="shared" si="0"/>
        <v>1.3333333333333333</v>
      </c>
      <c r="AD17" s="3">
        <f t="shared" si="1"/>
        <v>2</v>
      </c>
      <c r="AE17" s="3">
        <f t="shared" si="2"/>
        <v>0.5</v>
      </c>
      <c r="AF17" s="3">
        <f t="shared" si="3"/>
        <v>1</v>
      </c>
      <c r="AG17" s="3">
        <f t="shared" si="4"/>
        <v>1.5</v>
      </c>
      <c r="AH17" s="3">
        <f t="shared" si="5"/>
        <v>1.25</v>
      </c>
    </row>
    <row r="18" spans="1:34" x14ac:dyDescent="0.2">
      <c r="A18" s="2">
        <f>IF(Data1!A20&gt;0,Data1!A20-4,"")</f>
        <v>1</v>
      </c>
      <c r="B18" s="2">
        <f>IF(Data1!B20&gt;0,Data1!B20-4,"")</f>
        <v>2</v>
      </c>
      <c r="C18" s="2">
        <f>IF(Data1!C20&gt;0,4-Data1!C20,"")</f>
        <v>0</v>
      </c>
      <c r="D18" s="2">
        <f>IF(Data1!D20&gt;0,4-Data1!D20,"")</f>
        <v>2</v>
      </c>
      <c r="E18" s="2">
        <f>IF(Data1!E20&gt;0,4-Data1!E20,"")</f>
        <v>1</v>
      </c>
      <c r="F18" s="2">
        <f>IF(Data1!F20&gt;0,Data1!F20-4,"")</f>
        <v>1</v>
      </c>
      <c r="G18" s="2">
        <f>IF(Data1!G20&gt;0,Data1!G20-4,"")</f>
        <v>1</v>
      </c>
      <c r="H18" s="2">
        <f>IF(Data1!H20&gt;0,Data1!H20-4,"")</f>
        <v>2</v>
      </c>
      <c r="I18" s="2">
        <f>IF(Data1!I20&gt;0,4-Data1!I20,"")</f>
        <v>2</v>
      </c>
      <c r="J18" s="2">
        <f>IF(Data1!J20&gt;0,4-Data1!J20,"")</f>
        <v>-1</v>
      </c>
      <c r="K18" s="2">
        <f>IF(Data1!K20&gt;0,Data1!K20-4,"")</f>
        <v>1</v>
      </c>
      <c r="L18" s="2">
        <f>IF(Data1!L20&gt;0,4-Data1!L20,"")</f>
        <v>2</v>
      </c>
      <c r="M18" s="2">
        <f>IF(Data1!M20&gt;0,Data1!M20-4,"")</f>
        <v>2</v>
      </c>
      <c r="N18" s="2">
        <f>IF(Data1!N20&gt;0,Data1!N20-4,"")</f>
        <v>0</v>
      </c>
      <c r="O18" s="2">
        <f>IF(Data1!O20&gt;0,Data1!O20-4,"")</f>
        <v>-2</v>
      </c>
      <c r="P18" s="2">
        <f>IF(Data1!P20&gt;0,Data1!P20-4,"")</f>
        <v>0</v>
      </c>
      <c r="Q18" s="2">
        <f>IF(Data1!Q20&gt;0,4-Data1!Q20,"")</f>
        <v>2</v>
      </c>
      <c r="R18" s="2">
        <f>IF(Data1!R20&gt;0,4-Data1!R20,"")</f>
        <v>0</v>
      </c>
      <c r="S18" s="2">
        <f>IF(Data1!S20&gt;0,4-Data1!S20,"")</f>
        <v>2</v>
      </c>
      <c r="T18" s="2">
        <f>IF(Data1!T20&gt;0,Data1!T20-4,"")</f>
        <v>1</v>
      </c>
      <c r="U18" s="2">
        <f>IF(Data1!U20&gt;0,4-Data1!U20,"")</f>
        <v>2</v>
      </c>
      <c r="V18" s="2">
        <f>IF(Data1!V20&gt;0,Data1!V20-4,"")</f>
        <v>1</v>
      </c>
      <c r="W18" s="2">
        <f>IF(Data1!W20&gt;0,4-Data1!W20,"")</f>
        <v>2</v>
      </c>
      <c r="X18" s="2">
        <f>IF(Data1!X20&gt;0,4-Data1!X20,"")</f>
        <v>0</v>
      </c>
      <c r="Y18" s="2">
        <f>IF(Data1!Y20&gt;0,4-Data1!Y20,"")</f>
        <v>2</v>
      </c>
      <c r="Z18" s="2">
        <f>IF(Data1!Z20&gt;0,Data1!Z20-4,"")</f>
        <v>-1</v>
      </c>
      <c r="AC18" s="3">
        <f t="shared" si="0"/>
        <v>0.83333333333333337</v>
      </c>
      <c r="AD18" s="3">
        <f t="shared" si="1"/>
        <v>2</v>
      </c>
      <c r="AE18" s="3">
        <f t="shared" si="2"/>
        <v>1.5</v>
      </c>
      <c r="AF18" s="3">
        <f t="shared" si="3"/>
        <v>1.75</v>
      </c>
      <c r="AG18" s="3">
        <f t="shared" si="4"/>
        <v>0.75</v>
      </c>
      <c r="AH18" s="3">
        <f t="shared" si="5"/>
        <v>-1</v>
      </c>
    </row>
    <row r="19" spans="1:34" x14ac:dyDescent="0.2">
      <c r="A19" s="2">
        <f>IF(Data1!A21&gt;0,Data1!A21-4,"")</f>
        <v>2</v>
      </c>
      <c r="B19" s="2">
        <f>IF(Data1!B21&gt;0,Data1!B21-4,"")</f>
        <v>3</v>
      </c>
      <c r="C19" s="2">
        <f>IF(Data1!C21&gt;0,4-Data1!C21,"")</f>
        <v>3</v>
      </c>
      <c r="D19" s="2">
        <f>IF(Data1!D21&gt;0,4-Data1!D21,"")</f>
        <v>3</v>
      </c>
      <c r="E19" s="2">
        <f>IF(Data1!E21&gt;0,4-Data1!E21,"")</f>
        <v>2</v>
      </c>
      <c r="F19" s="2">
        <f>IF(Data1!F21&gt;0,Data1!F21-4,"")</f>
        <v>1</v>
      </c>
      <c r="G19" s="2">
        <f>IF(Data1!G21&gt;0,Data1!G21-4,"")</f>
        <v>3</v>
      </c>
      <c r="H19" s="2">
        <f>IF(Data1!H21&gt;0,Data1!H21-4,"")</f>
        <v>2</v>
      </c>
      <c r="I19" s="2">
        <f>IF(Data1!I21&gt;0,4-Data1!I21,"")</f>
        <v>3</v>
      </c>
      <c r="J19" s="2">
        <f>IF(Data1!J21&gt;0,4-Data1!J21,"")</f>
        <v>2</v>
      </c>
      <c r="K19" s="2">
        <f>IF(Data1!K21&gt;0,Data1!K21-4,"")</f>
        <v>2</v>
      </c>
      <c r="L19" s="2">
        <f>IF(Data1!L21&gt;0,4-Data1!L21,"")</f>
        <v>3</v>
      </c>
      <c r="M19" s="2">
        <f>IF(Data1!M21&gt;0,Data1!M21-4,"")</f>
        <v>3</v>
      </c>
      <c r="N19" s="2">
        <f>IF(Data1!N21&gt;0,Data1!N21-4,"")</f>
        <v>2</v>
      </c>
      <c r="O19" s="2">
        <f>IF(Data1!O21&gt;0,Data1!O21-4,"")</f>
        <v>3</v>
      </c>
      <c r="P19" s="2">
        <f>IF(Data1!P21&gt;0,Data1!P21-4,"")</f>
        <v>3</v>
      </c>
      <c r="Q19" s="2">
        <f>IF(Data1!Q21&gt;0,4-Data1!Q21,"")</f>
        <v>3</v>
      </c>
      <c r="R19" s="2">
        <f>IF(Data1!R21&gt;0,4-Data1!R21,"")</f>
        <v>2</v>
      </c>
      <c r="S19" s="2">
        <f>IF(Data1!S21&gt;0,4-Data1!S21,"")</f>
        <v>3</v>
      </c>
      <c r="T19" s="2">
        <f>IF(Data1!T21&gt;0,Data1!T21-4,"")</f>
        <v>3</v>
      </c>
      <c r="U19" s="2">
        <f>IF(Data1!U21&gt;0,4-Data1!U21,"")</f>
        <v>1</v>
      </c>
      <c r="V19" s="2">
        <f>IF(Data1!V21&gt;0,Data1!V21-4,"")</f>
        <v>2</v>
      </c>
      <c r="W19" s="2">
        <f>IF(Data1!W21&gt;0,4-Data1!W21,"")</f>
        <v>3</v>
      </c>
      <c r="X19" s="2">
        <f>IF(Data1!X21&gt;0,4-Data1!X21,"")</f>
        <v>2</v>
      </c>
      <c r="Y19" s="2">
        <f>IF(Data1!Y21&gt;0,4-Data1!Y21,"")</f>
        <v>3</v>
      </c>
      <c r="Z19" s="2">
        <f>IF(Data1!Z21&gt;0,Data1!Z21-4,"")</f>
        <v>3</v>
      </c>
      <c r="AC19" s="3">
        <f t="shared" si="0"/>
        <v>2.5</v>
      </c>
      <c r="AD19" s="3">
        <f t="shared" si="1"/>
        <v>2.5</v>
      </c>
      <c r="AE19" s="3">
        <f t="shared" si="2"/>
        <v>2.75</v>
      </c>
      <c r="AF19" s="3">
        <f t="shared" si="3"/>
        <v>2.5</v>
      </c>
      <c r="AG19" s="3">
        <f t="shared" si="4"/>
        <v>2</v>
      </c>
      <c r="AH19" s="3">
        <f t="shared" si="5"/>
        <v>2.75</v>
      </c>
    </row>
    <row r="20" spans="1:34" x14ac:dyDescent="0.2">
      <c r="A20" s="2">
        <f>IF(Data1!A22&gt;0,Data1!A22-4,"")</f>
        <v>2</v>
      </c>
      <c r="B20" s="2">
        <f>IF(Data1!B22&gt;0,Data1!B22-4,"")</f>
        <v>2</v>
      </c>
      <c r="C20" s="2">
        <f>IF(Data1!C22&gt;0,4-Data1!C22,"")</f>
        <v>1</v>
      </c>
      <c r="D20" s="2">
        <f>IF(Data1!D22&gt;0,4-Data1!D22,"")</f>
        <v>2</v>
      </c>
      <c r="E20" s="2">
        <f>IF(Data1!E22&gt;0,4-Data1!E22,"")</f>
        <v>2</v>
      </c>
      <c r="F20" s="2">
        <f>IF(Data1!F22&gt;0,Data1!F22-4,"")</f>
        <v>2</v>
      </c>
      <c r="G20" s="2">
        <f>IF(Data1!G22&gt;0,Data1!G22-4,"")</f>
        <v>2</v>
      </c>
      <c r="H20" s="2">
        <f>IF(Data1!H22&gt;0,Data1!H22-4,"")</f>
        <v>2</v>
      </c>
      <c r="I20" s="2">
        <f>IF(Data1!I22&gt;0,4-Data1!I22,"")</f>
        <v>2</v>
      </c>
      <c r="J20" s="2">
        <f>IF(Data1!J22&gt;0,4-Data1!J22,"")</f>
        <v>2</v>
      </c>
      <c r="K20" s="2">
        <f>IF(Data1!K22&gt;0,Data1!K22-4,"")</f>
        <v>2</v>
      </c>
      <c r="L20" s="2">
        <f>IF(Data1!L22&gt;0,4-Data1!L22,"")</f>
        <v>2</v>
      </c>
      <c r="M20" s="2">
        <f>IF(Data1!M22&gt;0,Data1!M22-4,"")</f>
        <v>2</v>
      </c>
      <c r="N20" s="2">
        <f>IF(Data1!N22&gt;0,Data1!N22-4,"")</f>
        <v>2</v>
      </c>
      <c r="O20" s="2">
        <f>IF(Data1!O22&gt;0,Data1!O22-4,"")</f>
        <v>0</v>
      </c>
      <c r="P20" s="2">
        <f>IF(Data1!P22&gt;0,Data1!P22-4,"")</f>
        <v>2</v>
      </c>
      <c r="Q20" s="2">
        <f>IF(Data1!Q22&gt;0,4-Data1!Q22,"")</f>
        <v>2</v>
      </c>
      <c r="R20" s="2">
        <f>IF(Data1!R22&gt;0,4-Data1!R22,"")</f>
        <v>2</v>
      </c>
      <c r="S20" s="2">
        <f>IF(Data1!S22&gt;0,4-Data1!S22,"")</f>
        <v>2</v>
      </c>
      <c r="T20" s="2">
        <f>IF(Data1!T22&gt;0,Data1!T22-4,"")</f>
        <v>2</v>
      </c>
      <c r="U20" s="2">
        <f>IF(Data1!U22&gt;0,4-Data1!U22,"")</f>
        <v>2</v>
      </c>
      <c r="V20" s="2">
        <f>IF(Data1!V22&gt;0,Data1!V22-4,"")</f>
        <v>2</v>
      </c>
      <c r="W20" s="2">
        <f>IF(Data1!W22&gt;0,4-Data1!W22,"")</f>
        <v>2</v>
      </c>
      <c r="X20" s="2">
        <f>IF(Data1!X22&gt;0,4-Data1!X22,"")</f>
        <v>2</v>
      </c>
      <c r="Y20" s="2">
        <f>IF(Data1!Y22&gt;0,4-Data1!Y22,"")</f>
        <v>2</v>
      </c>
      <c r="Z20" s="2">
        <f>IF(Data1!Z22&gt;0,Data1!Z22-4,"")</f>
        <v>2</v>
      </c>
      <c r="AC20" s="3">
        <f t="shared" si="0"/>
        <v>2</v>
      </c>
      <c r="AD20" s="3">
        <f t="shared" si="1"/>
        <v>2</v>
      </c>
      <c r="AE20" s="3">
        <f t="shared" si="2"/>
        <v>2</v>
      </c>
      <c r="AF20" s="3">
        <f t="shared" si="3"/>
        <v>2</v>
      </c>
      <c r="AG20" s="3">
        <f t="shared" si="4"/>
        <v>2</v>
      </c>
      <c r="AH20" s="3">
        <f t="shared" si="5"/>
        <v>1.25</v>
      </c>
    </row>
    <row r="21" spans="1:34" x14ac:dyDescent="0.2">
      <c r="A21" s="2">
        <f>IF(Data1!A23&gt;0,Data1!A23-4,"")</f>
        <v>2</v>
      </c>
      <c r="B21" s="2">
        <f>IF(Data1!B23&gt;0,Data1!B23-4,"")</f>
        <v>3</v>
      </c>
      <c r="C21" s="2">
        <f>IF(Data1!C23&gt;0,4-Data1!C23,"")</f>
        <v>1</v>
      </c>
      <c r="D21" s="2">
        <f>IF(Data1!D23&gt;0,4-Data1!D23,"")</f>
        <v>3</v>
      </c>
      <c r="E21" s="2">
        <f>IF(Data1!E23&gt;0,4-Data1!E23,"")</f>
        <v>1</v>
      </c>
      <c r="F21" s="2">
        <f>IF(Data1!F23&gt;0,Data1!F23-4,"")</f>
        <v>0</v>
      </c>
      <c r="G21" s="2">
        <f>IF(Data1!G23&gt;0,Data1!G23-4,"")</f>
        <v>2</v>
      </c>
      <c r="H21" s="2">
        <f>IF(Data1!H23&gt;0,Data1!H23-4,"")</f>
        <v>3</v>
      </c>
      <c r="I21" s="2">
        <f>IF(Data1!I23&gt;0,4-Data1!I23,"")</f>
        <v>3</v>
      </c>
      <c r="J21" s="2">
        <f>IF(Data1!J23&gt;0,4-Data1!J23,"")</f>
        <v>0</v>
      </c>
      <c r="K21" s="2">
        <f>IF(Data1!K23&gt;0,Data1!K23-4,"")</f>
        <v>2</v>
      </c>
      <c r="L21" s="2">
        <f>IF(Data1!L23&gt;0,4-Data1!L23,"")</f>
        <v>2</v>
      </c>
      <c r="M21" s="2">
        <f>IF(Data1!M23&gt;0,Data1!M23-4,"")</f>
        <v>3</v>
      </c>
      <c r="N21" s="2">
        <f>IF(Data1!N23&gt;0,Data1!N23-4,"")</f>
        <v>1</v>
      </c>
      <c r="O21" s="2">
        <f>IF(Data1!O23&gt;0,Data1!O23-4,"")</f>
        <v>0</v>
      </c>
      <c r="P21" s="2">
        <f>IF(Data1!P23&gt;0,Data1!P23-4,"")</f>
        <v>2</v>
      </c>
      <c r="Q21" s="2">
        <f>IF(Data1!Q23&gt;0,4-Data1!Q23,"")</f>
        <v>2</v>
      </c>
      <c r="R21" s="2">
        <f>IF(Data1!R23&gt;0,4-Data1!R23,"")</f>
        <v>2</v>
      </c>
      <c r="S21" s="2">
        <f>IF(Data1!S23&gt;0,4-Data1!S23,"")</f>
        <v>3</v>
      </c>
      <c r="T21" s="2">
        <f>IF(Data1!T23&gt;0,Data1!T23-4,"")</f>
        <v>2</v>
      </c>
      <c r="U21" s="2">
        <f>IF(Data1!U23&gt;0,4-Data1!U23,"")</f>
        <v>3</v>
      </c>
      <c r="V21" s="2">
        <f>IF(Data1!V23&gt;0,Data1!V23-4,"")</f>
        <v>1</v>
      </c>
      <c r="W21" s="2">
        <f>IF(Data1!W23&gt;0,4-Data1!W23,"")</f>
        <v>2</v>
      </c>
      <c r="X21" s="2">
        <f>IF(Data1!X23&gt;0,4-Data1!X23,"")</f>
        <v>0</v>
      </c>
      <c r="Y21" s="2">
        <f>IF(Data1!Y23&gt;0,4-Data1!Y23,"")</f>
        <v>2</v>
      </c>
      <c r="Z21" s="2">
        <f>IF(Data1!Z23&gt;0,Data1!Z23-4,"")</f>
        <v>0</v>
      </c>
      <c r="AC21" s="3">
        <f t="shared" si="0"/>
        <v>1.5</v>
      </c>
      <c r="AD21" s="3">
        <f t="shared" si="1"/>
        <v>3</v>
      </c>
      <c r="AE21" s="3">
        <f t="shared" si="2"/>
        <v>2</v>
      </c>
      <c r="AF21" s="3">
        <f t="shared" si="3"/>
        <v>2.5</v>
      </c>
      <c r="AG21" s="3">
        <f t="shared" si="4"/>
        <v>1.25</v>
      </c>
      <c r="AH21" s="3">
        <f t="shared" si="5"/>
        <v>0.25</v>
      </c>
    </row>
    <row r="22" spans="1:34" x14ac:dyDescent="0.2">
      <c r="A22" s="2">
        <f>IF(Data1!A24&gt;0,Data1!A24-4,"")</f>
        <v>1</v>
      </c>
      <c r="B22" s="2">
        <f>IF(Data1!B24&gt;0,Data1!B24-4,"")</f>
        <v>1</v>
      </c>
      <c r="C22" s="2">
        <f>IF(Data1!C24&gt;0,4-Data1!C24,"")</f>
        <v>1</v>
      </c>
      <c r="D22" s="2">
        <f>IF(Data1!D24&gt;0,4-Data1!D24,"")</f>
        <v>-2</v>
      </c>
      <c r="E22" s="2">
        <f>IF(Data1!E24&gt;0,4-Data1!E24,"")</f>
        <v>1</v>
      </c>
      <c r="F22" s="2">
        <f>IF(Data1!F24&gt;0,Data1!F24-4,"")</f>
        <v>1</v>
      </c>
      <c r="G22" s="2">
        <f>IF(Data1!G24&gt;0,Data1!G24-4,"")</f>
        <v>2</v>
      </c>
      <c r="H22" s="2">
        <f>IF(Data1!H24&gt;0,Data1!H24-4,"")</f>
        <v>0</v>
      </c>
      <c r="I22" s="2">
        <f>IF(Data1!I24&gt;0,4-Data1!I24,"")</f>
        <v>2</v>
      </c>
      <c r="J22" s="2">
        <f>IF(Data1!J24&gt;0,4-Data1!J24,"")</f>
        <v>0</v>
      </c>
      <c r="K22" s="2">
        <f>IF(Data1!K24&gt;0,Data1!K24-4,"")</f>
        <v>1</v>
      </c>
      <c r="L22" s="2">
        <f>IF(Data1!L24&gt;0,4-Data1!L24,"")</f>
        <v>1</v>
      </c>
      <c r="M22" s="2">
        <f>IF(Data1!M24&gt;0,Data1!M24-4,"")</f>
        <v>0</v>
      </c>
      <c r="N22" s="2">
        <f>IF(Data1!N24&gt;0,Data1!N24-4,"")</f>
        <v>1</v>
      </c>
      <c r="O22" s="2">
        <f>IF(Data1!O24&gt;0,Data1!O24-4,"")</f>
        <v>1</v>
      </c>
      <c r="P22" s="2">
        <f>IF(Data1!P24&gt;0,Data1!P24-4,"")</f>
        <v>1</v>
      </c>
      <c r="Q22" s="2">
        <f>IF(Data1!Q24&gt;0,4-Data1!Q24,"")</f>
        <v>0</v>
      </c>
      <c r="R22" s="2">
        <f>IF(Data1!R24&gt;0,4-Data1!R24,"")</f>
        <v>1</v>
      </c>
      <c r="S22" s="2">
        <f>IF(Data1!S24&gt;0,4-Data1!S24,"")</f>
        <v>1</v>
      </c>
      <c r="T22" s="2">
        <f>IF(Data1!T24&gt;0,Data1!T24-4,"")</f>
        <v>1</v>
      </c>
      <c r="U22" s="2">
        <f>IF(Data1!U24&gt;0,4-Data1!U24,"")</f>
        <v>0</v>
      </c>
      <c r="V22" s="2">
        <f>IF(Data1!V24&gt;0,Data1!V24-4,"")</f>
        <v>1</v>
      </c>
      <c r="W22" s="2">
        <f>IF(Data1!W24&gt;0,4-Data1!W24,"")</f>
        <v>-1</v>
      </c>
      <c r="X22" s="2">
        <f>IF(Data1!X24&gt;0,4-Data1!X24,"")</f>
        <v>0</v>
      </c>
      <c r="Y22" s="2">
        <f>IF(Data1!Y24&gt;0,4-Data1!Y24,"")</f>
        <v>0</v>
      </c>
      <c r="Z22" s="2">
        <f>IF(Data1!Z24&gt;0,Data1!Z24-4,"")</f>
        <v>2</v>
      </c>
      <c r="AC22" s="3">
        <f t="shared" si="0"/>
        <v>0.66666666666666663</v>
      </c>
      <c r="AD22" s="3">
        <f t="shared" si="1"/>
        <v>-0.25</v>
      </c>
      <c r="AE22" s="3">
        <f t="shared" si="2"/>
        <v>0.75</v>
      </c>
      <c r="AF22" s="3">
        <f t="shared" si="3"/>
        <v>0.5</v>
      </c>
      <c r="AG22" s="3">
        <f t="shared" si="4"/>
        <v>1.25</v>
      </c>
      <c r="AH22" s="3">
        <f t="shared" si="5"/>
        <v>1</v>
      </c>
    </row>
    <row r="23" spans="1:34" x14ac:dyDescent="0.2">
      <c r="A23" s="2">
        <f>IF(Data1!A25&gt;0,Data1!A25-4,"")</f>
        <v>2</v>
      </c>
      <c r="B23" s="2">
        <f>IF(Data1!B25&gt;0,Data1!B25-4,"")</f>
        <v>3</v>
      </c>
      <c r="C23" s="2">
        <f>IF(Data1!C25&gt;0,4-Data1!C25,"")</f>
        <v>2</v>
      </c>
      <c r="D23" s="2">
        <f>IF(Data1!D25&gt;0,4-Data1!D25,"")</f>
        <v>3</v>
      </c>
      <c r="E23" s="2">
        <f>IF(Data1!E25&gt;0,4-Data1!E25,"")</f>
        <v>1</v>
      </c>
      <c r="F23" s="2">
        <f>IF(Data1!F25&gt;0,Data1!F25-4,"")</f>
        <v>2</v>
      </c>
      <c r="G23" s="2">
        <f>IF(Data1!G25&gt;0,Data1!G25-4,"")</f>
        <v>2</v>
      </c>
      <c r="H23" s="2">
        <f>IF(Data1!H25&gt;0,Data1!H25-4,"")</f>
        <v>2</v>
      </c>
      <c r="I23" s="2">
        <f>IF(Data1!I25&gt;0,4-Data1!I25,"")</f>
        <v>2</v>
      </c>
      <c r="J23" s="2">
        <f>IF(Data1!J25&gt;0,4-Data1!J25,"")</f>
        <v>1</v>
      </c>
      <c r="K23" s="2">
        <f>IF(Data1!K25&gt;0,Data1!K25-4,"")</f>
        <v>2</v>
      </c>
      <c r="L23" s="2">
        <f>IF(Data1!L25&gt;0,4-Data1!L25,"")</f>
        <v>3</v>
      </c>
      <c r="M23" s="2">
        <f>IF(Data1!M25&gt;0,Data1!M25-4,"")</f>
        <v>3</v>
      </c>
      <c r="N23" s="2">
        <f>IF(Data1!N25&gt;0,Data1!N25-4,"")</f>
        <v>2</v>
      </c>
      <c r="O23" s="2">
        <f>IF(Data1!O25&gt;0,Data1!O25-4,"")</f>
        <v>1</v>
      </c>
      <c r="P23" s="2">
        <f>IF(Data1!P25&gt;0,Data1!P25-4,"")</f>
        <v>2</v>
      </c>
      <c r="Q23" s="2">
        <f>IF(Data1!Q25&gt;0,4-Data1!Q25,"")</f>
        <v>3</v>
      </c>
      <c r="R23" s="2">
        <f>IF(Data1!R25&gt;0,4-Data1!R25,"")</f>
        <v>2</v>
      </c>
      <c r="S23" s="2">
        <f>IF(Data1!S25&gt;0,4-Data1!S25,"")</f>
        <v>3</v>
      </c>
      <c r="T23" s="2">
        <f>IF(Data1!T25&gt;0,Data1!T25-4,"")</f>
        <v>3</v>
      </c>
      <c r="U23" s="2">
        <f>IF(Data1!U25&gt;0,4-Data1!U25,"")</f>
        <v>1</v>
      </c>
      <c r="V23" s="2">
        <f>IF(Data1!V25&gt;0,Data1!V25-4,"")</f>
        <v>2</v>
      </c>
      <c r="W23" s="2">
        <f>IF(Data1!W25&gt;0,4-Data1!W25,"")</f>
        <v>3</v>
      </c>
      <c r="X23" s="2">
        <f>IF(Data1!X25&gt;0,4-Data1!X25,"")</f>
        <v>2</v>
      </c>
      <c r="Y23" s="2">
        <f>IF(Data1!Y25&gt;0,4-Data1!Y25,"")</f>
        <v>2</v>
      </c>
      <c r="Z23" s="2">
        <f>IF(Data1!Z25&gt;0,Data1!Z25-4,"")</f>
        <v>1</v>
      </c>
      <c r="AC23" s="3">
        <f t="shared" si="0"/>
        <v>2.1666666666666665</v>
      </c>
      <c r="AD23" s="3">
        <f t="shared" si="1"/>
        <v>2.5</v>
      </c>
      <c r="AE23" s="3">
        <f t="shared" si="2"/>
        <v>2.5</v>
      </c>
      <c r="AF23" s="3">
        <f t="shared" si="3"/>
        <v>2.5</v>
      </c>
      <c r="AG23" s="3">
        <f t="shared" si="4"/>
        <v>1.75</v>
      </c>
      <c r="AH23" s="3">
        <f t="shared" si="5"/>
        <v>1.25</v>
      </c>
    </row>
    <row r="24" spans="1:34" x14ac:dyDescent="0.2">
      <c r="A24" s="2">
        <f>IF(Data1!A26&gt;0,Data1!A26-4,"")</f>
        <v>1</v>
      </c>
      <c r="B24" s="2">
        <f>IF(Data1!B26&gt;0,Data1!B26-4,"")</f>
        <v>-1</v>
      </c>
      <c r="C24" s="2">
        <f>IF(Data1!C26&gt;0,4-Data1!C26,"")</f>
        <v>1</v>
      </c>
      <c r="D24" s="2">
        <f>IF(Data1!D26&gt;0,4-Data1!D26,"")</f>
        <v>2</v>
      </c>
      <c r="E24" s="2">
        <f>IF(Data1!E26&gt;0,4-Data1!E26,"")</f>
        <v>1</v>
      </c>
      <c r="F24" s="2">
        <f>IF(Data1!F26&gt;0,Data1!F26-4,"")</f>
        <v>1</v>
      </c>
      <c r="G24" s="2">
        <f>IF(Data1!G26&gt;0,Data1!G26-4,"")</f>
        <v>1</v>
      </c>
      <c r="H24" s="2">
        <f>IF(Data1!H26&gt;0,Data1!H26-4,"")</f>
        <v>1</v>
      </c>
      <c r="I24" s="2">
        <f>IF(Data1!I26&gt;0,4-Data1!I26,"")</f>
        <v>2</v>
      </c>
      <c r="J24" s="2">
        <f>IF(Data1!J26&gt;0,4-Data1!J26,"")</f>
        <v>-1</v>
      </c>
      <c r="K24" s="2">
        <f>IF(Data1!K26&gt;0,Data1!K26-4,"")</f>
        <v>1</v>
      </c>
      <c r="L24" s="2">
        <f>IF(Data1!L26&gt;0,4-Data1!L26,"")</f>
        <v>1</v>
      </c>
      <c r="M24" s="2">
        <f>IF(Data1!M26&gt;0,Data1!M26-4,"")</f>
        <v>2</v>
      </c>
      <c r="N24" s="2">
        <f>IF(Data1!N26&gt;0,Data1!N26-4,"")</f>
        <v>1</v>
      </c>
      <c r="O24" s="2">
        <f>IF(Data1!O26&gt;0,Data1!O26-4,"")</f>
        <v>1</v>
      </c>
      <c r="P24" s="2">
        <f>IF(Data1!P26&gt;0,Data1!P26-4,"")</f>
        <v>-1</v>
      </c>
      <c r="Q24" s="2">
        <f>IF(Data1!Q26&gt;0,4-Data1!Q26,"")</f>
        <v>0</v>
      </c>
      <c r="R24" s="2">
        <f>IF(Data1!R26&gt;0,4-Data1!R26,"")</f>
        <v>1</v>
      </c>
      <c r="S24" s="2">
        <f>IF(Data1!S26&gt;0,4-Data1!S26,"")</f>
        <v>1</v>
      </c>
      <c r="T24" s="2">
        <f>IF(Data1!T26&gt;0,Data1!T26-4,"")</f>
        <v>0</v>
      </c>
      <c r="U24" s="2">
        <f>IF(Data1!U26&gt;0,4-Data1!U26,"")</f>
        <v>2</v>
      </c>
      <c r="V24" s="2">
        <f>IF(Data1!V26&gt;0,Data1!V26-4,"")</f>
        <v>2</v>
      </c>
      <c r="W24" s="2">
        <f>IF(Data1!W26&gt;0,4-Data1!W26,"")</f>
        <v>2</v>
      </c>
      <c r="X24" s="2">
        <f>IF(Data1!X26&gt;0,4-Data1!X26,"")</f>
        <v>1</v>
      </c>
      <c r="Y24" s="2">
        <f>IF(Data1!Y26&gt;0,4-Data1!Y26,"")</f>
        <v>2</v>
      </c>
      <c r="Z24" s="2">
        <f>IF(Data1!Z26&gt;0,Data1!Z26-4,"")</f>
        <v>0</v>
      </c>
      <c r="AC24" s="3">
        <f t="shared" si="0"/>
        <v>0.83333333333333337</v>
      </c>
      <c r="AD24" s="3">
        <f t="shared" si="1"/>
        <v>1.25</v>
      </c>
      <c r="AE24" s="3">
        <f t="shared" si="2"/>
        <v>1.5</v>
      </c>
      <c r="AF24" s="3">
        <f t="shared" si="3"/>
        <v>0.75</v>
      </c>
      <c r="AG24" s="3">
        <f t="shared" si="4"/>
        <v>1</v>
      </c>
      <c r="AH24" s="3">
        <f t="shared" si="5"/>
        <v>0.25</v>
      </c>
    </row>
    <row r="25" spans="1:34" x14ac:dyDescent="0.2">
      <c r="A25" s="2">
        <f>IF(Data1!A27&gt;0,Data1!A27-4,"")</f>
        <v>2</v>
      </c>
      <c r="B25" s="2">
        <f>IF(Data1!B27&gt;0,Data1!B27-4,"")</f>
        <v>3</v>
      </c>
      <c r="C25" s="2">
        <f>IF(Data1!C27&gt;0,4-Data1!C27,"")</f>
        <v>1</v>
      </c>
      <c r="D25" s="2">
        <f>IF(Data1!D27&gt;0,4-Data1!D27,"")</f>
        <v>3</v>
      </c>
      <c r="E25" s="2">
        <f>IF(Data1!E27&gt;0,4-Data1!E27,"")</f>
        <v>0</v>
      </c>
      <c r="F25" s="2">
        <f>IF(Data1!F27&gt;0,Data1!F27-4,"")</f>
        <v>2</v>
      </c>
      <c r="G25" s="2">
        <f>IF(Data1!G27&gt;0,Data1!G27-4,"")</f>
        <v>1</v>
      </c>
      <c r="H25" s="2">
        <f>IF(Data1!H27&gt;0,Data1!H27-4,"")</f>
        <v>2</v>
      </c>
      <c r="I25" s="2">
        <f>IF(Data1!I27&gt;0,4-Data1!I27,"")</f>
        <v>3</v>
      </c>
      <c r="J25" s="2">
        <f>IF(Data1!J27&gt;0,4-Data1!J27,"")</f>
        <v>-1</v>
      </c>
      <c r="K25" s="2">
        <f>IF(Data1!K27&gt;0,Data1!K27-4,"")</f>
        <v>2</v>
      </c>
      <c r="L25" s="2">
        <f>IF(Data1!L27&gt;0,4-Data1!L27,"")</f>
        <v>2</v>
      </c>
      <c r="M25" s="2">
        <f>IF(Data1!M27&gt;0,Data1!M27-4,"")</f>
        <v>3</v>
      </c>
      <c r="N25" s="2">
        <f>IF(Data1!N27&gt;0,Data1!N27-4,"")</f>
        <v>2</v>
      </c>
      <c r="O25" s="2">
        <f>IF(Data1!O27&gt;0,Data1!O27-4,"")</f>
        <v>1</v>
      </c>
      <c r="P25" s="2">
        <f>IF(Data1!P27&gt;0,Data1!P27-4,"")</f>
        <v>2</v>
      </c>
      <c r="Q25" s="2">
        <f>IF(Data1!Q27&gt;0,4-Data1!Q27,"")</f>
        <v>2</v>
      </c>
      <c r="R25" s="2">
        <f>IF(Data1!R27&gt;0,4-Data1!R27,"")</f>
        <v>2</v>
      </c>
      <c r="S25" s="2">
        <f>IF(Data1!S27&gt;0,4-Data1!S27,"")</f>
        <v>2</v>
      </c>
      <c r="T25" s="2">
        <f>IF(Data1!T27&gt;0,Data1!T27-4,"")</f>
        <v>2</v>
      </c>
      <c r="U25" s="2">
        <f>IF(Data1!U27&gt;0,4-Data1!U27,"")</f>
        <v>2</v>
      </c>
      <c r="V25" s="2">
        <f>IF(Data1!V27&gt;0,Data1!V27-4,"")</f>
        <v>2</v>
      </c>
      <c r="W25" s="2">
        <f>IF(Data1!W27&gt;0,4-Data1!W27,"")</f>
        <v>3</v>
      </c>
      <c r="X25" s="2">
        <f>IF(Data1!X27&gt;0,4-Data1!X27,"")</f>
        <v>-1</v>
      </c>
      <c r="Y25" s="2">
        <f>IF(Data1!Y27&gt;0,4-Data1!Y27,"")</f>
        <v>2</v>
      </c>
      <c r="Z25" s="2">
        <f>IF(Data1!Z27&gt;0,Data1!Z27-4,"")</f>
        <v>0</v>
      </c>
      <c r="AC25" s="3">
        <f t="shared" si="0"/>
        <v>1.5</v>
      </c>
      <c r="AD25" s="3">
        <f t="shared" si="1"/>
        <v>2.75</v>
      </c>
      <c r="AE25" s="3">
        <f t="shared" si="2"/>
        <v>2.5</v>
      </c>
      <c r="AF25" s="3">
        <f t="shared" si="3"/>
        <v>2</v>
      </c>
      <c r="AG25" s="3">
        <f t="shared" si="4"/>
        <v>1.25</v>
      </c>
      <c r="AH25" s="3">
        <f t="shared" si="5"/>
        <v>0.25</v>
      </c>
    </row>
    <row r="26" spans="1:34" x14ac:dyDescent="0.2">
      <c r="A26" s="2">
        <f>IF(Data1!A28&gt;0,Data1!A28-4,"")</f>
        <v>3</v>
      </c>
      <c r="B26" s="2">
        <f>IF(Data1!B28&gt;0,Data1!B28-4,"")</f>
        <v>2</v>
      </c>
      <c r="C26" s="2">
        <f>IF(Data1!C28&gt;0,4-Data1!C28,"")</f>
        <v>3</v>
      </c>
      <c r="D26" s="2">
        <f>IF(Data1!D28&gt;0,4-Data1!D28,"")</f>
        <v>3</v>
      </c>
      <c r="E26" s="2">
        <f>IF(Data1!E28&gt;0,4-Data1!E28,"")</f>
        <v>3</v>
      </c>
      <c r="F26" s="2">
        <f>IF(Data1!F28&gt;0,Data1!F28-4,"")</f>
        <v>3</v>
      </c>
      <c r="G26" s="2">
        <f>IF(Data1!G28&gt;0,Data1!G28-4,"")</f>
        <v>3</v>
      </c>
      <c r="H26" s="2">
        <f>IF(Data1!H28&gt;0,Data1!H28-4,"")</f>
        <v>3</v>
      </c>
      <c r="I26" s="2">
        <f>IF(Data1!I28&gt;0,4-Data1!I28,"")</f>
        <v>3</v>
      </c>
      <c r="J26" s="2">
        <f>IF(Data1!J28&gt;0,4-Data1!J28,"")</f>
        <v>3</v>
      </c>
      <c r="K26" s="2">
        <f>IF(Data1!K28&gt;0,Data1!K28-4,"")</f>
        <v>3</v>
      </c>
      <c r="L26" s="2">
        <f>IF(Data1!L28&gt;0,4-Data1!L28,"")</f>
        <v>3</v>
      </c>
      <c r="M26" s="2">
        <f>IF(Data1!M28&gt;0,Data1!M28-4,"")</f>
        <v>2</v>
      </c>
      <c r="N26" s="2">
        <f>IF(Data1!N28&gt;0,Data1!N28-4,"")</f>
        <v>3</v>
      </c>
      <c r="O26" s="2">
        <f>IF(Data1!O28&gt;0,Data1!O28-4,"")</f>
        <v>0</v>
      </c>
      <c r="P26" s="2">
        <f>IF(Data1!P28&gt;0,Data1!P28-4,"")</f>
        <v>3</v>
      </c>
      <c r="Q26" s="2">
        <f>IF(Data1!Q28&gt;0,4-Data1!Q28,"")</f>
        <v>3</v>
      </c>
      <c r="R26" s="2">
        <f>IF(Data1!R28&gt;0,4-Data1!R28,"")</f>
        <v>3</v>
      </c>
      <c r="S26" s="2">
        <f>IF(Data1!S28&gt;0,4-Data1!S28,"")</f>
        <v>3</v>
      </c>
      <c r="T26" s="2">
        <f>IF(Data1!T28&gt;0,Data1!T28-4,"")</f>
        <v>3</v>
      </c>
      <c r="U26" s="2">
        <f>IF(Data1!U28&gt;0,4-Data1!U28,"")</f>
        <v>2</v>
      </c>
      <c r="V26" s="2">
        <f>IF(Data1!V28&gt;0,Data1!V28-4,"")</f>
        <v>3</v>
      </c>
      <c r="W26" s="2">
        <f>IF(Data1!W28&gt;0,4-Data1!W28,"")</f>
        <v>3</v>
      </c>
      <c r="X26" s="2">
        <f>IF(Data1!X28&gt;0,4-Data1!X28,"")</f>
        <v>3</v>
      </c>
      <c r="Y26" s="2">
        <f>IF(Data1!Y28&gt;0,4-Data1!Y28,"")</f>
        <v>3</v>
      </c>
      <c r="Z26" s="2">
        <f>IF(Data1!Z28&gt;0,Data1!Z28-4,"")</f>
        <v>3</v>
      </c>
      <c r="AC26" s="3">
        <f t="shared" si="0"/>
        <v>3</v>
      </c>
      <c r="AD26" s="3">
        <f t="shared" si="1"/>
        <v>2.25</v>
      </c>
      <c r="AE26" s="3">
        <f t="shared" si="2"/>
        <v>3</v>
      </c>
      <c r="AF26" s="3">
        <f t="shared" si="3"/>
        <v>3</v>
      </c>
      <c r="AG26" s="3">
        <f t="shared" si="4"/>
        <v>3</v>
      </c>
      <c r="AH26" s="3">
        <f t="shared" si="5"/>
        <v>2.25</v>
      </c>
    </row>
    <row r="27" spans="1:34" x14ac:dyDescent="0.2">
      <c r="A27" s="2">
        <f>IF(Data1!A29&gt;0,Data1!A29-4,"")</f>
        <v>1</v>
      </c>
      <c r="B27" s="2">
        <f>IF(Data1!B29&gt;0,Data1!B29-4,"")</f>
        <v>2</v>
      </c>
      <c r="C27" s="2">
        <f>IF(Data1!C29&gt;0,4-Data1!C29,"")</f>
        <v>1</v>
      </c>
      <c r="D27" s="2">
        <f>IF(Data1!D29&gt;0,4-Data1!D29,"")</f>
        <v>2</v>
      </c>
      <c r="E27" s="2">
        <f>IF(Data1!E29&gt;0,4-Data1!E29,"")</f>
        <v>1</v>
      </c>
      <c r="F27" s="2">
        <f>IF(Data1!F29&gt;0,Data1!F29-4,"")</f>
        <v>1</v>
      </c>
      <c r="G27" s="2">
        <f>IF(Data1!G29&gt;0,Data1!G29-4,"")</f>
        <v>2</v>
      </c>
      <c r="H27" s="2">
        <f>IF(Data1!H29&gt;0,Data1!H29-4,"")</f>
        <v>2</v>
      </c>
      <c r="I27" s="2">
        <f>IF(Data1!I29&gt;0,4-Data1!I29,"")</f>
        <v>2</v>
      </c>
      <c r="J27" s="2">
        <f>IF(Data1!J29&gt;0,4-Data1!J29,"")</f>
        <v>0</v>
      </c>
      <c r="K27" s="2">
        <f>IF(Data1!K29&gt;0,Data1!K29-4,"")</f>
        <v>2</v>
      </c>
      <c r="L27" s="2">
        <f>IF(Data1!L29&gt;0,4-Data1!L29,"")</f>
        <v>1</v>
      </c>
      <c r="M27" s="2">
        <f>IF(Data1!M29&gt;0,Data1!M29-4,"")</f>
        <v>3</v>
      </c>
      <c r="N27" s="2">
        <f>IF(Data1!N29&gt;0,Data1!N29-4,"")</f>
        <v>2</v>
      </c>
      <c r="O27" s="2">
        <f>IF(Data1!O29&gt;0,Data1!O29-4,"")</f>
        <v>0</v>
      </c>
      <c r="P27" s="2">
        <f>IF(Data1!P29&gt;0,Data1!P29-4,"")</f>
        <v>2</v>
      </c>
      <c r="Q27" s="2">
        <f>IF(Data1!Q29&gt;0,4-Data1!Q29,"")</f>
        <v>2</v>
      </c>
      <c r="R27" s="2">
        <f>IF(Data1!R29&gt;0,4-Data1!R29,"")</f>
        <v>2</v>
      </c>
      <c r="S27" s="2">
        <f>IF(Data1!S29&gt;0,4-Data1!S29,"")</f>
        <v>2</v>
      </c>
      <c r="T27" s="2">
        <f>IF(Data1!T29&gt;0,Data1!T29-4,"")</f>
        <v>2</v>
      </c>
      <c r="U27" s="2">
        <f>IF(Data1!U29&gt;0,4-Data1!U29,"")</f>
        <v>2</v>
      </c>
      <c r="V27" s="2">
        <f>IF(Data1!V29&gt;0,Data1!V29-4,"")</f>
        <v>2</v>
      </c>
      <c r="W27" s="2">
        <f>IF(Data1!W29&gt;0,4-Data1!W29,"")</f>
        <v>2</v>
      </c>
      <c r="X27" s="2">
        <f>IF(Data1!X29&gt;0,4-Data1!X29,"")</f>
        <v>1</v>
      </c>
      <c r="Y27" s="2">
        <f>IF(Data1!Y29&gt;0,4-Data1!Y29,"")</f>
        <v>2</v>
      </c>
      <c r="Z27" s="2">
        <f>IF(Data1!Z29&gt;0,Data1!Z29-4,"")</f>
        <v>1</v>
      </c>
      <c r="AC27" s="3">
        <f t="shared" si="0"/>
        <v>1.5</v>
      </c>
      <c r="AD27" s="3">
        <f t="shared" si="1"/>
        <v>2.25</v>
      </c>
      <c r="AE27" s="3">
        <f t="shared" si="2"/>
        <v>2</v>
      </c>
      <c r="AF27" s="3">
        <f t="shared" si="3"/>
        <v>2</v>
      </c>
      <c r="AG27" s="3">
        <f t="shared" si="4"/>
        <v>1.5</v>
      </c>
      <c r="AH27" s="3">
        <f t="shared" si="5"/>
        <v>0.5</v>
      </c>
    </row>
    <row r="28" spans="1:34" x14ac:dyDescent="0.2">
      <c r="A28" s="2">
        <f>IF(Data1!A30&gt;0,Data1!A30-4,"")</f>
        <v>2</v>
      </c>
      <c r="B28" s="2">
        <f>IF(Data1!B30&gt;0,Data1!B30-4,"")</f>
        <v>2</v>
      </c>
      <c r="C28" s="2">
        <f>IF(Data1!C30&gt;0,4-Data1!C30,"")</f>
        <v>2</v>
      </c>
      <c r="D28" s="2">
        <f>IF(Data1!D30&gt;0,4-Data1!D30,"")</f>
        <v>2</v>
      </c>
      <c r="E28" s="2">
        <f>IF(Data1!E30&gt;0,4-Data1!E30,"")</f>
        <v>1</v>
      </c>
      <c r="F28" s="2">
        <f>IF(Data1!F30&gt;0,Data1!F30-4,"")</f>
        <v>1</v>
      </c>
      <c r="G28" s="2">
        <f>IF(Data1!G30&gt;0,Data1!G30-4,"")</f>
        <v>2</v>
      </c>
      <c r="H28" s="2">
        <f>IF(Data1!H30&gt;0,Data1!H30-4,"")</f>
        <v>2</v>
      </c>
      <c r="I28" s="2">
        <f>IF(Data1!I30&gt;0,4-Data1!I30,"")</f>
        <v>3</v>
      </c>
      <c r="J28" s="2">
        <f>IF(Data1!J30&gt;0,4-Data1!J30,"")</f>
        <v>2</v>
      </c>
      <c r="K28" s="2">
        <f>IF(Data1!K30&gt;0,Data1!K30-4,"")</f>
        <v>2</v>
      </c>
      <c r="L28" s="2">
        <f>IF(Data1!L30&gt;0,4-Data1!L30,"")</f>
        <v>2</v>
      </c>
      <c r="M28" s="2">
        <f>IF(Data1!M30&gt;0,Data1!M30-4,"")</f>
        <v>-2</v>
      </c>
      <c r="N28" s="2">
        <f>IF(Data1!N30&gt;0,Data1!N30-4,"")</f>
        <v>1</v>
      </c>
      <c r="O28" s="2">
        <f>IF(Data1!O30&gt;0,Data1!O30-4,"")</f>
        <v>0</v>
      </c>
      <c r="P28" s="2">
        <f>IF(Data1!P30&gt;0,Data1!P30-4,"")</f>
        <v>2</v>
      </c>
      <c r="Q28" s="2">
        <f>IF(Data1!Q30&gt;0,4-Data1!Q30,"")</f>
        <v>2</v>
      </c>
      <c r="R28" s="2">
        <f>IF(Data1!R30&gt;0,4-Data1!R30,"")</f>
        <v>1</v>
      </c>
      <c r="S28" s="2">
        <f>IF(Data1!S30&gt;0,4-Data1!S30,"")</f>
        <v>2</v>
      </c>
      <c r="T28" s="2">
        <f>IF(Data1!T30&gt;0,Data1!T30-4,"")</f>
        <v>2</v>
      </c>
      <c r="U28" s="2">
        <f>IF(Data1!U30&gt;0,4-Data1!U30,"")</f>
        <v>2</v>
      </c>
      <c r="V28" s="2">
        <f>IF(Data1!V30&gt;0,Data1!V30-4,"")</f>
        <v>2</v>
      </c>
      <c r="W28" s="2">
        <f>IF(Data1!W30&gt;0,4-Data1!W30,"")</f>
        <v>1</v>
      </c>
      <c r="X28" s="2">
        <f>IF(Data1!X30&gt;0,4-Data1!X30,"")</f>
        <v>2</v>
      </c>
      <c r="Y28" s="2">
        <f>IF(Data1!Y30&gt;0,4-Data1!Y30,"")</f>
        <v>0</v>
      </c>
      <c r="Z28" s="2">
        <f>IF(Data1!Z30&gt;0,Data1!Z30-4,"")</f>
        <v>2</v>
      </c>
      <c r="AC28" s="3">
        <f t="shared" si="0"/>
        <v>1.5</v>
      </c>
      <c r="AD28" s="3">
        <f t="shared" si="1"/>
        <v>1</v>
      </c>
      <c r="AE28" s="3">
        <f t="shared" si="2"/>
        <v>2</v>
      </c>
      <c r="AF28" s="3">
        <f t="shared" si="3"/>
        <v>2</v>
      </c>
      <c r="AG28" s="3">
        <f t="shared" si="4"/>
        <v>1.25</v>
      </c>
      <c r="AH28" s="3">
        <f t="shared" si="5"/>
        <v>1.5</v>
      </c>
    </row>
    <row r="29" spans="1:34" x14ac:dyDescent="0.2">
      <c r="A29" s="2">
        <f>IF(Data1!A31&gt;0,Data1!A31-4,"")</f>
        <v>1</v>
      </c>
      <c r="B29" s="2">
        <f>IF(Data1!B31&gt;0,Data1!B31-4,"")</f>
        <v>1</v>
      </c>
      <c r="C29" s="2">
        <f>IF(Data1!C31&gt;0,4-Data1!C31,"")</f>
        <v>2</v>
      </c>
      <c r="D29" s="2">
        <f>IF(Data1!D31&gt;0,4-Data1!D31,"")</f>
        <v>2</v>
      </c>
      <c r="E29" s="2">
        <f>IF(Data1!E31&gt;0,4-Data1!E31,"")</f>
        <v>2</v>
      </c>
      <c r="F29" s="2">
        <f>IF(Data1!F31&gt;0,Data1!F31-4,"")</f>
        <v>1</v>
      </c>
      <c r="G29" s="2">
        <f>IF(Data1!G31&gt;0,Data1!G31-4,"")</f>
        <v>1</v>
      </c>
      <c r="H29" s="2">
        <f>IF(Data1!H31&gt;0,Data1!H31-4,"")</f>
        <v>0</v>
      </c>
      <c r="I29" s="2">
        <f>IF(Data1!I31&gt;0,4-Data1!I31,"")</f>
        <v>1</v>
      </c>
      <c r="J29" s="2">
        <f>IF(Data1!J31&gt;0,4-Data1!J31,"")</f>
        <v>1</v>
      </c>
      <c r="K29" s="2">
        <f>IF(Data1!K31&gt;0,Data1!K31-4,"")</f>
        <v>1</v>
      </c>
      <c r="L29" s="2">
        <f>IF(Data1!L31&gt;0,4-Data1!L31,"")</f>
        <v>2</v>
      </c>
      <c r="M29" s="2">
        <f>IF(Data1!M31&gt;0,Data1!M31-4,"")</f>
        <v>1</v>
      </c>
      <c r="N29" s="2">
        <f>IF(Data1!N31&gt;0,Data1!N31-4,"")</f>
        <v>1</v>
      </c>
      <c r="O29" s="2">
        <f>IF(Data1!O31&gt;0,Data1!O31-4,"")</f>
        <v>1</v>
      </c>
      <c r="P29" s="2">
        <f>IF(Data1!P31&gt;0,Data1!P31-4,"")</f>
        <v>1</v>
      </c>
      <c r="Q29" s="2">
        <f>IF(Data1!Q31&gt;0,4-Data1!Q31,"")</f>
        <v>1</v>
      </c>
      <c r="R29" s="2">
        <f>IF(Data1!R31&gt;0,4-Data1!R31,"")</f>
        <v>1</v>
      </c>
      <c r="S29" s="2">
        <f>IF(Data1!S31&gt;0,4-Data1!S31,"")</f>
        <v>2</v>
      </c>
      <c r="T29" s="2">
        <f>IF(Data1!T31&gt;0,Data1!T31-4,"")</f>
        <v>0</v>
      </c>
      <c r="U29" s="2">
        <f>IF(Data1!U31&gt;0,4-Data1!U31,"")</f>
        <v>1</v>
      </c>
      <c r="V29" s="2">
        <f>IF(Data1!V31&gt;0,Data1!V31-4,"")</f>
        <v>1</v>
      </c>
      <c r="W29" s="2">
        <f>IF(Data1!W31&gt;0,4-Data1!W31,"")</f>
        <v>1</v>
      </c>
      <c r="X29" s="2">
        <f>IF(Data1!X31&gt;0,4-Data1!X31,"")</f>
        <v>1</v>
      </c>
      <c r="Y29" s="2">
        <f>IF(Data1!Y31&gt;0,4-Data1!Y31,"")</f>
        <v>2</v>
      </c>
      <c r="Z29" s="2">
        <f>IF(Data1!Z31&gt;0,Data1!Z31-4,"")</f>
        <v>1</v>
      </c>
      <c r="AC29" s="3">
        <f t="shared" si="0"/>
        <v>1.3333333333333333</v>
      </c>
      <c r="AD29" s="3">
        <f t="shared" si="1"/>
        <v>1.25</v>
      </c>
      <c r="AE29" s="3">
        <f t="shared" si="2"/>
        <v>0.75</v>
      </c>
      <c r="AF29" s="3">
        <f t="shared" si="3"/>
        <v>1</v>
      </c>
      <c r="AG29" s="3">
        <f t="shared" si="4"/>
        <v>1.25</v>
      </c>
      <c r="AH29" s="3">
        <f t="shared" si="5"/>
        <v>1.25</v>
      </c>
    </row>
    <row r="30" spans="1:34" x14ac:dyDescent="0.2">
      <c r="A30" s="2">
        <f>IF(Data1!A32&gt;0,Data1!A32-4,"")</f>
        <v>1</v>
      </c>
      <c r="B30" s="2">
        <f>IF(Data1!B32&gt;0,Data1!B32-4,"")</f>
        <v>2</v>
      </c>
      <c r="C30" s="2">
        <f>IF(Data1!C32&gt;0,4-Data1!C32,"")</f>
        <v>0</v>
      </c>
      <c r="D30" s="2">
        <f>IF(Data1!D32&gt;0,4-Data1!D32,"")</f>
        <v>3</v>
      </c>
      <c r="E30" s="2">
        <f>IF(Data1!E32&gt;0,4-Data1!E32,"")</f>
        <v>0</v>
      </c>
      <c r="F30" s="2">
        <f>IF(Data1!F32&gt;0,Data1!F32-4,"")</f>
        <v>0</v>
      </c>
      <c r="G30" s="2">
        <f>IF(Data1!G32&gt;0,Data1!G32-4,"")</f>
        <v>0</v>
      </c>
      <c r="H30" s="2">
        <f>IF(Data1!H32&gt;0,Data1!H32-4,"")</f>
        <v>2</v>
      </c>
      <c r="I30" s="2">
        <f>IF(Data1!I32&gt;0,4-Data1!I32,"")</f>
        <v>3</v>
      </c>
      <c r="J30" s="2">
        <f>IF(Data1!J32&gt;0,4-Data1!J32,"")</f>
        <v>-1</v>
      </c>
      <c r="K30" s="2">
        <f>IF(Data1!K32&gt;0,Data1!K32-4,"")</f>
        <v>1</v>
      </c>
      <c r="L30" s="2">
        <f>IF(Data1!L32&gt;0,4-Data1!L32,"")</f>
        <v>3</v>
      </c>
      <c r="M30" s="2">
        <f>IF(Data1!M32&gt;0,Data1!M32-4,"")</f>
        <v>2</v>
      </c>
      <c r="N30" s="2">
        <f>IF(Data1!N32&gt;0,Data1!N32-4,"")</f>
        <v>2</v>
      </c>
      <c r="O30" s="2">
        <f>IF(Data1!O32&gt;0,Data1!O32-4,"")</f>
        <v>-1</v>
      </c>
      <c r="P30" s="2">
        <f>IF(Data1!P32&gt;0,Data1!P32-4,"")</f>
        <v>2</v>
      </c>
      <c r="Q30" s="2">
        <f>IF(Data1!Q32&gt;0,4-Data1!Q32,"")</f>
        <v>3</v>
      </c>
      <c r="R30" s="2">
        <f>IF(Data1!R32&gt;0,4-Data1!R32,"")</f>
        <v>1</v>
      </c>
      <c r="S30" s="2">
        <f>IF(Data1!S32&gt;0,4-Data1!S32,"")</f>
        <v>1</v>
      </c>
      <c r="T30" s="2">
        <f>IF(Data1!T32&gt;0,Data1!T32-4,"")</f>
        <v>2</v>
      </c>
      <c r="U30" s="2">
        <f>IF(Data1!U32&gt;0,4-Data1!U32,"")</f>
        <v>2</v>
      </c>
      <c r="V30" s="2">
        <f>IF(Data1!V32&gt;0,Data1!V32-4,"")</f>
        <v>1</v>
      </c>
      <c r="W30" s="2">
        <f>IF(Data1!W32&gt;0,4-Data1!W32,"")</f>
        <v>3</v>
      </c>
      <c r="X30" s="2">
        <f>IF(Data1!X32&gt;0,4-Data1!X32,"")</f>
        <v>1</v>
      </c>
      <c r="Y30" s="2">
        <f>IF(Data1!Y32&gt;0,4-Data1!Y32,"")</f>
        <v>2</v>
      </c>
      <c r="Z30" s="2">
        <f>IF(Data1!Z32&gt;0,Data1!Z32-4,"")</f>
        <v>0</v>
      </c>
      <c r="AC30" s="3">
        <f t="shared" si="0"/>
        <v>1.8333333333333333</v>
      </c>
      <c r="AD30" s="3">
        <f t="shared" si="1"/>
        <v>2.25</v>
      </c>
      <c r="AE30" s="3">
        <f t="shared" si="2"/>
        <v>2.25</v>
      </c>
      <c r="AF30" s="3">
        <f t="shared" si="3"/>
        <v>1.75</v>
      </c>
      <c r="AG30" s="3">
        <f t="shared" si="4"/>
        <v>0.25</v>
      </c>
      <c r="AH30" s="3">
        <f t="shared" si="5"/>
        <v>-0.5</v>
      </c>
    </row>
    <row r="31" spans="1:34" x14ac:dyDescent="0.2">
      <c r="A31" s="2">
        <f>IF(Data1!A33&gt;0,Data1!A33-4,"")</f>
        <v>2</v>
      </c>
      <c r="B31" s="2">
        <f>IF(Data1!B33&gt;0,Data1!B33-4,"")</f>
        <v>3</v>
      </c>
      <c r="C31" s="2">
        <f>IF(Data1!C33&gt;0,4-Data1!C33,"")</f>
        <v>1</v>
      </c>
      <c r="D31" s="2">
        <f>IF(Data1!D33&gt;0,4-Data1!D33,"")</f>
        <v>3</v>
      </c>
      <c r="E31" s="2">
        <f>IF(Data1!E33&gt;0,4-Data1!E33,"")</f>
        <v>2</v>
      </c>
      <c r="F31" s="2">
        <f>IF(Data1!F33&gt;0,Data1!F33-4,"")</f>
        <v>1</v>
      </c>
      <c r="G31" s="2">
        <f>IF(Data1!G33&gt;0,Data1!G33-4,"")</f>
        <v>1</v>
      </c>
      <c r="H31" s="2">
        <f>IF(Data1!H33&gt;0,Data1!H33-4,"")</f>
        <v>2</v>
      </c>
      <c r="I31" s="2">
        <f>IF(Data1!I33&gt;0,4-Data1!I33,"")</f>
        <v>3</v>
      </c>
      <c r="J31" s="2">
        <f>IF(Data1!J33&gt;0,4-Data1!J33,"")</f>
        <v>-1</v>
      </c>
      <c r="K31" s="2">
        <f>IF(Data1!K33&gt;0,Data1!K33-4,"")</f>
        <v>2</v>
      </c>
      <c r="L31" s="2">
        <f>IF(Data1!L33&gt;0,4-Data1!L33,"")</f>
        <v>2</v>
      </c>
      <c r="M31" s="2">
        <f>IF(Data1!M33&gt;0,Data1!M33-4,"")</f>
        <v>2</v>
      </c>
      <c r="N31" s="2">
        <f>IF(Data1!N33&gt;0,Data1!N33-4,"")</f>
        <v>3</v>
      </c>
      <c r="O31" s="2">
        <f>IF(Data1!O33&gt;0,Data1!O33-4,"")</f>
        <v>-1</v>
      </c>
      <c r="P31" s="2">
        <f>IF(Data1!P33&gt;0,Data1!P33-4,"")</f>
        <v>2</v>
      </c>
      <c r="Q31" s="2">
        <f>IF(Data1!Q33&gt;0,4-Data1!Q33,"")</f>
        <v>3</v>
      </c>
      <c r="R31" s="2">
        <f>IF(Data1!R33&gt;0,4-Data1!R33,"")</f>
        <v>1</v>
      </c>
      <c r="S31" s="2">
        <f>IF(Data1!S33&gt;0,4-Data1!S33,"")</f>
        <v>3</v>
      </c>
      <c r="T31" s="2">
        <f>IF(Data1!T33&gt;0,Data1!T33-4,"")</f>
        <v>2</v>
      </c>
      <c r="U31" s="2">
        <f>IF(Data1!U33&gt;0,4-Data1!U33,"")</f>
        <v>3</v>
      </c>
      <c r="V31" s="2">
        <f>IF(Data1!V33&gt;0,Data1!V33-4,"")</f>
        <v>3</v>
      </c>
      <c r="W31" s="2">
        <f>IF(Data1!W33&gt;0,4-Data1!W33,"")</f>
        <v>2</v>
      </c>
      <c r="X31" s="2">
        <f>IF(Data1!X33&gt;0,4-Data1!X33,"")</f>
        <v>2</v>
      </c>
      <c r="Y31" s="2">
        <f>IF(Data1!Y33&gt;0,4-Data1!Y33,"")</f>
        <v>2</v>
      </c>
      <c r="Z31" s="2">
        <f>IF(Data1!Z33&gt;0,Data1!Z33-4,"")</f>
        <v>1</v>
      </c>
      <c r="AC31" s="3">
        <f t="shared" si="0"/>
        <v>2.1666666666666665</v>
      </c>
      <c r="AD31" s="3">
        <f t="shared" si="1"/>
        <v>2.75</v>
      </c>
      <c r="AE31" s="3">
        <f t="shared" si="2"/>
        <v>2.5</v>
      </c>
      <c r="AF31" s="3">
        <f t="shared" si="3"/>
        <v>2.5</v>
      </c>
      <c r="AG31" s="3">
        <f t="shared" si="4"/>
        <v>1.25</v>
      </c>
      <c r="AH31" s="3">
        <f t="shared" si="5"/>
        <v>0</v>
      </c>
    </row>
    <row r="32" spans="1:34" x14ac:dyDescent="0.2">
      <c r="A32" s="2">
        <f>IF(Data1!A34&gt;0,Data1!A34-4,"")</f>
        <v>3</v>
      </c>
      <c r="B32" s="2">
        <f>IF(Data1!B34&gt;0,Data1!B34-4,"")</f>
        <v>2</v>
      </c>
      <c r="C32" s="2">
        <f>IF(Data1!C34&gt;0,4-Data1!C34,"")</f>
        <v>3</v>
      </c>
      <c r="D32" s="2">
        <f>IF(Data1!D34&gt;0,4-Data1!D34,"")</f>
        <v>1</v>
      </c>
      <c r="E32" s="2">
        <f>IF(Data1!E34&gt;0,4-Data1!E34,"")</f>
        <v>3</v>
      </c>
      <c r="F32" s="2">
        <f>IF(Data1!F34&gt;0,Data1!F34-4,"")</f>
        <v>3</v>
      </c>
      <c r="G32" s="2">
        <f>IF(Data1!G34&gt;0,Data1!G34-4,"")</f>
        <v>3</v>
      </c>
      <c r="H32" s="2">
        <f>IF(Data1!H34&gt;0,Data1!H34-4,"")</f>
        <v>3</v>
      </c>
      <c r="I32" s="2">
        <f>IF(Data1!I34&gt;0,4-Data1!I34,"")</f>
        <v>3</v>
      </c>
      <c r="J32" s="2">
        <f>IF(Data1!J34&gt;0,4-Data1!J34,"")</f>
        <v>2</v>
      </c>
      <c r="K32" s="2">
        <f>IF(Data1!K34&gt;0,Data1!K34-4,"")</f>
        <v>3</v>
      </c>
      <c r="L32" s="2">
        <f>IF(Data1!L34&gt;0,4-Data1!L34,"")</f>
        <v>2</v>
      </c>
      <c r="M32" s="2">
        <f>IF(Data1!M34&gt;0,Data1!M34-4,"")</f>
        <v>2</v>
      </c>
      <c r="N32" s="2">
        <f>IF(Data1!N34&gt;0,Data1!N34-4,"")</f>
        <v>3</v>
      </c>
      <c r="O32" s="2">
        <f>IF(Data1!O34&gt;0,Data1!O34-4,"")</f>
        <v>2</v>
      </c>
      <c r="P32" s="2">
        <f>IF(Data1!P34&gt;0,Data1!P34-4,"")</f>
        <v>3</v>
      </c>
      <c r="Q32" s="2">
        <f>IF(Data1!Q34&gt;0,4-Data1!Q34,"")</f>
        <v>3</v>
      </c>
      <c r="R32" s="2">
        <f>IF(Data1!R34&gt;0,4-Data1!R34,"")</f>
        <v>3</v>
      </c>
      <c r="S32" s="2">
        <f>IF(Data1!S34&gt;0,4-Data1!S34,"")</f>
        <v>3</v>
      </c>
      <c r="T32" s="2">
        <f>IF(Data1!T34&gt;0,Data1!T34-4,"")</f>
        <v>3</v>
      </c>
      <c r="U32" s="2">
        <f>IF(Data1!U34&gt;0,4-Data1!U34,"")</f>
        <v>2</v>
      </c>
      <c r="V32" s="2">
        <f>IF(Data1!V34&gt;0,Data1!V34-4,"")</f>
        <v>3</v>
      </c>
      <c r="W32" s="2">
        <f>IF(Data1!W34&gt;0,4-Data1!W34,"")</f>
        <v>3</v>
      </c>
      <c r="X32" s="2">
        <f>IF(Data1!X34&gt;0,4-Data1!X34,"")</f>
        <v>3</v>
      </c>
      <c r="Y32" s="2">
        <f>IF(Data1!Y34&gt;0,4-Data1!Y34,"")</f>
        <v>3</v>
      </c>
      <c r="Z32" s="2">
        <f>IF(Data1!Z34&gt;0,Data1!Z34-4,"")</f>
        <v>2</v>
      </c>
      <c r="AC32" s="3">
        <f t="shared" si="0"/>
        <v>2.8333333333333335</v>
      </c>
      <c r="AD32" s="3">
        <f t="shared" si="1"/>
        <v>1.75</v>
      </c>
      <c r="AE32" s="3">
        <f t="shared" si="2"/>
        <v>3</v>
      </c>
      <c r="AF32" s="3">
        <f t="shared" si="3"/>
        <v>3</v>
      </c>
      <c r="AG32" s="3">
        <f t="shared" si="4"/>
        <v>3</v>
      </c>
      <c r="AH32" s="3">
        <f t="shared" si="5"/>
        <v>2.25</v>
      </c>
    </row>
    <row r="33" spans="1:34" x14ac:dyDescent="0.2">
      <c r="A33" s="2">
        <f>IF(Data1!A35&gt;0,Data1!A35-4,"")</f>
        <v>2</v>
      </c>
      <c r="B33" s="2">
        <f>IF(Data1!B35&gt;0,Data1!B35-4,"")</f>
        <v>2</v>
      </c>
      <c r="C33" s="2">
        <f>IF(Data1!C35&gt;0,4-Data1!C35,"")</f>
        <v>2</v>
      </c>
      <c r="D33" s="2">
        <f>IF(Data1!D35&gt;0,4-Data1!D35,"")</f>
        <v>3</v>
      </c>
      <c r="E33" s="2">
        <f>IF(Data1!E35&gt;0,4-Data1!E35,"")</f>
        <v>3</v>
      </c>
      <c r="F33" s="2">
        <f>IF(Data1!F35&gt;0,Data1!F35-4,"")</f>
        <v>2</v>
      </c>
      <c r="G33" s="2">
        <f>IF(Data1!G35&gt;0,Data1!G35-4,"")</f>
        <v>2</v>
      </c>
      <c r="H33" s="2">
        <f>IF(Data1!H35&gt;0,Data1!H35-4,"")</f>
        <v>3</v>
      </c>
      <c r="I33" s="2">
        <f>IF(Data1!I35&gt;0,4-Data1!I35,"")</f>
        <v>2</v>
      </c>
      <c r="J33" s="2">
        <f>IF(Data1!J35&gt;0,4-Data1!J35,"")</f>
        <v>2</v>
      </c>
      <c r="K33" s="2">
        <f>IF(Data1!K35&gt;0,Data1!K35-4,"")</f>
        <v>2</v>
      </c>
      <c r="L33" s="2">
        <f>IF(Data1!L35&gt;0,4-Data1!L35,"")</f>
        <v>3</v>
      </c>
      <c r="M33" s="2">
        <f>IF(Data1!M35&gt;0,Data1!M35-4,"")</f>
        <v>2</v>
      </c>
      <c r="N33" s="2">
        <f>IF(Data1!N35&gt;0,Data1!N35-4,"")</f>
        <v>2</v>
      </c>
      <c r="O33" s="2">
        <f>IF(Data1!O35&gt;0,Data1!O35-4,"")</f>
        <v>-2</v>
      </c>
      <c r="P33" s="2">
        <f>IF(Data1!P35&gt;0,Data1!P35-4,"")</f>
        <v>2</v>
      </c>
      <c r="Q33" s="2">
        <f>IF(Data1!Q35&gt;0,4-Data1!Q35,"")</f>
        <v>2</v>
      </c>
      <c r="R33" s="2">
        <f>IF(Data1!R35&gt;0,4-Data1!R35,"")</f>
        <v>2</v>
      </c>
      <c r="S33" s="2">
        <f>IF(Data1!S35&gt;0,4-Data1!S35,"")</f>
        <v>3</v>
      </c>
      <c r="T33" s="2">
        <f>IF(Data1!T35&gt;0,Data1!T35-4,"")</f>
        <v>3</v>
      </c>
      <c r="U33" s="2">
        <f>IF(Data1!U35&gt;0,4-Data1!U35,"")</f>
        <v>2</v>
      </c>
      <c r="V33" s="2">
        <f>IF(Data1!V35&gt;0,Data1!V35-4,"")</f>
        <v>2</v>
      </c>
      <c r="W33" s="2">
        <f>IF(Data1!W35&gt;0,4-Data1!W35,"")</f>
        <v>2</v>
      </c>
      <c r="X33" s="2">
        <f>IF(Data1!X35&gt;0,4-Data1!X35,"")</f>
        <v>3</v>
      </c>
      <c r="Y33" s="2">
        <f>IF(Data1!Y35&gt;0,4-Data1!Y35,"")</f>
        <v>2</v>
      </c>
      <c r="Z33" s="2">
        <f>IF(Data1!Z35&gt;0,Data1!Z35-4,"")</f>
        <v>1</v>
      </c>
      <c r="AC33" s="3">
        <f t="shared" si="0"/>
        <v>2.3333333333333335</v>
      </c>
      <c r="AD33" s="3">
        <f t="shared" si="1"/>
        <v>2.25</v>
      </c>
      <c r="AE33" s="3">
        <f t="shared" si="2"/>
        <v>2.25</v>
      </c>
      <c r="AF33" s="3">
        <f t="shared" si="3"/>
        <v>2.5</v>
      </c>
      <c r="AG33" s="3">
        <f t="shared" si="4"/>
        <v>2.25</v>
      </c>
      <c r="AH33" s="3">
        <f t="shared" si="5"/>
        <v>0.75</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L13" sqref="L13"/>
    </sheetView>
  </sheetViews>
  <sheetFormatPr baseColWidth="10" defaultColWidth="9.1640625" defaultRowHeight="15" x14ac:dyDescent="0.2"/>
  <cols>
    <col min="1" max="26" width="3.6640625" style="2" customWidth="1"/>
  </cols>
  <sheetData>
    <row r="1" spans="1:26" ht="158.25" customHeight="1" x14ac:dyDescent="0.2">
      <c r="A1" s="32" t="s">
        <v>788</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787</v>
      </c>
      <c r="B2" s="36"/>
      <c r="C2" s="36"/>
      <c r="D2" s="36"/>
      <c r="E2" s="36"/>
      <c r="F2" s="36"/>
      <c r="G2" s="36"/>
      <c r="H2" s="37"/>
      <c r="I2" s="38" t="s">
        <v>1090</v>
      </c>
      <c r="J2" s="39"/>
      <c r="K2" s="39"/>
      <c r="L2" s="39"/>
      <c r="M2" s="39"/>
      <c r="N2" s="39"/>
      <c r="O2" s="39"/>
      <c r="P2" s="39"/>
      <c r="Q2" s="39"/>
      <c r="R2" s="39"/>
      <c r="S2" s="39"/>
      <c r="T2" s="39"/>
      <c r="U2" s="39"/>
      <c r="V2" s="39"/>
      <c r="W2" s="39"/>
      <c r="X2" s="39"/>
      <c r="Y2" s="39"/>
      <c r="Z2" s="40"/>
    </row>
    <row r="3" spans="1:26" s="16" customFormat="1" ht="18.75" customHeight="1" x14ac:dyDescent="0.2">
      <c r="A3" s="47"/>
      <c r="B3" s="48"/>
      <c r="C3" s="48"/>
      <c r="D3" s="48"/>
      <c r="E3" s="48"/>
      <c r="F3" s="48"/>
      <c r="G3" s="48"/>
      <c r="H3" s="48"/>
      <c r="I3" s="48"/>
      <c r="J3" s="48"/>
      <c r="K3" s="48"/>
      <c r="L3" s="48"/>
      <c r="M3" s="48"/>
      <c r="N3" s="48"/>
      <c r="O3" s="48"/>
      <c r="P3" s="48"/>
      <c r="Q3" s="48"/>
      <c r="R3" s="48"/>
      <c r="S3" s="48"/>
      <c r="T3" s="48"/>
      <c r="U3" s="48"/>
      <c r="V3" s="48"/>
      <c r="W3" s="48"/>
      <c r="X3" s="48"/>
      <c r="Y3" s="48"/>
      <c r="Z3" s="49"/>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4</v>
      </c>
      <c r="B6" s="27">
        <v>7</v>
      </c>
      <c r="C6" s="27">
        <v>5</v>
      </c>
      <c r="D6" s="27">
        <v>1</v>
      </c>
      <c r="E6" s="27">
        <v>4</v>
      </c>
      <c r="F6" s="27">
        <v>3</v>
      </c>
      <c r="G6" s="27">
        <v>1</v>
      </c>
      <c r="H6" s="27">
        <v>7</v>
      </c>
      <c r="I6" s="27">
        <v>1</v>
      </c>
      <c r="J6" s="27">
        <v>4</v>
      </c>
      <c r="K6" s="27">
        <v>4</v>
      </c>
      <c r="L6" s="27">
        <v>2</v>
      </c>
      <c r="M6" s="27">
        <v>6</v>
      </c>
      <c r="N6" s="27">
        <v>4</v>
      </c>
      <c r="O6" s="27">
        <v>1</v>
      </c>
      <c r="P6" s="27">
        <v>4</v>
      </c>
      <c r="Q6" s="27">
        <v>4</v>
      </c>
      <c r="R6" s="27">
        <v>4</v>
      </c>
      <c r="S6" s="27">
        <v>2</v>
      </c>
      <c r="T6" s="27">
        <v>6</v>
      </c>
      <c r="U6" s="27">
        <v>2</v>
      </c>
      <c r="V6" s="27">
        <v>4</v>
      </c>
      <c r="W6" s="27">
        <v>2</v>
      </c>
      <c r="X6" s="27">
        <v>3</v>
      </c>
      <c r="Y6" s="27">
        <v>4</v>
      </c>
      <c r="Z6" s="27">
        <v>5</v>
      </c>
    </row>
    <row r="7" spans="1:26" x14ac:dyDescent="0.2">
      <c r="A7" s="27">
        <v>5</v>
      </c>
      <c r="B7" s="27">
        <v>6</v>
      </c>
      <c r="C7" s="27">
        <v>3</v>
      </c>
      <c r="D7" s="27">
        <v>1</v>
      </c>
      <c r="E7" s="27">
        <v>3</v>
      </c>
      <c r="F7" s="27">
        <v>5</v>
      </c>
      <c r="G7" s="27">
        <v>4</v>
      </c>
      <c r="H7" s="27">
        <v>6</v>
      </c>
      <c r="I7" s="27">
        <v>1</v>
      </c>
      <c r="J7" s="27">
        <v>5</v>
      </c>
      <c r="K7" s="27">
        <v>5</v>
      </c>
      <c r="L7" s="27">
        <v>4</v>
      </c>
      <c r="M7" s="27">
        <v>6</v>
      </c>
      <c r="N7" s="27">
        <v>5</v>
      </c>
      <c r="O7" s="27">
        <v>3</v>
      </c>
      <c r="P7" s="27">
        <v>6</v>
      </c>
      <c r="Q7" s="27">
        <v>3</v>
      </c>
      <c r="R7" s="27">
        <v>2</v>
      </c>
      <c r="S7" s="27">
        <v>1</v>
      </c>
      <c r="T7" s="27">
        <v>7</v>
      </c>
      <c r="U7" s="27">
        <v>2</v>
      </c>
      <c r="V7" s="27">
        <v>7</v>
      </c>
      <c r="W7" s="27">
        <v>3</v>
      </c>
      <c r="X7" s="27">
        <v>5</v>
      </c>
      <c r="Y7" s="27">
        <v>3</v>
      </c>
      <c r="Z7" s="27">
        <v>5</v>
      </c>
    </row>
    <row r="8" spans="1:26" x14ac:dyDescent="0.2">
      <c r="A8" s="27">
        <v>5</v>
      </c>
      <c r="B8" s="27">
        <v>6</v>
      </c>
      <c r="C8" s="27">
        <v>5</v>
      </c>
      <c r="D8" s="27">
        <v>1</v>
      </c>
      <c r="E8" s="27">
        <v>3</v>
      </c>
      <c r="F8" s="27">
        <v>4</v>
      </c>
      <c r="G8" s="27">
        <v>5</v>
      </c>
      <c r="H8" s="27">
        <v>6</v>
      </c>
      <c r="I8" s="27">
        <v>1</v>
      </c>
      <c r="J8" s="27">
        <v>5</v>
      </c>
      <c r="K8" s="27">
        <v>5</v>
      </c>
      <c r="L8" s="27">
        <v>3</v>
      </c>
      <c r="M8" s="27">
        <v>5</v>
      </c>
      <c r="N8" s="27">
        <v>3</v>
      </c>
      <c r="O8" s="27">
        <v>2</v>
      </c>
      <c r="P8" s="27">
        <v>5</v>
      </c>
      <c r="Q8" s="27">
        <v>2</v>
      </c>
      <c r="R8" s="27">
        <v>2</v>
      </c>
      <c r="S8" s="27">
        <v>5</v>
      </c>
      <c r="T8" s="27">
        <v>4</v>
      </c>
      <c r="U8" s="27">
        <v>3</v>
      </c>
      <c r="V8" s="27">
        <v>5</v>
      </c>
      <c r="W8" s="27">
        <v>2</v>
      </c>
      <c r="X8" s="27">
        <v>5</v>
      </c>
      <c r="Y8" s="27">
        <v>1</v>
      </c>
      <c r="Z8" s="27">
        <v>2</v>
      </c>
    </row>
    <row r="9" spans="1:26" x14ac:dyDescent="0.2">
      <c r="A9" s="27">
        <v>7</v>
      </c>
      <c r="B9" s="27">
        <v>6</v>
      </c>
      <c r="C9" s="27">
        <v>2</v>
      </c>
      <c r="D9" s="27">
        <v>3</v>
      </c>
      <c r="E9" s="27">
        <v>4</v>
      </c>
      <c r="F9" s="27">
        <v>6</v>
      </c>
      <c r="G9" s="27">
        <v>5</v>
      </c>
      <c r="H9" s="27">
        <v>5</v>
      </c>
      <c r="I9" s="27">
        <v>2</v>
      </c>
      <c r="J9" s="27">
        <v>2</v>
      </c>
      <c r="K9" s="27">
        <v>6</v>
      </c>
      <c r="L9" s="27">
        <v>2</v>
      </c>
      <c r="M9" s="27">
        <v>7</v>
      </c>
      <c r="N9" s="27">
        <v>6</v>
      </c>
      <c r="O9" s="27">
        <v>5</v>
      </c>
      <c r="P9" s="27">
        <v>6</v>
      </c>
      <c r="Q9" s="27">
        <v>5</v>
      </c>
      <c r="R9" s="27">
        <v>2</v>
      </c>
      <c r="S9" s="27">
        <v>4</v>
      </c>
      <c r="T9" s="27">
        <v>7</v>
      </c>
      <c r="U9" s="27">
        <v>2</v>
      </c>
      <c r="V9" s="27">
        <v>5</v>
      </c>
      <c r="W9" s="27">
        <v>1</v>
      </c>
      <c r="X9" s="27">
        <v>5</v>
      </c>
      <c r="Y9" s="27">
        <v>3</v>
      </c>
      <c r="Z9" s="27">
        <v>6</v>
      </c>
    </row>
    <row r="10" spans="1:26" x14ac:dyDescent="0.2">
      <c r="A10" s="27">
        <v>6</v>
      </c>
      <c r="B10" s="27">
        <v>7</v>
      </c>
      <c r="C10" s="27">
        <v>2</v>
      </c>
      <c r="D10" s="27">
        <v>1</v>
      </c>
      <c r="E10" s="27">
        <v>2</v>
      </c>
      <c r="F10" s="27">
        <v>5</v>
      </c>
      <c r="G10" s="27">
        <v>5</v>
      </c>
      <c r="H10" s="27">
        <v>6</v>
      </c>
      <c r="I10" s="27">
        <v>1</v>
      </c>
      <c r="J10" s="27">
        <v>2</v>
      </c>
      <c r="K10" s="27">
        <v>7</v>
      </c>
      <c r="L10" s="27">
        <v>1</v>
      </c>
      <c r="M10" s="27">
        <v>7</v>
      </c>
      <c r="N10" s="27">
        <v>6</v>
      </c>
      <c r="O10" s="27">
        <v>5</v>
      </c>
      <c r="P10" s="27">
        <v>6</v>
      </c>
      <c r="Q10" s="27">
        <v>1</v>
      </c>
      <c r="R10" s="27">
        <v>1</v>
      </c>
      <c r="S10" s="27">
        <v>1</v>
      </c>
      <c r="T10" s="27">
        <v>7</v>
      </c>
      <c r="U10" s="27">
        <v>1</v>
      </c>
      <c r="V10" s="27">
        <v>7</v>
      </c>
      <c r="W10" s="27">
        <v>1</v>
      </c>
      <c r="X10" s="27">
        <v>1</v>
      </c>
      <c r="Y10" s="27">
        <v>1</v>
      </c>
      <c r="Z10" s="27">
        <v>6</v>
      </c>
    </row>
    <row r="11" spans="1:26" x14ac:dyDescent="0.2">
      <c r="A11" s="27">
        <v>6</v>
      </c>
      <c r="B11" s="27">
        <v>7</v>
      </c>
      <c r="C11" s="27">
        <v>2</v>
      </c>
      <c r="D11" s="27">
        <v>1</v>
      </c>
      <c r="E11" s="27">
        <v>3</v>
      </c>
      <c r="F11" s="27">
        <v>6</v>
      </c>
      <c r="G11" s="27">
        <v>6</v>
      </c>
      <c r="H11" s="27">
        <v>6</v>
      </c>
      <c r="I11" s="27">
        <v>1</v>
      </c>
      <c r="J11" s="27">
        <v>3</v>
      </c>
      <c r="K11" s="27">
        <v>6</v>
      </c>
      <c r="L11" s="27">
        <v>2</v>
      </c>
      <c r="M11" s="27">
        <v>6</v>
      </c>
      <c r="N11" s="27">
        <v>6</v>
      </c>
      <c r="O11" s="27">
        <v>5</v>
      </c>
      <c r="P11" s="27">
        <v>7</v>
      </c>
      <c r="Q11" s="27">
        <v>1</v>
      </c>
      <c r="R11" s="27">
        <v>1</v>
      </c>
      <c r="S11" s="27">
        <v>1</v>
      </c>
      <c r="T11" s="27">
        <v>6</v>
      </c>
      <c r="U11" s="27">
        <v>1</v>
      </c>
      <c r="V11" s="27">
        <v>6</v>
      </c>
      <c r="W11" s="27">
        <v>1</v>
      </c>
      <c r="X11" s="27">
        <v>2</v>
      </c>
      <c r="Y11" s="27">
        <v>1</v>
      </c>
      <c r="Z11" s="27">
        <v>6</v>
      </c>
    </row>
    <row r="12" spans="1:26" x14ac:dyDescent="0.2">
      <c r="A12" s="27">
        <v>5</v>
      </c>
      <c r="B12" s="27">
        <v>7</v>
      </c>
      <c r="C12" s="27">
        <v>4</v>
      </c>
      <c r="D12" s="27">
        <v>1</v>
      </c>
      <c r="E12" s="27">
        <v>3</v>
      </c>
      <c r="F12" s="27">
        <v>5</v>
      </c>
      <c r="G12" s="27">
        <v>5</v>
      </c>
      <c r="H12" s="27">
        <v>7</v>
      </c>
      <c r="I12" s="27">
        <v>2</v>
      </c>
      <c r="J12" s="27">
        <v>4</v>
      </c>
      <c r="K12" s="27">
        <v>5</v>
      </c>
      <c r="L12" s="27">
        <v>2</v>
      </c>
      <c r="M12" s="27">
        <v>7</v>
      </c>
      <c r="N12" s="27">
        <v>5</v>
      </c>
      <c r="O12" s="27">
        <v>3</v>
      </c>
      <c r="P12" s="27">
        <v>6</v>
      </c>
      <c r="Q12" s="27">
        <v>1</v>
      </c>
      <c r="R12" s="27">
        <v>2</v>
      </c>
      <c r="S12" s="27">
        <v>2</v>
      </c>
      <c r="T12" s="27">
        <v>6</v>
      </c>
      <c r="U12" s="27">
        <v>2</v>
      </c>
      <c r="V12" s="27">
        <v>6</v>
      </c>
      <c r="W12" s="27">
        <v>2</v>
      </c>
      <c r="X12" s="27">
        <v>3</v>
      </c>
      <c r="Y12" s="27">
        <v>1</v>
      </c>
      <c r="Z12" s="27">
        <v>4</v>
      </c>
    </row>
    <row r="13" spans="1:26" x14ac:dyDescent="0.2">
      <c r="A13" s="27">
        <v>3</v>
      </c>
      <c r="B13" s="27">
        <v>7</v>
      </c>
      <c r="C13" s="27">
        <v>2</v>
      </c>
      <c r="D13" s="27">
        <v>1</v>
      </c>
      <c r="E13" s="27">
        <v>1</v>
      </c>
      <c r="F13" s="27">
        <v>5</v>
      </c>
      <c r="G13" s="27">
        <v>6</v>
      </c>
      <c r="H13" s="27">
        <v>7</v>
      </c>
      <c r="I13" s="27">
        <v>1</v>
      </c>
      <c r="J13" s="27">
        <v>3</v>
      </c>
      <c r="K13" s="27">
        <v>7</v>
      </c>
      <c r="L13" s="27">
        <v>2</v>
      </c>
      <c r="M13" s="27">
        <v>7</v>
      </c>
      <c r="N13" s="27">
        <v>6</v>
      </c>
      <c r="O13" s="27">
        <v>3</v>
      </c>
      <c r="P13" s="27">
        <v>5</v>
      </c>
      <c r="Q13" s="27">
        <v>1</v>
      </c>
      <c r="R13" s="27">
        <v>1</v>
      </c>
      <c r="S13" s="27">
        <v>1</v>
      </c>
      <c r="T13" s="27">
        <v>6</v>
      </c>
      <c r="U13" s="27">
        <v>1</v>
      </c>
      <c r="V13" s="27">
        <v>7</v>
      </c>
      <c r="W13" s="27">
        <v>5</v>
      </c>
      <c r="X13" s="27">
        <v>3</v>
      </c>
      <c r="Y13" s="27">
        <v>1</v>
      </c>
      <c r="Z13" s="27">
        <v>5</v>
      </c>
    </row>
    <row r="14" spans="1:26" x14ac:dyDescent="0.2">
      <c r="A14" s="27">
        <v>4</v>
      </c>
      <c r="B14" s="27">
        <v>6</v>
      </c>
      <c r="C14" s="27">
        <v>4</v>
      </c>
      <c r="D14" s="27">
        <v>3</v>
      </c>
      <c r="E14" s="27">
        <v>2</v>
      </c>
      <c r="F14" s="27">
        <v>3</v>
      </c>
      <c r="G14" s="27">
        <v>4</v>
      </c>
      <c r="H14" s="27">
        <v>6</v>
      </c>
      <c r="I14" s="27">
        <v>4</v>
      </c>
      <c r="J14" s="27">
        <v>3</v>
      </c>
      <c r="K14" s="27">
        <v>4</v>
      </c>
      <c r="L14" s="27">
        <v>4</v>
      </c>
      <c r="M14" s="27">
        <v>5</v>
      </c>
      <c r="N14" s="27">
        <v>5</v>
      </c>
      <c r="O14" s="27">
        <v>4</v>
      </c>
      <c r="P14" s="27">
        <v>4</v>
      </c>
      <c r="Q14" s="27">
        <v>3</v>
      </c>
      <c r="R14" s="27">
        <v>2</v>
      </c>
      <c r="S14" s="27">
        <v>6</v>
      </c>
      <c r="T14" s="27">
        <v>4</v>
      </c>
      <c r="U14" s="27">
        <v>2</v>
      </c>
      <c r="V14" s="27">
        <v>4</v>
      </c>
      <c r="W14" s="27">
        <v>2</v>
      </c>
      <c r="X14" s="27">
        <v>4</v>
      </c>
      <c r="Y14" s="27">
        <v>3</v>
      </c>
      <c r="Z14" s="27">
        <v>5</v>
      </c>
    </row>
    <row r="15" spans="1:26" x14ac:dyDescent="0.2">
      <c r="A15" s="27">
        <v>4</v>
      </c>
      <c r="B15" s="27">
        <v>7</v>
      </c>
      <c r="C15" s="27">
        <v>3</v>
      </c>
      <c r="D15" s="27">
        <v>2</v>
      </c>
      <c r="E15" s="27">
        <v>6</v>
      </c>
      <c r="F15" s="27">
        <v>4</v>
      </c>
      <c r="G15" s="27">
        <v>3</v>
      </c>
      <c r="H15" s="27">
        <v>2</v>
      </c>
      <c r="I15" s="27">
        <v>1</v>
      </c>
      <c r="J15" s="27">
        <v>6</v>
      </c>
      <c r="K15" s="27">
        <v>7</v>
      </c>
      <c r="L15" s="27">
        <v>5</v>
      </c>
      <c r="M15" s="27">
        <v>7</v>
      </c>
      <c r="N15" s="27">
        <v>4</v>
      </c>
      <c r="O15" s="27">
        <v>2</v>
      </c>
      <c r="P15" s="27">
        <v>5</v>
      </c>
      <c r="Q15" s="27">
        <v>7</v>
      </c>
      <c r="R15" s="27">
        <v>5</v>
      </c>
      <c r="S15" s="27">
        <v>5</v>
      </c>
      <c r="T15" s="27">
        <v>5</v>
      </c>
      <c r="U15" s="27">
        <v>6</v>
      </c>
      <c r="V15" s="27">
        <v>3</v>
      </c>
      <c r="W15" s="27">
        <v>4</v>
      </c>
      <c r="X15" s="27">
        <v>6</v>
      </c>
      <c r="Y15" s="27">
        <v>4</v>
      </c>
      <c r="Z15" s="27">
        <v>2</v>
      </c>
    </row>
    <row r="16" spans="1:26" x14ac:dyDescent="0.2">
      <c r="A16" s="27">
        <v>6</v>
      </c>
      <c r="B16" s="27">
        <v>5</v>
      </c>
      <c r="C16" s="27">
        <v>2</v>
      </c>
      <c r="D16" s="27">
        <v>4</v>
      </c>
      <c r="E16" s="27">
        <v>2</v>
      </c>
      <c r="F16" s="27">
        <v>6</v>
      </c>
      <c r="G16" s="27">
        <v>6</v>
      </c>
      <c r="H16" s="27">
        <v>6</v>
      </c>
      <c r="I16" s="27">
        <v>1</v>
      </c>
      <c r="J16" s="27">
        <v>2</v>
      </c>
      <c r="K16" s="27">
        <v>6</v>
      </c>
      <c r="L16" s="27">
        <v>1</v>
      </c>
      <c r="M16" s="27">
        <v>4</v>
      </c>
      <c r="N16" s="27">
        <v>6</v>
      </c>
      <c r="O16" s="27">
        <v>5</v>
      </c>
      <c r="P16" s="27">
        <v>6</v>
      </c>
      <c r="Q16" s="27">
        <v>3</v>
      </c>
      <c r="R16" s="27">
        <v>1</v>
      </c>
      <c r="S16" s="27">
        <v>2</v>
      </c>
      <c r="T16" s="27">
        <v>6</v>
      </c>
      <c r="U16" s="27">
        <v>3</v>
      </c>
      <c r="V16" s="27">
        <v>7</v>
      </c>
      <c r="W16" s="27">
        <v>1</v>
      </c>
      <c r="X16" s="27">
        <v>1</v>
      </c>
      <c r="Y16" s="27">
        <v>2</v>
      </c>
      <c r="Z16" s="27">
        <v>6</v>
      </c>
    </row>
    <row r="17" spans="1:26" x14ac:dyDescent="0.2">
      <c r="A17" s="27">
        <v>5</v>
      </c>
      <c r="B17" s="27">
        <v>5</v>
      </c>
      <c r="C17" s="27">
        <v>4</v>
      </c>
      <c r="D17" s="27">
        <v>2</v>
      </c>
      <c r="E17" s="27">
        <v>3</v>
      </c>
      <c r="F17" s="27">
        <v>4</v>
      </c>
      <c r="G17" s="27">
        <v>5</v>
      </c>
      <c r="H17" s="27">
        <v>5</v>
      </c>
      <c r="I17" s="27">
        <v>1</v>
      </c>
      <c r="J17" s="27">
        <v>5</v>
      </c>
      <c r="K17" s="27">
        <v>4</v>
      </c>
      <c r="L17" s="27">
        <v>3</v>
      </c>
      <c r="M17" s="27">
        <v>5</v>
      </c>
      <c r="N17" s="27">
        <v>5</v>
      </c>
      <c r="O17" s="27">
        <v>2</v>
      </c>
      <c r="P17" s="27">
        <v>5</v>
      </c>
      <c r="Q17" s="27">
        <v>2</v>
      </c>
      <c r="R17" s="27">
        <v>3</v>
      </c>
      <c r="S17" s="27">
        <v>2</v>
      </c>
      <c r="T17" s="27">
        <v>5</v>
      </c>
      <c r="U17" s="27">
        <v>4</v>
      </c>
      <c r="V17" s="27">
        <v>5</v>
      </c>
      <c r="W17" s="27">
        <v>2</v>
      </c>
      <c r="X17" s="27">
        <v>2</v>
      </c>
      <c r="Y17" s="27">
        <v>3</v>
      </c>
      <c r="Z17" s="27">
        <v>2</v>
      </c>
    </row>
    <row r="18" spans="1:26" x14ac:dyDescent="0.2">
      <c r="A18" s="27">
        <v>4</v>
      </c>
      <c r="B18" s="27">
        <v>7</v>
      </c>
      <c r="C18" s="27">
        <v>3</v>
      </c>
      <c r="D18" s="27">
        <v>1</v>
      </c>
      <c r="E18" s="27">
        <v>3</v>
      </c>
      <c r="F18" s="27">
        <v>4</v>
      </c>
      <c r="G18" s="27">
        <v>4</v>
      </c>
      <c r="H18" s="27">
        <v>6</v>
      </c>
      <c r="I18" s="27">
        <v>1</v>
      </c>
      <c r="J18" s="27">
        <v>4</v>
      </c>
      <c r="K18" s="27">
        <v>6</v>
      </c>
      <c r="L18" s="27">
        <v>3</v>
      </c>
      <c r="M18" s="27">
        <v>6</v>
      </c>
      <c r="N18" s="27">
        <v>6</v>
      </c>
      <c r="O18" s="27">
        <v>4</v>
      </c>
      <c r="P18" s="27">
        <v>5</v>
      </c>
      <c r="Q18" s="27">
        <v>2</v>
      </c>
      <c r="R18" s="27">
        <v>3</v>
      </c>
      <c r="S18" s="27">
        <v>1</v>
      </c>
      <c r="T18" s="27">
        <v>6</v>
      </c>
      <c r="U18" s="27">
        <v>1</v>
      </c>
      <c r="V18" s="27">
        <v>6</v>
      </c>
      <c r="W18" s="27">
        <v>2</v>
      </c>
      <c r="X18" s="27">
        <v>3</v>
      </c>
      <c r="Y18" s="27">
        <v>3</v>
      </c>
      <c r="Z18" s="27">
        <v>4</v>
      </c>
    </row>
    <row r="19" spans="1:26" x14ac:dyDescent="0.2">
      <c r="A19" s="27">
        <v>6</v>
      </c>
      <c r="B19" s="27">
        <v>6</v>
      </c>
      <c r="C19" s="27">
        <v>3</v>
      </c>
      <c r="D19" s="27">
        <v>2</v>
      </c>
      <c r="E19" s="27">
        <v>2</v>
      </c>
      <c r="F19" s="27">
        <v>6</v>
      </c>
      <c r="G19" s="27">
        <v>5</v>
      </c>
      <c r="H19" s="27">
        <v>6</v>
      </c>
      <c r="I19" s="27">
        <v>1</v>
      </c>
      <c r="J19" s="27">
        <v>3</v>
      </c>
      <c r="K19" s="27">
        <v>5</v>
      </c>
      <c r="L19" s="27">
        <v>2</v>
      </c>
      <c r="M19" s="27">
        <v>6</v>
      </c>
      <c r="N19" s="27">
        <v>7</v>
      </c>
      <c r="O19" s="27">
        <v>6</v>
      </c>
      <c r="P19" s="27">
        <v>7</v>
      </c>
      <c r="Q19" s="27">
        <v>2</v>
      </c>
      <c r="R19" s="27">
        <v>3</v>
      </c>
      <c r="S19" s="27">
        <v>1</v>
      </c>
      <c r="T19" s="27">
        <v>7</v>
      </c>
      <c r="U19" s="27">
        <v>3</v>
      </c>
      <c r="V19" s="27">
        <v>6</v>
      </c>
      <c r="W19" s="27">
        <v>2</v>
      </c>
      <c r="X19" s="27">
        <v>2</v>
      </c>
      <c r="Y19" s="27">
        <v>1</v>
      </c>
      <c r="Z19" s="27">
        <v>5</v>
      </c>
    </row>
    <row r="20" spans="1:26" x14ac:dyDescent="0.2">
      <c r="A20" s="27">
        <v>5</v>
      </c>
      <c r="B20" s="27">
        <v>5</v>
      </c>
      <c r="C20" s="27">
        <v>3</v>
      </c>
      <c r="D20" s="27">
        <v>1</v>
      </c>
      <c r="E20" s="27">
        <v>3</v>
      </c>
      <c r="F20" s="27">
        <v>5</v>
      </c>
      <c r="G20" s="27">
        <v>5</v>
      </c>
      <c r="H20" s="27">
        <v>6</v>
      </c>
      <c r="I20" s="27">
        <v>2</v>
      </c>
      <c r="J20" s="27">
        <v>6</v>
      </c>
      <c r="K20" s="27">
        <v>5</v>
      </c>
      <c r="L20" s="27">
        <v>2</v>
      </c>
      <c r="M20" s="27">
        <v>6</v>
      </c>
      <c r="N20" s="27">
        <v>4</v>
      </c>
      <c r="O20" s="27">
        <v>2</v>
      </c>
      <c r="P20" s="27">
        <v>4</v>
      </c>
      <c r="Q20" s="27">
        <v>2</v>
      </c>
      <c r="R20" s="27">
        <v>4</v>
      </c>
      <c r="S20" s="27">
        <v>2</v>
      </c>
      <c r="T20" s="27">
        <v>5</v>
      </c>
      <c r="U20" s="27">
        <v>2</v>
      </c>
      <c r="V20" s="27">
        <v>6</v>
      </c>
      <c r="W20" s="27">
        <v>2</v>
      </c>
      <c r="X20" s="27">
        <v>3</v>
      </c>
      <c r="Y20" s="27">
        <v>2</v>
      </c>
      <c r="Z20" s="27">
        <v>2</v>
      </c>
    </row>
    <row r="21" spans="1:26" x14ac:dyDescent="0.2">
      <c r="A21" s="27">
        <v>6</v>
      </c>
      <c r="B21" s="27">
        <v>5</v>
      </c>
      <c r="C21" s="27">
        <v>2</v>
      </c>
      <c r="D21" s="27">
        <v>2</v>
      </c>
      <c r="E21" s="27">
        <v>2</v>
      </c>
      <c r="F21" s="27">
        <v>4</v>
      </c>
      <c r="G21" s="27">
        <v>5</v>
      </c>
      <c r="H21" s="27">
        <v>4</v>
      </c>
      <c r="I21" s="27">
        <v>1</v>
      </c>
      <c r="J21" s="27">
        <v>2</v>
      </c>
      <c r="K21" s="27">
        <v>7</v>
      </c>
      <c r="L21" s="27">
        <v>2</v>
      </c>
      <c r="M21" s="27">
        <v>5</v>
      </c>
      <c r="N21" s="27">
        <v>5</v>
      </c>
      <c r="O21" s="27">
        <v>5</v>
      </c>
      <c r="P21" s="27">
        <v>5</v>
      </c>
      <c r="Q21" s="27">
        <v>1</v>
      </c>
      <c r="R21" s="27">
        <v>2</v>
      </c>
      <c r="S21" s="27">
        <v>2</v>
      </c>
      <c r="T21" s="27">
        <v>6</v>
      </c>
      <c r="U21" s="27">
        <v>3</v>
      </c>
      <c r="V21" s="27">
        <v>7</v>
      </c>
      <c r="W21" s="27">
        <v>1</v>
      </c>
      <c r="X21" s="27">
        <v>5</v>
      </c>
      <c r="Y21" s="27">
        <v>2</v>
      </c>
      <c r="Z21" s="27">
        <v>6</v>
      </c>
    </row>
    <row r="22" spans="1:26" x14ac:dyDescent="0.2">
      <c r="A22" s="27">
        <v>5</v>
      </c>
      <c r="B22" s="27">
        <v>6</v>
      </c>
      <c r="C22" s="27">
        <v>3</v>
      </c>
      <c r="D22" s="27">
        <v>2</v>
      </c>
      <c r="E22" s="27">
        <v>1</v>
      </c>
      <c r="F22" s="27">
        <v>6</v>
      </c>
      <c r="G22" s="27">
        <v>6</v>
      </c>
      <c r="H22" s="27">
        <v>6</v>
      </c>
      <c r="I22" s="27">
        <v>2</v>
      </c>
      <c r="J22" s="27">
        <v>4</v>
      </c>
      <c r="K22" s="27">
        <v>6</v>
      </c>
      <c r="L22" s="27">
        <v>2</v>
      </c>
      <c r="M22" s="27">
        <v>7</v>
      </c>
      <c r="N22" s="27">
        <v>5</v>
      </c>
      <c r="O22" s="27">
        <v>2</v>
      </c>
      <c r="P22" s="27">
        <v>6</v>
      </c>
      <c r="Q22" s="27">
        <v>3</v>
      </c>
      <c r="R22" s="27">
        <v>1</v>
      </c>
      <c r="S22" s="27">
        <v>3</v>
      </c>
      <c r="T22" s="27">
        <v>6</v>
      </c>
      <c r="U22" s="27">
        <v>2</v>
      </c>
      <c r="V22" s="27">
        <v>7</v>
      </c>
      <c r="W22" s="27">
        <v>2</v>
      </c>
      <c r="X22" s="27">
        <v>3</v>
      </c>
      <c r="Y22" s="27">
        <v>1</v>
      </c>
      <c r="Z22" s="27">
        <v>6</v>
      </c>
    </row>
    <row r="23" spans="1:26" x14ac:dyDescent="0.2">
      <c r="A23" s="27">
        <v>6</v>
      </c>
      <c r="B23" s="27">
        <v>7</v>
      </c>
      <c r="C23" s="27">
        <v>6</v>
      </c>
      <c r="D23" s="27">
        <v>1</v>
      </c>
      <c r="E23" s="27">
        <v>2</v>
      </c>
      <c r="F23" s="27">
        <v>6</v>
      </c>
      <c r="G23" s="27">
        <v>7</v>
      </c>
      <c r="H23" s="27">
        <v>6</v>
      </c>
      <c r="I23" s="27">
        <v>1</v>
      </c>
      <c r="J23" s="27">
        <v>2</v>
      </c>
      <c r="K23" s="27">
        <v>6</v>
      </c>
      <c r="L23" s="27">
        <v>2</v>
      </c>
      <c r="M23" s="27">
        <v>6</v>
      </c>
      <c r="N23" s="27">
        <v>5</v>
      </c>
      <c r="O23" s="27">
        <v>5</v>
      </c>
      <c r="P23" s="27">
        <v>5</v>
      </c>
      <c r="Q23" s="27">
        <v>1</v>
      </c>
      <c r="R23" s="27">
        <v>2</v>
      </c>
      <c r="S23" s="27">
        <v>1</v>
      </c>
      <c r="T23" s="27">
        <v>6</v>
      </c>
      <c r="U23" s="27">
        <v>1</v>
      </c>
      <c r="V23" s="27">
        <v>7</v>
      </c>
      <c r="W23" s="27">
        <v>2</v>
      </c>
      <c r="X23" s="27">
        <v>2</v>
      </c>
      <c r="Y23" s="27">
        <v>1</v>
      </c>
      <c r="Z23" s="27">
        <v>4</v>
      </c>
    </row>
    <row r="24" spans="1:26" x14ac:dyDescent="0.2">
      <c r="A24" s="27">
        <v>6</v>
      </c>
      <c r="B24" s="27">
        <v>4</v>
      </c>
      <c r="C24" s="27">
        <v>1</v>
      </c>
      <c r="D24" s="27">
        <v>6</v>
      </c>
      <c r="E24" s="27">
        <v>2</v>
      </c>
      <c r="F24" s="27">
        <v>5</v>
      </c>
      <c r="G24" s="27">
        <v>6</v>
      </c>
      <c r="H24" s="27">
        <v>5</v>
      </c>
      <c r="I24" s="27">
        <v>2</v>
      </c>
      <c r="J24" s="27">
        <v>2</v>
      </c>
      <c r="K24" s="27">
        <v>4</v>
      </c>
      <c r="L24" s="27">
        <v>2</v>
      </c>
      <c r="M24" s="27">
        <v>5</v>
      </c>
      <c r="N24" s="27">
        <v>6</v>
      </c>
      <c r="O24" s="27">
        <v>3</v>
      </c>
      <c r="P24" s="27">
        <v>5</v>
      </c>
      <c r="Q24" s="27">
        <v>4</v>
      </c>
      <c r="R24" s="27">
        <v>3</v>
      </c>
      <c r="S24" s="27">
        <v>3</v>
      </c>
      <c r="T24" s="27">
        <v>6</v>
      </c>
      <c r="U24" s="27">
        <v>4</v>
      </c>
      <c r="V24" s="27">
        <v>5</v>
      </c>
      <c r="W24" s="27">
        <v>2</v>
      </c>
      <c r="X24" s="27">
        <v>4</v>
      </c>
      <c r="Y24" s="27">
        <v>4</v>
      </c>
      <c r="Z24" s="27">
        <v>4</v>
      </c>
    </row>
    <row r="25" spans="1:26" x14ac:dyDescent="0.2">
      <c r="A25" s="27">
        <v>6</v>
      </c>
      <c r="B25" s="27">
        <v>7</v>
      </c>
      <c r="C25" s="27">
        <v>3</v>
      </c>
      <c r="D25" s="27">
        <v>1</v>
      </c>
      <c r="E25" s="27">
        <v>3</v>
      </c>
      <c r="F25" s="27">
        <v>6</v>
      </c>
      <c r="G25" s="27">
        <v>6</v>
      </c>
      <c r="H25" s="27">
        <v>6</v>
      </c>
      <c r="I25" s="27">
        <v>4</v>
      </c>
      <c r="J25" s="27">
        <v>3</v>
      </c>
      <c r="K25" s="27">
        <v>6</v>
      </c>
      <c r="L25" s="27">
        <v>1</v>
      </c>
      <c r="M25" s="27">
        <v>7</v>
      </c>
      <c r="N25" s="27">
        <v>5</v>
      </c>
      <c r="O25" s="27">
        <v>4</v>
      </c>
      <c r="P25" s="27">
        <v>6</v>
      </c>
      <c r="Q25" s="27">
        <v>1</v>
      </c>
      <c r="R25" s="27">
        <v>2</v>
      </c>
      <c r="S25" s="27">
        <v>1</v>
      </c>
      <c r="T25" s="27">
        <v>5</v>
      </c>
      <c r="U25" s="27">
        <v>2</v>
      </c>
      <c r="V25" s="27">
        <v>6</v>
      </c>
      <c r="W25" s="27">
        <v>2</v>
      </c>
      <c r="X25" s="27">
        <v>2</v>
      </c>
      <c r="Y25" s="27">
        <v>2</v>
      </c>
      <c r="Z25" s="27">
        <v>6</v>
      </c>
    </row>
    <row r="26" spans="1:26" x14ac:dyDescent="0.2">
      <c r="A26" s="27">
        <v>5</v>
      </c>
      <c r="B26" s="27">
        <v>5</v>
      </c>
      <c r="C26" s="27">
        <v>5</v>
      </c>
      <c r="D26" s="27">
        <v>2</v>
      </c>
      <c r="E26" s="27">
        <v>4</v>
      </c>
      <c r="F26" s="27">
        <v>4</v>
      </c>
      <c r="G26" s="27">
        <v>5</v>
      </c>
      <c r="H26" s="27">
        <v>5</v>
      </c>
      <c r="I26" s="27">
        <v>3</v>
      </c>
      <c r="J26" s="27">
        <v>5</v>
      </c>
      <c r="K26" s="27">
        <v>5</v>
      </c>
      <c r="L26" s="27">
        <v>3</v>
      </c>
      <c r="M26" s="27">
        <v>6</v>
      </c>
      <c r="N26" s="27">
        <v>4</v>
      </c>
      <c r="O26" s="27">
        <v>4</v>
      </c>
      <c r="P26" s="27">
        <v>5</v>
      </c>
      <c r="Q26" s="27">
        <v>3</v>
      </c>
      <c r="R26" s="27">
        <v>3</v>
      </c>
      <c r="S26" s="27">
        <v>3</v>
      </c>
      <c r="T26" s="27">
        <v>5</v>
      </c>
      <c r="U26" s="27">
        <v>3</v>
      </c>
      <c r="V26" s="27">
        <v>5</v>
      </c>
      <c r="W26" s="27">
        <v>3</v>
      </c>
      <c r="X26" s="27">
        <v>5</v>
      </c>
      <c r="Y26" s="27">
        <v>3</v>
      </c>
      <c r="Z26" s="27">
        <v>3</v>
      </c>
    </row>
    <row r="27" spans="1:26" x14ac:dyDescent="0.2">
      <c r="A27" s="27">
        <v>5</v>
      </c>
      <c r="B27" s="27">
        <v>6</v>
      </c>
      <c r="C27" s="27">
        <v>3</v>
      </c>
      <c r="D27" s="27">
        <v>1</v>
      </c>
      <c r="E27" s="27">
        <v>3</v>
      </c>
      <c r="F27" s="27">
        <v>6</v>
      </c>
      <c r="G27" s="27">
        <v>6</v>
      </c>
      <c r="H27" s="27">
        <v>5</v>
      </c>
      <c r="I27" s="27">
        <v>1</v>
      </c>
      <c r="J27" s="27">
        <v>4</v>
      </c>
      <c r="K27" s="27">
        <v>6</v>
      </c>
      <c r="L27" s="27">
        <v>1</v>
      </c>
      <c r="M27" s="27">
        <v>7</v>
      </c>
      <c r="N27" s="27">
        <v>5</v>
      </c>
      <c r="O27" s="27">
        <v>5</v>
      </c>
      <c r="P27" s="27">
        <v>6</v>
      </c>
      <c r="Q27" s="27">
        <v>1</v>
      </c>
      <c r="R27" s="27">
        <v>2</v>
      </c>
      <c r="S27" s="27">
        <v>2</v>
      </c>
      <c r="T27" s="27">
        <v>7</v>
      </c>
      <c r="U27" s="27">
        <v>2</v>
      </c>
      <c r="V27" s="27">
        <v>6</v>
      </c>
      <c r="W27" s="27">
        <v>3</v>
      </c>
      <c r="X27" s="27">
        <v>2</v>
      </c>
      <c r="Y27" s="27">
        <v>2</v>
      </c>
      <c r="Z27" s="27">
        <v>4</v>
      </c>
    </row>
    <row r="28" spans="1:26" x14ac:dyDescent="0.2">
      <c r="A28" s="27">
        <v>6</v>
      </c>
      <c r="B28" s="27">
        <v>7</v>
      </c>
      <c r="C28" s="27">
        <v>1</v>
      </c>
      <c r="D28" s="27">
        <v>1</v>
      </c>
      <c r="E28" s="27">
        <v>1</v>
      </c>
      <c r="F28" s="27">
        <v>6</v>
      </c>
      <c r="G28" s="27">
        <v>4</v>
      </c>
      <c r="H28" s="27">
        <v>7</v>
      </c>
      <c r="I28" s="27">
        <v>1</v>
      </c>
      <c r="J28" s="27">
        <v>1</v>
      </c>
      <c r="K28" s="27">
        <v>7</v>
      </c>
      <c r="L28" s="27">
        <v>1</v>
      </c>
      <c r="M28" s="27">
        <v>7</v>
      </c>
      <c r="N28" s="27">
        <v>6</v>
      </c>
      <c r="O28" s="27">
        <v>4</v>
      </c>
      <c r="P28" s="27">
        <v>6</v>
      </c>
      <c r="Q28" s="27">
        <v>1</v>
      </c>
      <c r="R28" s="27">
        <v>1</v>
      </c>
      <c r="S28" s="27">
        <v>1</v>
      </c>
      <c r="T28" s="27">
        <v>7</v>
      </c>
      <c r="U28" s="27">
        <v>1</v>
      </c>
      <c r="V28" s="27">
        <v>7</v>
      </c>
      <c r="W28" s="27">
        <v>1</v>
      </c>
      <c r="X28" s="27">
        <v>2</v>
      </c>
      <c r="Y28" s="27">
        <v>1</v>
      </c>
      <c r="Z28" s="27">
        <v>6</v>
      </c>
    </row>
    <row r="29" spans="1:26" x14ac:dyDescent="0.2">
      <c r="A29" s="27">
        <v>5</v>
      </c>
      <c r="B29" s="27">
        <v>6</v>
      </c>
      <c r="C29" s="27">
        <v>3</v>
      </c>
      <c r="D29" s="27">
        <v>2</v>
      </c>
      <c r="E29" s="27">
        <v>3</v>
      </c>
      <c r="F29" s="27">
        <v>5</v>
      </c>
      <c r="G29" s="27">
        <v>6</v>
      </c>
      <c r="H29" s="27">
        <v>5</v>
      </c>
      <c r="I29" s="27">
        <v>2</v>
      </c>
      <c r="J29" s="27">
        <v>4</v>
      </c>
      <c r="K29" s="27">
        <v>6</v>
      </c>
      <c r="L29" s="27">
        <v>2</v>
      </c>
      <c r="M29" s="27">
        <v>7</v>
      </c>
      <c r="N29" s="27">
        <v>6</v>
      </c>
      <c r="O29" s="27">
        <v>4</v>
      </c>
      <c r="P29" s="27">
        <v>6</v>
      </c>
      <c r="Q29" s="27">
        <v>2</v>
      </c>
      <c r="R29" s="27">
        <v>3</v>
      </c>
      <c r="S29" s="27">
        <v>3</v>
      </c>
      <c r="T29" s="27">
        <v>6</v>
      </c>
      <c r="U29" s="27">
        <v>2</v>
      </c>
      <c r="V29" s="27">
        <v>6</v>
      </c>
      <c r="W29" s="27">
        <v>2</v>
      </c>
      <c r="X29" s="27">
        <v>3</v>
      </c>
      <c r="Y29" s="27">
        <v>2</v>
      </c>
      <c r="Z29" s="27">
        <v>4</v>
      </c>
    </row>
    <row r="30" spans="1:26" x14ac:dyDescent="0.2">
      <c r="A30" s="27">
        <v>6</v>
      </c>
      <c r="B30" s="27">
        <v>6</v>
      </c>
      <c r="C30" s="27">
        <v>2</v>
      </c>
      <c r="D30" s="27">
        <v>2</v>
      </c>
      <c r="E30" s="27">
        <v>2</v>
      </c>
      <c r="F30" s="27">
        <v>6</v>
      </c>
      <c r="G30" s="27">
        <v>6</v>
      </c>
      <c r="H30" s="27">
        <v>6</v>
      </c>
      <c r="I30" s="27">
        <v>2</v>
      </c>
      <c r="J30" s="27">
        <v>2</v>
      </c>
      <c r="K30" s="27">
        <v>3</v>
      </c>
      <c r="L30" s="27">
        <v>2</v>
      </c>
      <c r="M30" s="27">
        <v>3</v>
      </c>
      <c r="N30" s="27">
        <v>6</v>
      </c>
      <c r="O30" s="27">
        <v>6</v>
      </c>
      <c r="P30" s="27">
        <v>6</v>
      </c>
      <c r="Q30" s="27">
        <v>2</v>
      </c>
      <c r="R30" s="27">
        <v>2</v>
      </c>
      <c r="S30" s="27">
        <v>2</v>
      </c>
      <c r="T30" s="27">
        <v>5</v>
      </c>
      <c r="U30" s="27">
        <v>2</v>
      </c>
      <c r="V30" s="27">
        <v>6</v>
      </c>
      <c r="W30" s="27">
        <v>2</v>
      </c>
      <c r="X30" s="27">
        <v>2</v>
      </c>
      <c r="Y30" s="27">
        <v>2</v>
      </c>
      <c r="Z30" s="27">
        <v>6</v>
      </c>
    </row>
    <row r="31" spans="1:26" x14ac:dyDescent="0.2">
      <c r="A31" s="27">
        <v>5</v>
      </c>
      <c r="B31" s="27">
        <v>5</v>
      </c>
      <c r="C31" s="27">
        <v>2</v>
      </c>
      <c r="D31" s="27">
        <v>3</v>
      </c>
      <c r="E31" s="27">
        <v>2</v>
      </c>
      <c r="F31" s="27">
        <v>5</v>
      </c>
      <c r="G31" s="27">
        <v>6</v>
      </c>
      <c r="H31" s="27">
        <v>4</v>
      </c>
      <c r="I31" s="27">
        <v>2</v>
      </c>
      <c r="J31" s="27">
        <v>3</v>
      </c>
      <c r="K31" s="27">
        <v>5</v>
      </c>
      <c r="L31" s="27">
        <v>2</v>
      </c>
      <c r="M31" s="27">
        <v>5</v>
      </c>
      <c r="N31" s="27">
        <v>4</v>
      </c>
      <c r="O31" s="27">
        <v>5</v>
      </c>
      <c r="P31" s="27">
        <v>5</v>
      </c>
      <c r="Q31" s="27">
        <v>2</v>
      </c>
      <c r="R31" s="27">
        <v>3</v>
      </c>
      <c r="S31" s="27">
        <v>2</v>
      </c>
      <c r="T31" s="27">
        <v>6</v>
      </c>
      <c r="U31" s="27">
        <v>5</v>
      </c>
      <c r="V31" s="27">
        <v>5</v>
      </c>
      <c r="W31" s="27">
        <v>3</v>
      </c>
      <c r="X31" s="27">
        <v>2</v>
      </c>
      <c r="Y31" s="27">
        <v>2</v>
      </c>
      <c r="Z31" s="27">
        <v>6</v>
      </c>
    </row>
    <row r="32" spans="1:26" x14ac:dyDescent="0.2">
      <c r="A32" s="27">
        <v>5</v>
      </c>
      <c r="B32" s="27">
        <v>5</v>
      </c>
      <c r="C32" s="27">
        <v>4</v>
      </c>
      <c r="D32" s="27">
        <v>2</v>
      </c>
      <c r="E32" s="27">
        <v>3</v>
      </c>
      <c r="F32" s="27">
        <v>4</v>
      </c>
      <c r="G32" s="27">
        <v>4</v>
      </c>
      <c r="H32" s="27">
        <v>4</v>
      </c>
      <c r="I32" s="27">
        <v>2</v>
      </c>
      <c r="J32" s="27">
        <v>4</v>
      </c>
      <c r="K32" s="27">
        <v>6</v>
      </c>
      <c r="L32" s="27">
        <v>3</v>
      </c>
      <c r="M32" s="27">
        <v>5</v>
      </c>
      <c r="N32" s="27">
        <v>4</v>
      </c>
      <c r="O32" s="27">
        <v>2</v>
      </c>
      <c r="P32" s="27">
        <v>5</v>
      </c>
      <c r="Q32" s="27">
        <v>1</v>
      </c>
      <c r="R32" s="27">
        <v>3</v>
      </c>
      <c r="S32" s="27">
        <v>2</v>
      </c>
      <c r="T32" s="27">
        <v>6</v>
      </c>
      <c r="U32" s="27">
        <v>3</v>
      </c>
      <c r="V32" s="27">
        <v>5</v>
      </c>
      <c r="W32" s="27">
        <v>2</v>
      </c>
      <c r="X32" s="27">
        <v>3</v>
      </c>
      <c r="Y32" s="27">
        <v>1</v>
      </c>
      <c r="Z32" s="27">
        <v>4</v>
      </c>
    </row>
    <row r="33" spans="1:26" x14ac:dyDescent="0.2">
      <c r="A33" s="27">
        <v>5</v>
      </c>
      <c r="B33" s="27">
        <v>6</v>
      </c>
      <c r="C33" s="27">
        <v>2</v>
      </c>
      <c r="D33" s="27">
        <v>2</v>
      </c>
      <c r="E33" s="27">
        <v>2</v>
      </c>
      <c r="F33" s="27">
        <v>6</v>
      </c>
      <c r="G33" s="27">
        <v>6</v>
      </c>
      <c r="H33" s="27">
        <v>6</v>
      </c>
      <c r="I33" s="27">
        <v>1</v>
      </c>
      <c r="J33" s="27">
        <v>2</v>
      </c>
      <c r="K33" s="27">
        <v>6</v>
      </c>
      <c r="L33" s="27">
        <v>2</v>
      </c>
      <c r="M33" s="27">
        <v>5</v>
      </c>
      <c r="N33" s="27">
        <v>7</v>
      </c>
      <c r="O33" s="27">
        <v>3</v>
      </c>
      <c r="P33" s="27">
        <v>6</v>
      </c>
      <c r="Q33" s="27">
        <v>3</v>
      </c>
      <c r="R33" s="27">
        <v>3</v>
      </c>
      <c r="S33" s="27">
        <v>1</v>
      </c>
      <c r="T33" s="27">
        <v>6</v>
      </c>
      <c r="U33" s="27">
        <v>2</v>
      </c>
      <c r="V33" s="27">
        <v>6</v>
      </c>
      <c r="W33" s="27">
        <v>2</v>
      </c>
      <c r="X33" s="27">
        <v>1</v>
      </c>
      <c r="Y33" s="27">
        <v>2</v>
      </c>
      <c r="Z33" s="27">
        <v>6</v>
      </c>
    </row>
    <row r="34" spans="1:26" x14ac:dyDescent="0.2">
      <c r="A34" s="27">
        <v>7</v>
      </c>
      <c r="B34" s="27">
        <v>6</v>
      </c>
      <c r="C34" s="27">
        <v>2</v>
      </c>
      <c r="D34" s="27">
        <v>2</v>
      </c>
      <c r="E34" s="27">
        <v>1</v>
      </c>
      <c r="F34" s="27">
        <v>7</v>
      </c>
      <c r="G34" s="27">
        <v>7</v>
      </c>
      <c r="H34" s="27">
        <v>5</v>
      </c>
      <c r="I34" s="27">
        <v>1</v>
      </c>
      <c r="J34" s="27">
        <v>2</v>
      </c>
      <c r="K34" s="27">
        <v>6</v>
      </c>
      <c r="L34" s="27">
        <v>2</v>
      </c>
      <c r="M34" s="27">
        <v>6</v>
      </c>
      <c r="N34" s="27">
        <v>7</v>
      </c>
      <c r="O34" s="27">
        <v>6</v>
      </c>
      <c r="P34" s="27">
        <v>7</v>
      </c>
      <c r="Q34" s="27">
        <v>1</v>
      </c>
      <c r="R34" s="27">
        <v>1</v>
      </c>
      <c r="S34" s="27">
        <v>2</v>
      </c>
      <c r="T34" s="27">
        <v>7</v>
      </c>
      <c r="U34" s="27">
        <v>1</v>
      </c>
      <c r="V34" s="27">
        <v>7</v>
      </c>
      <c r="W34" s="27">
        <v>1</v>
      </c>
      <c r="X34" s="27">
        <v>1</v>
      </c>
      <c r="Y34" s="27">
        <v>1</v>
      </c>
      <c r="Z34" s="27">
        <v>6</v>
      </c>
    </row>
    <row r="35" spans="1:26" x14ac:dyDescent="0.2">
      <c r="A35" s="27">
        <v>7</v>
      </c>
      <c r="B35" s="27">
        <v>7</v>
      </c>
      <c r="C35" s="27">
        <v>2</v>
      </c>
      <c r="D35" s="27">
        <v>1</v>
      </c>
      <c r="E35" s="27">
        <v>2</v>
      </c>
      <c r="F35" s="27">
        <v>6</v>
      </c>
      <c r="G35" s="27">
        <v>7</v>
      </c>
      <c r="H35" s="27">
        <v>7</v>
      </c>
      <c r="I35" s="27">
        <v>1</v>
      </c>
      <c r="J35" s="27">
        <v>3</v>
      </c>
      <c r="K35" s="27">
        <v>6</v>
      </c>
      <c r="L35" s="27">
        <v>1</v>
      </c>
      <c r="M35" s="27">
        <v>6</v>
      </c>
      <c r="N35" s="27">
        <v>7</v>
      </c>
      <c r="O35" s="27">
        <v>2</v>
      </c>
      <c r="P35" s="27">
        <v>6</v>
      </c>
      <c r="Q35" s="27">
        <v>2</v>
      </c>
      <c r="R35" s="27">
        <v>2</v>
      </c>
      <c r="S35" s="27">
        <v>2</v>
      </c>
      <c r="T35" s="27">
        <v>7</v>
      </c>
      <c r="U35" s="27">
        <v>1</v>
      </c>
      <c r="V35" s="27">
        <v>6</v>
      </c>
      <c r="W35" s="27">
        <v>2</v>
      </c>
      <c r="X35" s="27">
        <v>2</v>
      </c>
      <c r="Y35" s="27">
        <v>2</v>
      </c>
      <c r="Z35" s="27">
        <v>6</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0</v>
      </c>
      <c r="B4" s="2">
        <f>IF(Data2!B6&gt;0,Data2!B6-4,"")</f>
        <v>3</v>
      </c>
      <c r="C4" s="2">
        <f>IF(Data2!C6&gt;0,4-Data2!C6,"")</f>
        <v>-1</v>
      </c>
      <c r="D4" s="2">
        <f>IF(Data2!D6&gt;0,4-Data2!D6,"")</f>
        <v>3</v>
      </c>
      <c r="E4" s="2">
        <f>IF(Data2!E6&gt;0,4-Data2!E6,"")</f>
        <v>0</v>
      </c>
      <c r="F4" s="2">
        <f>IF(Data2!F6&gt;0,Data2!F6-4,"")</f>
        <v>-1</v>
      </c>
      <c r="G4" s="2">
        <f>IF(Data2!G6&gt;0,Data2!G6-4,"")</f>
        <v>-3</v>
      </c>
      <c r="H4" s="2">
        <f>IF(Data2!H6&gt;0,Data2!H6-4,"")</f>
        <v>3</v>
      </c>
      <c r="I4" s="2">
        <f>IF(Data2!I6&gt;0,4-Data2!I6,"")</f>
        <v>3</v>
      </c>
      <c r="J4" s="2">
        <f>IF(Data2!J6&gt;0,4-Data2!J6,"")</f>
        <v>0</v>
      </c>
      <c r="K4" s="2">
        <f>IF(Data2!K6&gt;0,Data2!K6-4,"")</f>
        <v>0</v>
      </c>
      <c r="L4" s="2">
        <f>IF(Data2!L6&gt;0,4-Data2!L6,"")</f>
        <v>2</v>
      </c>
      <c r="M4" s="2">
        <f>IF(Data2!M6&gt;0,Data2!M6-4,"")</f>
        <v>2</v>
      </c>
      <c r="N4" s="2">
        <f>IF(Data2!N6&gt;0,Data2!N6-4,"")</f>
        <v>0</v>
      </c>
      <c r="O4" s="2">
        <f>IF(Data2!O6&gt;0,Data2!O6-4,"")</f>
        <v>-3</v>
      </c>
      <c r="P4" s="2">
        <f>IF(Data2!P6&gt;0,Data2!P6-4,"")</f>
        <v>0</v>
      </c>
      <c r="Q4" s="2">
        <f>IF(Data2!Q6&gt;0,4-Data2!Q6,"")</f>
        <v>0</v>
      </c>
      <c r="R4" s="2">
        <f>IF(Data2!R6&gt;0,4-Data2!R6,"")</f>
        <v>0</v>
      </c>
      <c r="S4" s="2">
        <f>IF(Data2!S6&gt;0,4-Data2!S6,"")</f>
        <v>2</v>
      </c>
      <c r="T4" s="2">
        <f>IF(Data2!T6&gt;0,Data2!T6-4,"")</f>
        <v>2</v>
      </c>
      <c r="U4" s="2">
        <f>IF(Data2!U6&gt;0,4-Data2!U6,"")</f>
        <v>2</v>
      </c>
      <c r="V4" s="2">
        <f>IF(Data2!V6&gt;0,Data2!V6-4,"")</f>
        <v>0</v>
      </c>
      <c r="W4" s="2">
        <f>IF(Data2!W6&gt;0,4-Data2!W6,"")</f>
        <v>2</v>
      </c>
      <c r="X4" s="2">
        <f>IF(Data2!X6&gt;0,4-Data2!X6,"")</f>
        <v>1</v>
      </c>
      <c r="Y4" s="2">
        <f>IF(Data2!Y6&gt;0,4-Data2!Y6,"")</f>
        <v>0</v>
      </c>
      <c r="Z4" s="2">
        <f>IF(Data2!Z6&gt;0,Data2!Z6-4,"")</f>
        <v>1</v>
      </c>
      <c r="AC4" s="3">
        <f t="shared" ref="AC4:AC68" si="0">IF(COUNT(A4,L4,N4,P4,X4,Y4)&gt;0,AVERAGE(A4,L4,N4,P4,X4,Y4),"")</f>
        <v>0.5</v>
      </c>
      <c r="AD4" s="3">
        <f>IF(COUNT(B4,D4,M4,U4)&gt;0,AVERAGE(B4,D4,M4,U4),"")</f>
        <v>2.5</v>
      </c>
      <c r="AE4" s="3">
        <f>IF(COUNT(I4,T4,V4,W4)&gt;0,AVERAGE(I4,T4,V4,W4),"")</f>
        <v>1.75</v>
      </c>
      <c r="AF4" s="3">
        <f>IF(COUNT(H4,K4,Q4,S4)&gt;0,AVERAGE(H4,K4,Q4,S4),"")</f>
        <v>1.25</v>
      </c>
      <c r="AG4" s="3">
        <f>IF(COUNT(E4,F4,G4,R4)&gt;0,AVERAGE(E4,F4,G4,R4),"")</f>
        <v>-1</v>
      </c>
      <c r="AH4" s="3">
        <f>IF(COUNT(C4,J4,O4,Z4)&gt;0,AVERAGE(C4,J4,O4,Z4),"")</f>
        <v>-0.75</v>
      </c>
    </row>
    <row r="5" spans="1:34" x14ac:dyDescent="0.2">
      <c r="A5" s="2">
        <f>IF(Data2!A7&gt;0,Data2!A7-4,"")</f>
        <v>1</v>
      </c>
      <c r="B5" s="2">
        <f>IF(Data2!B7&gt;0,Data2!B7-4,"")</f>
        <v>2</v>
      </c>
      <c r="C5" s="2">
        <f>IF(Data2!C7&gt;0,4-Data2!C7,"")</f>
        <v>1</v>
      </c>
      <c r="D5" s="2">
        <f>IF(Data2!D7&gt;0,4-Data2!D7,"")</f>
        <v>3</v>
      </c>
      <c r="E5" s="2">
        <f>IF(Data2!E7&gt;0,4-Data2!E7,"")</f>
        <v>1</v>
      </c>
      <c r="F5" s="2">
        <f>IF(Data2!F7&gt;0,Data2!F7-4,"")</f>
        <v>1</v>
      </c>
      <c r="G5" s="2">
        <f>IF(Data2!G7&gt;0,Data2!G7-4,"")</f>
        <v>0</v>
      </c>
      <c r="H5" s="2">
        <f>IF(Data2!H7&gt;0,Data2!H7-4,"")</f>
        <v>2</v>
      </c>
      <c r="I5" s="2">
        <f>IF(Data2!I7&gt;0,4-Data2!I7,"")</f>
        <v>3</v>
      </c>
      <c r="J5" s="2">
        <f>IF(Data2!J7&gt;0,4-Data2!J7,"")</f>
        <v>-1</v>
      </c>
      <c r="K5" s="2">
        <f>IF(Data2!K7&gt;0,Data2!K7-4,"")</f>
        <v>1</v>
      </c>
      <c r="L5" s="2">
        <f>IF(Data2!L7&gt;0,4-Data2!L7,"")</f>
        <v>0</v>
      </c>
      <c r="M5" s="2">
        <f>IF(Data2!M7&gt;0,Data2!M7-4,"")</f>
        <v>2</v>
      </c>
      <c r="N5" s="2">
        <f>IF(Data2!N7&gt;0,Data2!N7-4,"")</f>
        <v>1</v>
      </c>
      <c r="O5" s="2">
        <f>IF(Data2!O7&gt;0,Data2!O7-4,"")</f>
        <v>-1</v>
      </c>
      <c r="P5" s="2">
        <f>IF(Data2!P7&gt;0,Data2!P7-4,"")</f>
        <v>2</v>
      </c>
      <c r="Q5" s="2">
        <f>IF(Data2!Q7&gt;0,4-Data2!Q7,"")</f>
        <v>1</v>
      </c>
      <c r="R5" s="2">
        <f>IF(Data2!R7&gt;0,4-Data2!R7,"")</f>
        <v>2</v>
      </c>
      <c r="S5" s="2">
        <f>IF(Data2!S7&gt;0,4-Data2!S7,"")</f>
        <v>3</v>
      </c>
      <c r="T5" s="2">
        <f>IF(Data2!T7&gt;0,Data2!T7-4,"")</f>
        <v>3</v>
      </c>
      <c r="U5" s="2">
        <f>IF(Data2!U7&gt;0,4-Data2!U7,"")</f>
        <v>2</v>
      </c>
      <c r="V5" s="2">
        <f>IF(Data2!V7&gt;0,Data2!V7-4,"")</f>
        <v>3</v>
      </c>
      <c r="W5" s="2">
        <f>IF(Data2!W7&gt;0,4-Data2!W7,"")</f>
        <v>1</v>
      </c>
      <c r="X5" s="2">
        <f>IF(Data2!X7&gt;0,4-Data2!X7,"")</f>
        <v>-1</v>
      </c>
      <c r="Y5" s="2">
        <f>IF(Data2!Y7&gt;0,4-Data2!Y7,"")</f>
        <v>1</v>
      </c>
      <c r="Z5" s="2">
        <f>IF(Data2!Z7&gt;0,Data2!Z7-4,"")</f>
        <v>1</v>
      </c>
      <c r="AC5" s="3">
        <f t="shared" si="0"/>
        <v>0.66666666666666663</v>
      </c>
      <c r="AD5" s="3">
        <f t="shared" ref="AD5:AD68" si="1">IF(COUNT(B5,D5,M5,U5)&gt;0,AVERAGE(B5,D5,M5,U5),"")</f>
        <v>2.25</v>
      </c>
      <c r="AE5" s="3">
        <f t="shared" ref="AE5:AE68" si="2">IF(COUNT(I5,T5,V5,W5)&gt;0,AVERAGE(I5,T5,V5,W5),"")</f>
        <v>2.5</v>
      </c>
      <c r="AF5" s="3">
        <f t="shared" ref="AF5:AF68" si="3">IF(COUNT(H5,K5,Q5,S5)&gt;0,AVERAGE(H5,K5,Q5,S5),"")</f>
        <v>1.75</v>
      </c>
      <c r="AG5" s="3">
        <f t="shared" ref="AG5:AG68" si="4">IF(COUNT(E5,F5,G5,R5)&gt;0,AVERAGE(E5,F5,G5,R5),"")</f>
        <v>1</v>
      </c>
      <c r="AH5" s="3">
        <f t="shared" ref="AH5:AH68" si="5">IF(COUNT(C5,J5,O5,Z5)&gt;0,AVERAGE(C5,J5,O5,Z5),"")</f>
        <v>0</v>
      </c>
    </row>
    <row r="6" spans="1:34" x14ac:dyDescent="0.2">
      <c r="A6" s="2">
        <f>IF(Data2!A8&gt;0,Data2!A8-4,"")</f>
        <v>1</v>
      </c>
      <c r="B6" s="2">
        <f>IF(Data2!B8&gt;0,Data2!B8-4,"")</f>
        <v>2</v>
      </c>
      <c r="C6" s="2">
        <f>IF(Data2!C8&gt;0,4-Data2!C8,"")</f>
        <v>-1</v>
      </c>
      <c r="D6" s="2">
        <f>IF(Data2!D8&gt;0,4-Data2!D8,"")</f>
        <v>3</v>
      </c>
      <c r="E6" s="2">
        <f>IF(Data2!E8&gt;0,4-Data2!E8,"")</f>
        <v>1</v>
      </c>
      <c r="F6" s="2">
        <f>IF(Data2!F8&gt;0,Data2!F8-4,"")</f>
        <v>0</v>
      </c>
      <c r="G6" s="2">
        <f>IF(Data2!G8&gt;0,Data2!G8-4,"")</f>
        <v>1</v>
      </c>
      <c r="H6" s="2">
        <f>IF(Data2!H8&gt;0,Data2!H8-4,"")</f>
        <v>2</v>
      </c>
      <c r="I6" s="2">
        <f>IF(Data2!I8&gt;0,4-Data2!I8,"")</f>
        <v>3</v>
      </c>
      <c r="J6" s="2">
        <f>IF(Data2!J8&gt;0,4-Data2!J8,"")</f>
        <v>-1</v>
      </c>
      <c r="K6" s="2">
        <f>IF(Data2!K8&gt;0,Data2!K8-4,"")</f>
        <v>1</v>
      </c>
      <c r="L6" s="2">
        <f>IF(Data2!L8&gt;0,4-Data2!L8,"")</f>
        <v>1</v>
      </c>
      <c r="M6" s="2">
        <f>IF(Data2!M8&gt;0,Data2!M8-4,"")</f>
        <v>1</v>
      </c>
      <c r="N6" s="2">
        <f>IF(Data2!N8&gt;0,Data2!N8-4,"")</f>
        <v>-1</v>
      </c>
      <c r="O6" s="2">
        <f>IF(Data2!O8&gt;0,Data2!O8-4,"")</f>
        <v>-2</v>
      </c>
      <c r="P6" s="2">
        <f>IF(Data2!P8&gt;0,Data2!P8-4,"")</f>
        <v>1</v>
      </c>
      <c r="Q6" s="2">
        <f>IF(Data2!Q8&gt;0,4-Data2!Q8,"")</f>
        <v>2</v>
      </c>
      <c r="R6" s="2">
        <f>IF(Data2!R8&gt;0,4-Data2!R8,"")</f>
        <v>2</v>
      </c>
      <c r="S6" s="2">
        <f>IF(Data2!S8&gt;0,4-Data2!S8,"")</f>
        <v>-1</v>
      </c>
      <c r="T6" s="2">
        <f>IF(Data2!T8&gt;0,Data2!T8-4,"")</f>
        <v>0</v>
      </c>
      <c r="U6" s="2">
        <f>IF(Data2!U8&gt;0,4-Data2!U8,"")</f>
        <v>1</v>
      </c>
      <c r="V6" s="2">
        <f>IF(Data2!V8&gt;0,Data2!V8-4,"")</f>
        <v>1</v>
      </c>
      <c r="W6" s="2">
        <f>IF(Data2!W8&gt;0,4-Data2!W8,"")</f>
        <v>2</v>
      </c>
      <c r="X6" s="2">
        <f>IF(Data2!X8&gt;0,4-Data2!X8,"")</f>
        <v>-1</v>
      </c>
      <c r="Y6" s="2">
        <f>IF(Data2!Y8&gt;0,4-Data2!Y8,"")</f>
        <v>3</v>
      </c>
      <c r="Z6" s="2">
        <f>IF(Data2!Z8&gt;0,Data2!Z8-4,"")</f>
        <v>-2</v>
      </c>
      <c r="AC6" s="3">
        <f t="shared" si="0"/>
        <v>0.66666666666666663</v>
      </c>
      <c r="AD6" s="3">
        <f t="shared" si="1"/>
        <v>1.75</v>
      </c>
      <c r="AE6" s="3">
        <f t="shared" si="2"/>
        <v>1.5</v>
      </c>
      <c r="AF6" s="3">
        <f t="shared" si="3"/>
        <v>1</v>
      </c>
      <c r="AG6" s="3">
        <f t="shared" si="4"/>
        <v>1</v>
      </c>
      <c r="AH6" s="3">
        <f t="shared" si="5"/>
        <v>-1.5</v>
      </c>
    </row>
    <row r="7" spans="1:34" x14ac:dyDescent="0.2">
      <c r="A7" s="2">
        <f>IF(Data2!A9&gt;0,Data2!A9-4,"")</f>
        <v>3</v>
      </c>
      <c r="B7" s="2">
        <f>IF(Data2!B9&gt;0,Data2!B9-4,"")</f>
        <v>2</v>
      </c>
      <c r="C7" s="2">
        <f>IF(Data2!C9&gt;0,4-Data2!C9,"")</f>
        <v>2</v>
      </c>
      <c r="D7" s="2">
        <f>IF(Data2!D9&gt;0,4-Data2!D9,"")</f>
        <v>1</v>
      </c>
      <c r="E7" s="2">
        <f>IF(Data2!E9&gt;0,4-Data2!E9,"")</f>
        <v>0</v>
      </c>
      <c r="F7" s="2">
        <f>IF(Data2!F9&gt;0,Data2!F9-4,"")</f>
        <v>2</v>
      </c>
      <c r="G7" s="2">
        <f>IF(Data2!G9&gt;0,Data2!G9-4,"")</f>
        <v>1</v>
      </c>
      <c r="H7" s="2">
        <f>IF(Data2!H9&gt;0,Data2!H9-4,"")</f>
        <v>1</v>
      </c>
      <c r="I7" s="2">
        <f>IF(Data2!I9&gt;0,4-Data2!I9,"")</f>
        <v>2</v>
      </c>
      <c r="J7" s="2">
        <f>IF(Data2!J9&gt;0,4-Data2!J9,"")</f>
        <v>2</v>
      </c>
      <c r="K7" s="2">
        <f>IF(Data2!K9&gt;0,Data2!K9-4,"")</f>
        <v>2</v>
      </c>
      <c r="L7" s="2">
        <f>IF(Data2!L9&gt;0,4-Data2!L9,"")</f>
        <v>2</v>
      </c>
      <c r="M7" s="2">
        <f>IF(Data2!M9&gt;0,Data2!M9-4,"")</f>
        <v>3</v>
      </c>
      <c r="N7" s="2">
        <f>IF(Data2!N9&gt;0,Data2!N9-4,"")</f>
        <v>2</v>
      </c>
      <c r="O7" s="2">
        <f>IF(Data2!O9&gt;0,Data2!O9-4,"")</f>
        <v>1</v>
      </c>
      <c r="P7" s="2">
        <f>IF(Data2!P9&gt;0,Data2!P9-4,"")</f>
        <v>2</v>
      </c>
      <c r="Q7" s="2">
        <f>IF(Data2!Q9&gt;0,4-Data2!Q9,"")</f>
        <v>-1</v>
      </c>
      <c r="R7" s="2">
        <f>IF(Data2!R9&gt;0,4-Data2!R9,"")</f>
        <v>2</v>
      </c>
      <c r="S7" s="2">
        <f>IF(Data2!S9&gt;0,4-Data2!S9,"")</f>
        <v>0</v>
      </c>
      <c r="T7" s="2">
        <f>IF(Data2!T9&gt;0,Data2!T9-4,"")</f>
        <v>3</v>
      </c>
      <c r="U7" s="2">
        <f>IF(Data2!U9&gt;0,4-Data2!U9,"")</f>
        <v>2</v>
      </c>
      <c r="V7" s="2">
        <f>IF(Data2!V9&gt;0,Data2!V9-4,"")</f>
        <v>1</v>
      </c>
      <c r="W7" s="2">
        <f>IF(Data2!W9&gt;0,4-Data2!W9,"")</f>
        <v>3</v>
      </c>
      <c r="X7" s="2">
        <f>IF(Data2!X9&gt;0,4-Data2!X9,"")</f>
        <v>-1</v>
      </c>
      <c r="Y7" s="2">
        <f>IF(Data2!Y9&gt;0,4-Data2!Y9,"")</f>
        <v>1</v>
      </c>
      <c r="Z7" s="2">
        <f>IF(Data2!Z9&gt;0,Data2!Z9-4,"")</f>
        <v>2</v>
      </c>
      <c r="AC7" s="3">
        <f t="shared" si="0"/>
        <v>1.5</v>
      </c>
      <c r="AD7" s="3">
        <f t="shared" si="1"/>
        <v>2</v>
      </c>
      <c r="AE7" s="3">
        <f t="shared" si="2"/>
        <v>2.25</v>
      </c>
      <c r="AF7" s="3">
        <f t="shared" si="3"/>
        <v>0.5</v>
      </c>
      <c r="AG7" s="3">
        <f t="shared" si="4"/>
        <v>1.25</v>
      </c>
      <c r="AH7" s="3">
        <f t="shared" si="5"/>
        <v>1.75</v>
      </c>
    </row>
    <row r="8" spans="1:34" x14ac:dyDescent="0.2">
      <c r="A8" s="2">
        <f>IF(Data2!A10&gt;0,Data2!A10-4,"")</f>
        <v>2</v>
      </c>
      <c r="B8" s="2">
        <f>IF(Data2!B10&gt;0,Data2!B10-4,"")</f>
        <v>3</v>
      </c>
      <c r="C8" s="2">
        <f>IF(Data2!C10&gt;0,4-Data2!C10,"")</f>
        <v>2</v>
      </c>
      <c r="D8" s="2">
        <f>IF(Data2!D10&gt;0,4-Data2!D10,"")</f>
        <v>3</v>
      </c>
      <c r="E8" s="2">
        <f>IF(Data2!E10&gt;0,4-Data2!E10,"")</f>
        <v>2</v>
      </c>
      <c r="F8" s="2">
        <f>IF(Data2!F10&gt;0,Data2!F10-4,"")</f>
        <v>1</v>
      </c>
      <c r="G8" s="2">
        <f>IF(Data2!G10&gt;0,Data2!G10-4,"")</f>
        <v>1</v>
      </c>
      <c r="H8" s="2">
        <f>IF(Data2!H10&gt;0,Data2!H10-4,"")</f>
        <v>2</v>
      </c>
      <c r="I8" s="2">
        <f>IF(Data2!I10&gt;0,4-Data2!I10,"")</f>
        <v>3</v>
      </c>
      <c r="J8" s="2">
        <f>IF(Data2!J10&gt;0,4-Data2!J10,"")</f>
        <v>2</v>
      </c>
      <c r="K8" s="2">
        <f>IF(Data2!K10&gt;0,Data2!K10-4,"")</f>
        <v>3</v>
      </c>
      <c r="L8" s="2">
        <f>IF(Data2!L10&gt;0,4-Data2!L10,"")</f>
        <v>3</v>
      </c>
      <c r="M8" s="2">
        <f>IF(Data2!M10&gt;0,Data2!M10-4,"")</f>
        <v>3</v>
      </c>
      <c r="N8" s="2">
        <f>IF(Data2!N10&gt;0,Data2!N10-4,"")</f>
        <v>2</v>
      </c>
      <c r="O8" s="2">
        <f>IF(Data2!O10&gt;0,Data2!O10-4,"")</f>
        <v>1</v>
      </c>
      <c r="P8" s="2">
        <f>IF(Data2!P10&gt;0,Data2!P10-4,"")</f>
        <v>2</v>
      </c>
      <c r="Q8" s="2">
        <f>IF(Data2!Q10&gt;0,4-Data2!Q10,"")</f>
        <v>3</v>
      </c>
      <c r="R8" s="2">
        <f>IF(Data2!R10&gt;0,4-Data2!R10,"")</f>
        <v>3</v>
      </c>
      <c r="S8" s="2">
        <f>IF(Data2!S10&gt;0,4-Data2!S10,"")</f>
        <v>3</v>
      </c>
      <c r="T8" s="2">
        <f>IF(Data2!T10&gt;0,Data2!T10-4,"")</f>
        <v>3</v>
      </c>
      <c r="U8" s="2">
        <f>IF(Data2!U10&gt;0,4-Data2!U10,"")</f>
        <v>3</v>
      </c>
      <c r="V8" s="2">
        <f>IF(Data2!V10&gt;0,Data2!V10-4,"")</f>
        <v>3</v>
      </c>
      <c r="W8" s="2">
        <f>IF(Data2!W10&gt;0,4-Data2!W10,"")</f>
        <v>3</v>
      </c>
      <c r="X8" s="2">
        <f>IF(Data2!X10&gt;0,4-Data2!X10,"")</f>
        <v>3</v>
      </c>
      <c r="Y8" s="2">
        <f>IF(Data2!Y10&gt;0,4-Data2!Y10,"")</f>
        <v>3</v>
      </c>
      <c r="Z8" s="2">
        <f>IF(Data2!Z10&gt;0,Data2!Z10-4,"")</f>
        <v>2</v>
      </c>
      <c r="AC8" s="3">
        <f t="shared" si="0"/>
        <v>2.5</v>
      </c>
      <c r="AD8" s="3">
        <f t="shared" si="1"/>
        <v>3</v>
      </c>
      <c r="AE8" s="3">
        <f t="shared" si="2"/>
        <v>3</v>
      </c>
      <c r="AF8" s="3">
        <f t="shared" si="3"/>
        <v>2.75</v>
      </c>
      <c r="AG8" s="3">
        <f t="shared" si="4"/>
        <v>1.75</v>
      </c>
      <c r="AH8" s="3">
        <f t="shared" si="5"/>
        <v>1.75</v>
      </c>
    </row>
    <row r="9" spans="1:34" x14ac:dyDescent="0.2">
      <c r="A9" s="2">
        <f>IF(Data2!A11&gt;0,Data2!A11-4,"")</f>
        <v>2</v>
      </c>
      <c r="B9" s="2">
        <f>IF(Data2!B11&gt;0,Data2!B11-4,"")</f>
        <v>3</v>
      </c>
      <c r="C9" s="2">
        <f>IF(Data2!C11&gt;0,4-Data2!C11,"")</f>
        <v>2</v>
      </c>
      <c r="D9" s="2">
        <f>IF(Data2!D11&gt;0,4-Data2!D11,"")</f>
        <v>3</v>
      </c>
      <c r="E9" s="2">
        <f>IF(Data2!E11&gt;0,4-Data2!E11,"")</f>
        <v>1</v>
      </c>
      <c r="F9" s="2">
        <f>IF(Data2!F11&gt;0,Data2!F11-4,"")</f>
        <v>2</v>
      </c>
      <c r="G9" s="2">
        <f>IF(Data2!G11&gt;0,Data2!G11-4,"")</f>
        <v>2</v>
      </c>
      <c r="H9" s="2">
        <f>IF(Data2!H11&gt;0,Data2!H11-4,"")</f>
        <v>2</v>
      </c>
      <c r="I9" s="2">
        <f>IF(Data2!I11&gt;0,4-Data2!I11,"")</f>
        <v>3</v>
      </c>
      <c r="J9" s="2">
        <f>IF(Data2!J11&gt;0,4-Data2!J11,"")</f>
        <v>1</v>
      </c>
      <c r="K9" s="2">
        <f>IF(Data2!K11&gt;0,Data2!K11-4,"")</f>
        <v>2</v>
      </c>
      <c r="L9" s="2">
        <f>IF(Data2!L11&gt;0,4-Data2!L11,"")</f>
        <v>2</v>
      </c>
      <c r="M9" s="2">
        <f>IF(Data2!M11&gt;0,Data2!M11-4,"")</f>
        <v>2</v>
      </c>
      <c r="N9" s="2">
        <f>IF(Data2!N11&gt;0,Data2!N11-4,"")</f>
        <v>2</v>
      </c>
      <c r="O9" s="2">
        <f>IF(Data2!O11&gt;0,Data2!O11-4,"")</f>
        <v>1</v>
      </c>
      <c r="P9" s="2">
        <f>IF(Data2!P11&gt;0,Data2!P11-4,"")</f>
        <v>3</v>
      </c>
      <c r="Q9" s="2">
        <f>IF(Data2!Q11&gt;0,4-Data2!Q11,"")</f>
        <v>3</v>
      </c>
      <c r="R9" s="2">
        <f>IF(Data2!R11&gt;0,4-Data2!R11,"")</f>
        <v>3</v>
      </c>
      <c r="S9" s="2">
        <f>IF(Data2!S11&gt;0,4-Data2!S11,"")</f>
        <v>3</v>
      </c>
      <c r="T9" s="2">
        <f>IF(Data2!T11&gt;0,Data2!T11-4,"")</f>
        <v>2</v>
      </c>
      <c r="U9" s="2">
        <f>IF(Data2!U11&gt;0,4-Data2!U11,"")</f>
        <v>3</v>
      </c>
      <c r="V9" s="2">
        <f>IF(Data2!V11&gt;0,Data2!V11-4,"")</f>
        <v>2</v>
      </c>
      <c r="W9" s="2">
        <f>IF(Data2!W11&gt;0,4-Data2!W11,"")</f>
        <v>3</v>
      </c>
      <c r="X9" s="2">
        <f>IF(Data2!X11&gt;0,4-Data2!X11,"")</f>
        <v>2</v>
      </c>
      <c r="Y9" s="2">
        <f>IF(Data2!Y11&gt;0,4-Data2!Y11,"")</f>
        <v>3</v>
      </c>
      <c r="Z9" s="2">
        <f>IF(Data2!Z11&gt;0,Data2!Z11-4,"")</f>
        <v>2</v>
      </c>
      <c r="AC9" s="3">
        <f t="shared" si="0"/>
        <v>2.3333333333333335</v>
      </c>
      <c r="AD9" s="3">
        <f t="shared" si="1"/>
        <v>2.75</v>
      </c>
      <c r="AE9" s="3">
        <f t="shared" si="2"/>
        <v>2.5</v>
      </c>
      <c r="AF9" s="3">
        <f t="shared" si="3"/>
        <v>2.5</v>
      </c>
      <c r="AG9" s="3">
        <f t="shared" si="4"/>
        <v>2</v>
      </c>
      <c r="AH9" s="3">
        <f t="shared" si="5"/>
        <v>1.5</v>
      </c>
    </row>
    <row r="10" spans="1:34" x14ac:dyDescent="0.2">
      <c r="A10" s="2">
        <f>IF(Data2!A12&gt;0,Data2!A12-4,"")</f>
        <v>1</v>
      </c>
      <c r="B10" s="2">
        <f>IF(Data2!B12&gt;0,Data2!B12-4,"")</f>
        <v>3</v>
      </c>
      <c r="C10" s="2">
        <f>IF(Data2!C12&gt;0,4-Data2!C12,"")</f>
        <v>0</v>
      </c>
      <c r="D10" s="2">
        <f>IF(Data2!D12&gt;0,4-Data2!D12,"")</f>
        <v>3</v>
      </c>
      <c r="E10" s="2">
        <f>IF(Data2!E12&gt;0,4-Data2!E12,"")</f>
        <v>1</v>
      </c>
      <c r="F10" s="2">
        <f>IF(Data2!F12&gt;0,Data2!F12-4,"")</f>
        <v>1</v>
      </c>
      <c r="G10" s="2">
        <f>IF(Data2!G12&gt;0,Data2!G12-4,"")</f>
        <v>1</v>
      </c>
      <c r="H10" s="2">
        <f>IF(Data2!H12&gt;0,Data2!H12-4,"")</f>
        <v>3</v>
      </c>
      <c r="I10" s="2">
        <f>IF(Data2!I12&gt;0,4-Data2!I12,"")</f>
        <v>2</v>
      </c>
      <c r="J10" s="2">
        <f>IF(Data2!J12&gt;0,4-Data2!J12,"")</f>
        <v>0</v>
      </c>
      <c r="K10" s="2">
        <f>IF(Data2!K12&gt;0,Data2!K12-4,"")</f>
        <v>1</v>
      </c>
      <c r="L10" s="2">
        <f>IF(Data2!L12&gt;0,4-Data2!L12,"")</f>
        <v>2</v>
      </c>
      <c r="M10" s="2">
        <f>IF(Data2!M12&gt;0,Data2!M12-4,"")</f>
        <v>3</v>
      </c>
      <c r="N10" s="2">
        <f>IF(Data2!N12&gt;0,Data2!N12-4,"")</f>
        <v>1</v>
      </c>
      <c r="O10" s="2">
        <f>IF(Data2!O12&gt;0,Data2!O12-4,"")</f>
        <v>-1</v>
      </c>
      <c r="P10" s="2">
        <f>IF(Data2!P12&gt;0,Data2!P12-4,"")</f>
        <v>2</v>
      </c>
      <c r="Q10" s="2">
        <f>IF(Data2!Q12&gt;0,4-Data2!Q12,"")</f>
        <v>3</v>
      </c>
      <c r="R10" s="2">
        <f>IF(Data2!R12&gt;0,4-Data2!R12,"")</f>
        <v>2</v>
      </c>
      <c r="S10" s="2">
        <f>IF(Data2!S12&gt;0,4-Data2!S12,"")</f>
        <v>2</v>
      </c>
      <c r="T10" s="2">
        <f>IF(Data2!T12&gt;0,Data2!T12-4,"")</f>
        <v>2</v>
      </c>
      <c r="U10" s="2">
        <f>IF(Data2!U12&gt;0,4-Data2!U12,"")</f>
        <v>2</v>
      </c>
      <c r="V10" s="2">
        <f>IF(Data2!V12&gt;0,Data2!V12-4,"")</f>
        <v>2</v>
      </c>
      <c r="W10" s="2">
        <f>IF(Data2!W12&gt;0,4-Data2!W12,"")</f>
        <v>2</v>
      </c>
      <c r="X10" s="2">
        <f>IF(Data2!X12&gt;0,4-Data2!X12,"")</f>
        <v>1</v>
      </c>
      <c r="Y10" s="2">
        <f>IF(Data2!Y12&gt;0,4-Data2!Y12,"")</f>
        <v>3</v>
      </c>
      <c r="Z10" s="2">
        <f>IF(Data2!Z12&gt;0,Data2!Z12-4,"")</f>
        <v>0</v>
      </c>
      <c r="AC10" s="3">
        <f t="shared" si="0"/>
        <v>1.6666666666666667</v>
      </c>
      <c r="AD10" s="3">
        <f t="shared" si="1"/>
        <v>2.75</v>
      </c>
      <c r="AE10" s="3">
        <f t="shared" si="2"/>
        <v>2</v>
      </c>
      <c r="AF10" s="3">
        <f t="shared" si="3"/>
        <v>2.25</v>
      </c>
      <c r="AG10" s="3">
        <f t="shared" si="4"/>
        <v>1.25</v>
      </c>
      <c r="AH10" s="3">
        <f t="shared" si="5"/>
        <v>-0.25</v>
      </c>
    </row>
    <row r="11" spans="1:34" x14ac:dyDescent="0.2">
      <c r="A11" s="2">
        <f>IF(Data2!A13&gt;0,Data2!A13-4,"")</f>
        <v>-1</v>
      </c>
      <c r="B11" s="2">
        <f>IF(Data2!B13&gt;0,Data2!B13-4,"")</f>
        <v>3</v>
      </c>
      <c r="C11" s="2">
        <f>IF(Data2!C13&gt;0,4-Data2!C13,"")</f>
        <v>2</v>
      </c>
      <c r="D11" s="2">
        <f>IF(Data2!D13&gt;0,4-Data2!D13,"")</f>
        <v>3</v>
      </c>
      <c r="E11" s="2">
        <f>IF(Data2!E13&gt;0,4-Data2!E13,"")</f>
        <v>3</v>
      </c>
      <c r="F11" s="2">
        <f>IF(Data2!F13&gt;0,Data2!F13-4,"")</f>
        <v>1</v>
      </c>
      <c r="G11" s="2">
        <f>IF(Data2!G13&gt;0,Data2!G13-4,"")</f>
        <v>2</v>
      </c>
      <c r="H11" s="2">
        <f>IF(Data2!H13&gt;0,Data2!H13-4,"")</f>
        <v>3</v>
      </c>
      <c r="I11" s="2">
        <f>IF(Data2!I13&gt;0,4-Data2!I13,"")</f>
        <v>3</v>
      </c>
      <c r="J11" s="2">
        <f>IF(Data2!J13&gt;0,4-Data2!J13,"")</f>
        <v>1</v>
      </c>
      <c r="K11" s="2">
        <f>IF(Data2!K13&gt;0,Data2!K13-4,"")</f>
        <v>3</v>
      </c>
      <c r="L11" s="2">
        <f>IF(Data2!L13&gt;0,4-Data2!L13,"")</f>
        <v>2</v>
      </c>
      <c r="M11" s="2">
        <f>IF(Data2!M13&gt;0,Data2!M13-4,"")</f>
        <v>3</v>
      </c>
      <c r="N11" s="2">
        <f>IF(Data2!N13&gt;0,Data2!N13-4,"")</f>
        <v>2</v>
      </c>
      <c r="O11" s="2">
        <f>IF(Data2!O13&gt;0,Data2!O13-4,"")</f>
        <v>-1</v>
      </c>
      <c r="P11" s="2">
        <f>IF(Data2!P13&gt;0,Data2!P13-4,"")</f>
        <v>1</v>
      </c>
      <c r="Q11" s="2">
        <f>IF(Data2!Q13&gt;0,4-Data2!Q13,"")</f>
        <v>3</v>
      </c>
      <c r="R11" s="2">
        <f>IF(Data2!R13&gt;0,4-Data2!R13,"")</f>
        <v>3</v>
      </c>
      <c r="S11" s="2">
        <f>IF(Data2!S13&gt;0,4-Data2!S13,"")</f>
        <v>3</v>
      </c>
      <c r="T11" s="2">
        <f>IF(Data2!T13&gt;0,Data2!T13-4,"")</f>
        <v>2</v>
      </c>
      <c r="U11" s="2">
        <f>IF(Data2!U13&gt;0,4-Data2!U13,"")</f>
        <v>3</v>
      </c>
      <c r="V11" s="2">
        <f>IF(Data2!V13&gt;0,Data2!V13-4,"")</f>
        <v>3</v>
      </c>
      <c r="W11" s="2">
        <f>IF(Data2!W13&gt;0,4-Data2!W13,"")</f>
        <v>-1</v>
      </c>
      <c r="X11" s="2">
        <f>IF(Data2!X13&gt;0,4-Data2!X13,"")</f>
        <v>1</v>
      </c>
      <c r="Y11" s="2">
        <f>IF(Data2!Y13&gt;0,4-Data2!Y13,"")</f>
        <v>3</v>
      </c>
      <c r="Z11" s="2">
        <f>IF(Data2!Z13&gt;0,Data2!Z13-4,"")</f>
        <v>1</v>
      </c>
      <c r="AC11" s="3">
        <f t="shared" si="0"/>
        <v>1.3333333333333333</v>
      </c>
      <c r="AD11" s="3">
        <f t="shared" si="1"/>
        <v>3</v>
      </c>
      <c r="AE11" s="3">
        <f t="shared" si="2"/>
        <v>1.75</v>
      </c>
      <c r="AF11" s="3">
        <f t="shared" si="3"/>
        <v>3</v>
      </c>
      <c r="AG11" s="3">
        <f t="shared" si="4"/>
        <v>2.25</v>
      </c>
      <c r="AH11" s="3">
        <f t="shared" si="5"/>
        <v>0.75</v>
      </c>
    </row>
    <row r="12" spans="1:34" x14ac:dyDescent="0.2">
      <c r="A12" s="2">
        <f>IF(Data2!A14&gt;0,Data2!A14-4,"")</f>
        <v>0</v>
      </c>
      <c r="B12" s="2">
        <f>IF(Data2!B14&gt;0,Data2!B14-4,"")</f>
        <v>2</v>
      </c>
      <c r="C12" s="2">
        <f>IF(Data2!C14&gt;0,4-Data2!C14,"")</f>
        <v>0</v>
      </c>
      <c r="D12" s="2">
        <f>IF(Data2!D14&gt;0,4-Data2!D14,"")</f>
        <v>1</v>
      </c>
      <c r="E12" s="2">
        <f>IF(Data2!E14&gt;0,4-Data2!E14,"")</f>
        <v>2</v>
      </c>
      <c r="F12" s="2">
        <f>IF(Data2!F14&gt;0,Data2!F14-4,"")</f>
        <v>-1</v>
      </c>
      <c r="G12" s="2">
        <f>IF(Data2!G14&gt;0,Data2!G14-4,"")</f>
        <v>0</v>
      </c>
      <c r="H12" s="2">
        <f>IF(Data2!H14&gt;0,Data2!H14-4,"")</f>
        <v>2</v>
      </c>
      <c r="I12" s="2">
        <f>IF(Data2!I14&gt;0,4-Data2!I14,"")</f>
        <v>0</v>
      </c>
      <c r="J12" s="2">
        <f>IF(Data2!J14&gt;0,4-Data2!J14,"")</f>
        <v>1</v>
      </c>
      <c r="K12" s="2">
        <f>IF(Data2!K14&gt;0,Data2!K14-4,"")</f>
        <v>0</v>
      </c>
      <c r="L12" s="2">
        <f>IF(Data2!L14&gt;0,4-Data2!L14,"")</f>
        <v>0</v>
      </c>
      <c r="M12" s="2">
        <f>IF(Data2!M14&gt;0,Data2!M14-4,"")</f>
        <v>1</v>
      </c>
      <c r="N12" s="2">
        <f>IF(Data2!N14&gt;0,Data2!N14-4,"")</f>
        <v>1</v>
      </c>
      <c r="O12" s="2">
        <f>IF(Data2!O14&gt;0,Data2!O14-4,"")</f>
        <v>0</v>
      </c>
      <c r="P12" s="2">
        <f>IF(Data2!P14&gt;0,Data2!P14-4,"")</f>
        <v>0</v>
      </c>
      <c r="Q12" s="2">
        <f>IF(Data2!Q14&gt;0,4-Data2!Q14,"")</f>
        <v>1</v>
      </c>
      <c r="R12" s="2">
        <f>IF(Data2!R14&gt;0,4-Data2!R14,"")</f>
        <v>2</v>
      </c>
      <c r="S12" s="2">
        <f>IF(Data2!S14&gt;0,4-Data2!S14,"")</f>
        <v>-2</v>
      </c>
      <c r="T12" s="2">
        <f>IF(Data2!T14&gt;0,Data2!T14-4,"")</f>
        <v>0</v>
      </c>
      <c r="U12" s="2">
        <f>IF(Data2!U14&gt;0,4-Data2!U14,"")</f>
        <v>2</v>
      </c>
      <c r="V12" s="2">
        <f>IF(Data2!V14&gt;0,Data2!V14-4,"")</f>
        <v>0</v>
      </c>
      <c r="W12" s="2">
        <f>IF(Data2!W14&gt;0,4-Data2!W14,"")</f>
        <v>2</v>
      </c>
      <c r="X12" s="2">
        <f>IF(Data2!X14&gt;0,4-Data2!X14,"")</f>
        <v>0</v>
      </c>
      <c r="Y12" s="2">
        <f>IF(Data2!Y14&gt;0,4-Data2!Y14,"")</f>
        <v>1</v>
      </c>
      <c r="Z12" s="2">
        <f>IF(Data2!Z14&gt;0,Data2!Z14-4,"")</f>
        <v>1</v>
      </c>
      <c r="AC12" s="3">
        <f t="shared" si="0"/>
        <v>0.33333333333333331</v>
      </c>
      <c r="AD12" s="3">
        <f t="shared" si="1"/>
        <v>1.5</v>
      </c>
      <c r="AE12" s="3">
        <f t="shared" si="2"/>
        <v>0.5</v>
      </c>
      <c r="AF12" s="3">
        <f t="shared" si="3"/>
        <v>0.25</v>
      </c>
      <c r="AG12" s="3">
        <f t="shared" si="4"/>
        <v>0.75</v>
      </c>
      <c r="AH12" s="3">
        <f t="shared" si="5"/>
        <v>0.5</v>
      </c>
    </row>
    <row r="13" spans="1:34" x14ac:dyDescent="0.2">
      <c r="A13" s="2">
        <f>IF(Data2!A15&gt;0,Data2!A15-4,"")</f>
        <v>0</v>
      </c>
      <c r="B13" s="2">
        <f>IF(Data2!B15&gt;0,Data2!B15-4,"")</f>
        <v>3</v>
      </c>
      <c r="C13" s="2">
        <f>IF(Data2!C15&gt;0,4-Data2!C15,"")</f>
        <v>1</v>
      </c>
      <c r="D13" s="2">
        <f>IF(Data2!D15&gt;0,4-Data2!D15,"")</f>
        <v>2</v>
      </c>
      <c r="E13" s="2">
        <f>IF(Data2!E15&gt;0,4-Data2!E15,"")</f>
        <v>-2</v>
      </c>
      <c r="F13" s="2">
        <f>IF(Data2!F15&gt;0,Data2!F15-4,"")</f>
        <v>0</v>
      </c>
      <c r="G13" s="2">
        <f>IF(Data2!G15&gt;0,Data2!G15-4,"")</f>
        <v>-1</v>
      </c>
      <c r="H13" s="2">
        <f>IF(Data2!H15&gt;0,Data2!H15-4,"")</f>
        <v>-2</v>
      </c>
      <c r="I13" s="2">
        <f>IF(Data2!I15&gt;0,4-Data2!I15,"")</f>
        <v>3</v>
      </c>
      <c r="J13" s="2">
        <f>IF(Data2!J15&gt;0,4-Data2!J15,"")</f>
        <v>-2</v>
      </c>
      <c r="K13" s="2">
        <f>IF(Data2!K15&gt;0,Data2!K15-4,"")</f>
        <v>3</v>
      </c>
      <c r="L13" s="2">
        <f>IF(Data2!L15&gt;0,4-Data2!L15,"")</f>
        <v>-1</v>
      </c>
      <c r="M13" s="2">
        <f>IF(Data2!M15&gt;0,Data2!M15-4,"")</f>
        <v>3</v>
      </c>
      <c r="N13" s="2">
        <f>IF(Data2!N15&gt;0,Data2!N15-4,"")</f>
        <v>0</v>
      </c>
      <c r="O13" s="2">
        <f>IF(Data2!O15&gt;0,Data2!O15-4,"")</f>
        <v>-2</v>
      </c>
      <c r="P13" s="2">
        <f>IF(Data2!P15&gt;0,Data2!P15-4,"")</f>
        <v>1</v>
      </c>
      <c r="Q13" s="2">
        <f>IF(Data2!Q15&gt;0,4-Data2!Q15,"")</f>
        <v>-3</v>
      </c>
      <c r="R13" s="2">
        <f>IF(Data2!R15&gt;0,4-Data2!R15,"")</f>
        <v>-1</v>
      </c>
      <c r="S13" s="2">
        <f>IF(Data2!S15&gt;0,4-Data2!S15,"")</f>
        <v>-1</v>
      </c>
      <c r="T13" s="2">
        <f>IF(Data2!T15&gt;0,Data2!T15-4,"")</f>
        <v>1</v>
      </c>
      <c r="U13" s="2">
        <f>IF(Data2!U15&gt;0,4-Data2!U15,"")</f>
        <v>-2</v>
      </c>
      <c r="V13" s="2">
        <f>IF(Data2!V15&gt;0,Data2!V15-4,"")</f>
        <v>-1</v>
      </c>
      <c r="W13" s="2">
        <f>IF(Data2!W15&gt;0,4-Data2!W15,"")</f>
        <v>0</v>
      </c>
      <c r="X13" s="2">
        <f>IF(Data2!X15&gt;0,4-Data2!X15,"")</f>
        <v>-2</v>
      </c>
      <c r="Y13" s="2">
        <f>IF(Data2!Y15&gt;0,4-Data2!Y15,"")</f>
        <v>0</v>
      </c>
      <c r="Z13" s="2">
        <f>IF(Data2!Z15&gt;0,Data2!Z15-4,"")</f>
        <v>-2</v>
      </c>
      <c r="AC13" s="3">
        <f t="shared" si="0"/>
        <v>-0.33333333333333331</v>
      </c>
      <c r="AD13" s="3">
        <f t="shared" si="1"/>
        <v>1.5</v>
      </c>
      <c r="AE13" s="3">
        <f t="shared" si="2"/>
        <v>0.75</v>
      </c>
      <c r="AF13" s="3">
        <f t="shared" si="3"/>
        <v>-0.75</v>
      </c>
      <c r="AG13" s="3">
        <f t="shared" si="4"/>
        <v>-1</v>
      </c>
      <c r="AH13" s="3">
        <f t="shared" si="5"/>
        <v>-1.25</v>
      </c>
    </row>
    <row r="14" spans="1:34" x14ac:dyDescent="0.2">
      <c r="A14" s="2">
        <f>IF(Data2!A16&gt;0,Data2!A16-4,"")</f>
        <v>2</v>
      </c>
      <c r="B14" s="2">
        <f>IF(Data2!B16&gt;0,Data2!B16-4,"")</f>
        <v>1</v>
      </c>
      <c r="C14" s="2">
        <f>IF(Data2!C16&gt;0,4-Data2!C16,"")</f>
        <v>2</v>
      </c>
      <c r="D14" s="2">
        <f>IF(Data2!D16&gt;0,4-Data2!D16,"")</f>
        <v>0</v>
      </c>
      <c r="E14" s="2">
        <f>IF(Data2!E16&gt;0,4-Data2!E16,"")</f>
        <v>2</v>
      </c>
      <c r="F14" s="2">
        <f>IF(Data2!F16&gt;0,Data2!F16-4,"")</f>
        <v>2</v>
      </c>
      <c r="G14" s="2">
        <f>IF(Data2!G16&gt;0,Data2!G16-4,"")</f>
        <v>2</v>
      </c>
      <c r="H14" s="2">
        <f>IF(Data2!H16&gt;0,Data2!H16-4,"")</f>
        <v>2</v>
      </c>
      <c r="I14" s="2">
        <f>IF(Data2!I16&gt;0,4-Data2!I16,"")</f>
        <v>3</v>
      </c>
      <c r="J14" s="2">
        <f>IF(Data2!J16&gt;0,4-Data2!J16,"")</f>
        <v>2</v>
      </c>
      <c r="K14" s="2">
        <f>IF(Data2!K16&gt;0,Data2!K16-4,"")</f>
        <v>2</v>
      </c>
      <c r="L14" s="2">
        <f>IF(Data2!L16&gt;0,4-Data2!L16,"")</f>
        <v>3</v>
      </c>
      <c r="M14" s="2">
        <f>IF(Data2!M16&gt;0,Data2!M16-4,"")</f>
        <v>0</v>
      </c>
      <c r="N14" s="2">
        <f>IF(Data2!N16&gt;0,Data2!N16-4,"")</f>
        <v>2</v>
      </c>
      <c r="O14" s="2">
        <f>IF(Data2!O16&gt;0,Data2!O16-4,"")</f>
        <v>1</v>
      </c>
      <c r="P14" s="2">
        <f>IF(Data2!P16&gt;0,Data2!P16-4,"")</f>
        <v>2</v>
      </c>
      <c r="Q14" s="2">
        <f>IF(Data2!Q16&gt;0,4-Data2!Q16,"")</f>
        <v>1</v>
      </c>
      <c r="R14" s="2">
        <f>IF(Data2!R16&gt;0,4-Data2!R16,"")</f>
        <v>3</v>
      </c>
      <c r="S14" s="2">
        <f>IF(Data2!S16&gt;0,4-Data2!S16,"")</f>
        <v>2</v>
      </c>
      <c r="T14" s="2">
        <f>IF(Data2!T16&gt;0,Data2!T16-4,"")</f>
        <v>2</v>
      </c>
      <c r="U14" s="2">
        <f>IF(Data2!U16&gt;0,4-Data2!U16,"")</f>
        <v>1</v>
      </c>
      <c r="V14" s="2">
        <f>IF(Data2!V16&gt;0,Data2!V16-4,"")</f>
        <v>3</v>
      </c>
      <c r="W14" s="2">
        <f>IF(Data2!W16&gt;0,4-Data2!W16,"")</f>
        <v>3</v>
      </c>
      <c r="X14" s="2">
        <f>IF(Data2!X16&gt;0,4-Data2!X16,"")</f>
        <v>3</v>
      </c>
      <c r="Y14" s="2">
        <f>IF(Data2!Y16&gt;0,4-Data2!Y16,"")</f>
        <v>2</v>
      </c>
      <c r="Z14" s="2">
        <f>IF(Data2!Z16&gt;0,Data2!Z16-4,"")</f>
        <v>2</v>
      </c>
      <c r="AC14" s="3">
        <f t="shared" si="0"/>
        <v>2.3333333333333335</v>
      </c>
      <c r="AD14" s="3">
        <f t="shared" si="1"/>
        <v>0.5</v>
      </c>
      <c r="AE14" s="3">
        <f t="shared" si="2"/>
        <v>2.75</v>
      </c>
      <c r="AF14" s="3">
        <f t="shared" si="3"/>
        <v>1.75</v>
      </c>
      <c r="AG14" s="3">
        <f t="shared" si="4"/>
        <v>2.25</v>
      </c>
      <c r="AH14" s="3">
        <f t="shared" si="5"/>
        <v>1.75</v>
      </c>
    </row>
    <row r="15" spans="1:34" x14ac:dyDescent="0.2">
      <c r="A15" s="2">
        <f>IF(Data2!A17&gt;0,Data2!A17-4,"")</f>
        <v>1</v>
      </c>
      <c r="B15" s="2">
        <f>IF(Data2!B17&gt;0,Data2!B17-4,"")</f>
        <v>1</v>
      </c>
      <c r="C15" s="2">
        <f>IF(Data2!C17&gt;0,4-Data2!C17,"")</f>
        <v>0</v>
      </c>
      <c r="D15" s="2">
        <f>IF(Data2!D17&gt;0,4-Data2!D17,"")</f>
        <v>2</v>
      </c>
      <c r="E15" s="2">
        <f>IF(Data2!E17&gt;0,4-Data2!E17,"")</f>
        <v>1</v>
      </c>
      <c r="F15" s="2">
        <f>IF(Data2!F17&gt;0,Data2!F17-4,"")</f>
        <v>0</v>
      </c>
      <c r="G15" s="2">
        <f>IF(Data2!G17&gt;0,Data2!G17-4,"")</f>
        <v>1</v>
      </c>
      <c r="H15" s="2">
        <f>IF(Data2!H17&gt;0,Data2!H17-4,"")</f>
        <v>1</v>
      </c>
      <c r="I15" s="2">
        <f>IF(Data2!I17&gt;0,4-Data2!I17,"")</f>
        <v>3</v>
      </c>
      <c r="J15" s="2">
        <f>IF(Data2!J17&gt;0,4-Data2!J17,"")</f>
        <v>-1</v>
      </c>
      <c r="K15" s="2">
        <f>IF(Data2!K17&gt;0,Data2!K17-4,"")</f>
        <v>0</v>
      </c>
      <c r="L15" s="2">
        <f>IF(Data2!L17&gt;0,4-Data2!L17,"")</f>
        <v>1</v>
      </c>
      <c r="M15" s="2">
        <f>IF(Data2!M17&gt;0,Data2!M17-4,"")</f>
        <v>1</v>
      </c>
      <c r="N15" s="2">
        <f>IF(Data2!N17&gt;0,Data2!N17-4,"")</f>
        <v>1</v>
      </c>
      <c r="O15" s="2">
        <f>IF(Data2!O17&gt;0,Data2!O17-4,"")</f>
        <v>-2</v>
      </c>
      <c r="P15" s="2">
        <f>IF(Data2!P17&gt;0,Data2!P17-4,"")</f>
        <v>1</v>
      </c>
      <c r="Q15" s="2">
        <f>IF(Data2!Q17&gt;0,4-Data2!Q17,"")</f>
        <v>2</v>
      </c>
      <c r="R15" s="2">
        <f>IF(Data2!R17&gt;0,4-Data2!R17,"")</f>
        <v>1</v>
      </c>
      <c r="S15" s="2">
        <f>IF(Data2!S17&gt;0,4-Data2!S17,"")</f>
        <v>2</v>
      </c>
      <c r="T15" s="2">
        <f>IF(Data2!T17&gt;0,Data2!T17-4,"")</f>
        <v>1</v>
      </c>
      <c r="U15" s="2">
        <f>IF(Data2!U17&gt;0,4-Data2!U17,"")</f>
        <v>0</v>
      </c>
      <c r="V15" s="2">
        <f>IF(Data2!V17&gt;0,Data2!V17-4,"")</f>
        <v>1</v>
      </c>
      <c r="W15" s="2">
        <f>IF(Data2!W17&gt;0,4-Data2!W17,"")</f>
        <v>2</v>
      </c>
      <c r="X15" s="2">
        <f>IF(Data2!X17&gt;0,4-Data2!X17,"")</f>
        <v>2</v>
      </c>
      <c r="Y15" s="2">
        <f>IF(Data2!Y17&gt;0,4-Data2!Y17,"")</f>
        <v>1</v>
      </c>
      <c r="Z15" s="2">
        <f>IF(Data2!Z17&gt;0,Data2!Z17-4,"")</f>
        <v>-2</v>
      </c>
      <c r="AC15" s="3">
        <f t="shared" si="0"/>
        <v>1.1666666666666667</v>
      </c>
      <c r="AD15" s="3">
        <f t="shared" si="1"/>
        <v>1</v>
      </c>
      <c r="AE15" s="3">
        <f t="shared" si="2"/>
        <v>1.75</v>
      </c>
      <c r="AF15" s="3">
        <f t="shared" si="3"/>
        <v>1.25</v>
      </c>
      <c r="AG15" s="3">
        <f t="shared" si="4"/>
        <v>0.75</v>
      </c>
      <c r="AH15" s="3">
        <f t="shared" si="5"/>
        <v>-1.25</v>
      </c>
    </row>
    <row r="16" spans="1:34" x14ac:dyDescent="0.2">
      <c r="A16" s="2">
        <f>IF(Data2!A18&gt;0,Data2!A18-4,"")</f>
        <v>0</v>
      </c>
      <c r="B16" s="2">
        <f>IF(Data2!B18&gt;0,Data2!B18-4,"")</f>
        <v>3</v>
      </c>
      <c r="C16" s="2">
        <f>IF(Data2!C18&gt;0,4-Data2!C18,"")</f>
        <v>1</v>
      </c>
      <c r="D16" s="2">
        <f>IF(Data2!D18&gt;0,4-Data2!D18,"")</f>
        <v>3</v>
      </c>
      <c r="E16" s="2">
        <f>IF(Data2!E18&gt;0,4-Data2!E18,"")</f>
        <v>1</v>
      </c>
      <c r="F16" s="2">
        <f>IF(Data2!F18&gt;0,Data2!F18-4,"")</f>
        <v>0</v>
      </c>
      <c r="G16" s="2">
        <f>IF(Data2!G18&gt;0,Data2!G18-4,"")</f>
        <v>0</v>
      </c>
      <c r="H16" s="2">
        <f>IF(Data2!H18&gt;0,Data2!H18-4,"")</f>
        <v>2</v>
      </c>
      <c r="I16" s="2">
        <f>IF(Data2!I18&gt;0,4-Data2!I18,"")</f>
        <v>3</v>
      </c>
      <c r="J16" s="2">
        <f>IF(Data2!J18&gt;0,4-Data2!J18,"")</f>
        <v>0</v>
      </c>
      <c r="K16" s="2">
        <f>IF(Data2!K18&gt;0,Data2!K18-4,"")</f>
        <v>2</v>
      </c>
      <c r="L16" s="2">
        <f>IF(Data2!L18&gt;0,4-Data2!L18,"")</f>
        <v>1</v>
      </c>
      <c r="M16" s="2">
        <f>IF(Data2!M18&gt;0,Data2!M18-4,"")</f>
        <v>2</v>
      </c>
      <c r="N16" s="2">
        <f>IF(Data2!N18&gt;0,Data2!N18-4,"")</f>
        <v>2</v>
      </c>
      <c r="O16" s="2">
        <f>IF(Data2!O18&gt;0,Data2!O18-4,"")</f>
        <v>0</v>
      </c>
      <c r="P16" s="2">
        <f>IF(Data2!P18&gt;0,Data2!P18-4,"")</f>
        <v>1</v>
      </c>
      <c r="Q16" s="2">
        <f>IF(Data2!Q18&gt;0,4-Data2!Q18,"")</f>
        <v>2</v>
      </c>
      <c r="R16" s="2">
        <f>IF(Data2!R18&gt;0,4-Data2!R18,"")</f>
        <v>1</v>
      </c>
      <c r="S16" s="2">
        <f>IF(Data2!S18&gt;0,4-Data2!S18,"")</f>
        <v>3</v>
      </c>
      <c r="T16" s="2">
        <f>IF(Data2!T18&gt;0,Data2!T18-4,"")</f>
        <v>2</v>
      </c>
      <c r="U16" s="2">
        <f>IF(Data2!U18&gt;0,4-Data2!U18,"")</f>
        <v>3</v>
      </c>
      <c r="V16" s="2">
        <f>IF(Data2!V18&gt;0,Data2!V18-4,"")</f>
        <v>2</v>
      </c>
      <c r="W16" s="2">
        <f>IF(Data2!W18&gt;0,4-Data2!W18,"")</f>
        <v>2</v>
      </c>
      <c r="X16" s="2">
        <f>IF(Data2!X18&gt;0,4-Data2!X18,"")</f>
        <v>1</v>
      </c>
      <c r="Y16" s="2">
        <f>IF(Data2!Y18&gt;0,4-Data2!Y18,"")</f>
        <v>1</v>
      </c>
      <c r="Z16" s="2">
        <f>IF(Data2!Z18&gt;0,Data2!Z18-4,"")</f>
        <v>0</v>
      </c>
      <c r="AC16" s="3">
        <f t="shared" si="0"/>
        <v>1</v>
      </c>
      <c r="AD16" s="3">
        <f t="shared" si="1"/>
        <v>2.75</v>
      </c>
      <c r="AE16" s="3">
        <f t="shared" si="2"/>
        <v>2.25</v>
      </c>
      <c r="AF16" s="3">
        <f t="shared" si="3"/>
        <v>2.25</v>
      </c>
      <c r="AG16" s="3">
        <f t="shared" si="4"/>
        <v>0.5</v>
      </c>
      <c r="AH16" s="3">
        <f t="shared" si="5"/>
        <v>0.25</v>
      </c>
    </row>
    <row r="17" spans="1:34" x14ac:dyDescent="0.2">
      <c r="A17" s="2">
        <f>IF(Data2!A19&gt;0,Data2!A19-4,"")</f>
        <v>2</v>
      </c>
      <c r="B17" s="2">
        <f>IF(Data2!B19&gt;0,Data2!B19-4,"")</f>
        <v>2</v>
      </c>
      <c r="C17" s="2">
        <f>IF(Data2!C19&gt;0,4-Data2!C19,"")</f>
        <v>1</v>
      </c>
      <c r="D17" s="2">
        <f>IF(Data2!D19&gt;0,4-Data2!D19,"")</f>
        <v>2</v>
      </c>
      <c r="E17" s="2">
        <f>IF(Data2!E19&gt;0,4-Data2!E19,"")</f>
        <v>2</v>
      </c>
      <c r="F17" s="2">
        <f>IF(Data2!F19&gt;0,Data2!F19-4,"")</f>
        <v>2</v>
      </c>
      <c r="G17" s="2">
        <f>IF(Data2!G19&gt;0,Data2!G19-4,"")</f>
        <v>1</v>
      </c>
      <c r="H17" s="2">
        <f>IF(Data2!H19&gt;0,Data2!H19-4,"")</f>
        <v>2</v>
      </c>
      <c r="I17" s="2">
        <f>IF(Data2!I19&gt;0,4-Data2!I19,"")</f>
        <v>3</v>
      </c>
      <c r="J17" s="2">
        <f>IF(Data2!J19&gt;0,4-Data2!J19,"")</f>
        <v>1</v>
      </c>
      <c r="K17" s="2">
        <f>IF(Data2!K19&gt;0,Data2!K19-4,"")</f>
        <v>1</v>
      </c>
      <c r="L17" s="2">
        <f>IF(Data2!L19&gt;0,4-Data2!L19,"")</f>
        <v>2</v>
      </c>
      <c r="M17" s="2">
        <f>IF(Data2!M19&gt;0,Data2!M19-4,"")</f>
        <v>2</v>
      </c>
      <c r="N17" s="2">
        <f>IF(Data2!N19&gt;0,Data2!N19-4,"")</f>
        <v>3</v>
      </c>
      <c r="O17" s="2">
        <f>IF(Data2!O19&gt;0,Data2!O19-4,"")</f>
        <v>2</v>
      </c>
      <c r="P17" s="2">
        <f>IF(Data2!P19&gt;0,Data2!P19-4,"")</f>
        <v>3</v>
      </c>
      <c r="Q17" s="2">
        <f>IF(Data2!Q19&gt;0,4-Data2!Q19,"")</f>
        <v>2</v>
      </c>
      <c r="R17" s="2">
        <f>IF(Data2!R19&gt;0,4-Data2!R19,"")</f>
        <v>1</v>
      </c>
      <c r="S17" s="2">
        <f>IF(Data2!S19&gt;0,4-Data2!S19,"")</f>
        <v>3</v>
      </c>
      <c r="T17" s="2">
        <f>IF(Data2!T19&gt;0,Data2!T19-4,"")</f>
        <v>3</v>
      </c>
      <c r="U17" s="2">
        <f>IF(Data2!U19&gt;0,4-Data2!U19,"")</f>
        <v>1</v>
      </c>
      <c r="V17" s="2">
        <f>IF(Data2!V19&gt;0,Data2!V19-4,"")</f>
        <v>2</v>
      </c>
      <c r="W17" s="2">
        <f>IF(Data2!W19&gt;0,4-Data2!W19,"")</f>
        <v>2</v>
      </c>
      <c r="X17" s="2">
        <f>IF(Data2!X19&gt;0,4-Data2!X19,"")</f>
        <v>2</v>
      </c>
      <c r="Y17" s="2">
        <f>IF(Data2!Y19&gt;0,4-Data2!Y19,"")</f>
        <v>3</v>
      </c>
      <c r="Z17" s="2">
        <f>IF(Data2!Z19&gt;0,Data2!Z19-4,"")</f>
        <v>1</v>
      </c>
      <c r="AC17" s="3">
        <f t="shared" si="0"/>
        <v>2.5</v>
      </c>
      <c r="AD17" s="3">
        <f t="shared" si="1"/>
        <v>1.75</v>
      </c>
      <c r="AE17" s="3">
        <f t="shared" si="2"/>
        <v>2.5</v>
      </c>
      <c r="AF17" s="3">
        <f t="shared" si="3"/>
        <v>2</v>
      </c>
      <c r="AG17" s="3">
        <f t="shared" si="4"/>
        <v>1.5</v>
      </c>
      <c r="AH17" s="3">
        <f t="shared" si="5"/>
        <v>1.25</v>
      </c>
    </row>
    <row r="18" spans="1:34" x14ac:dyDescent="0.2">
      <c r="A18" s="2">
        <f>IF(Data2!A20&gt;0,Data2!A20-4,"")</f>
        <v>1</v>
      </c>
      <c r="B18" s="2">
        <f>IF(Data2!B20&gt;0,Data2!B20-4,"")</f>
        <v>1</v>
      </c>
      <c r="C18" s="2">
        <f>IF(Data2!C20&gt;0,4-Data2!C20,"")</f>
        <v>1</v>
      </c>
      <c r="D18" s="2">
        <f>IF(Data2!D20&gt;0,4-Data2!D20,"")</f>
        <v>3</v>
      </c>
      <c r="E18" s="2">
        <f>IF(Data2!E20&gt;0,4-Data2!E20,"")</f>
        <v>1</v>
      </c>
      <c r="F18" s="2">
        <f>IF(Data2!F20&gt;0,Data2!F20-4,"")</f>
        <v>1</v>
      </c>
      <c r="G18" s="2">
        <f>IF(Data2!G20&gt;0,Data2!G20-4,"")</f>
        <v>1</v>
      </c>
      <c r="H18" s="2">
        <f>IF(Data2!H20&gt;0,Data2!H20-4,"")</f>
        <v>2</v>
      </c>
      <c r="I18" s="2">
        <f>IF(Data2!I20&gt;0,4-Data2!I20,"")</f>
        <v>2</v>
      </c>
      <c r="J18" s="2">
        <f>IF(Data2!J20&gt;0,4-Data2!J20,"")</f>
        <v>-2</v>
      </c>
      <c r="K18" s="2">
        <f>IF(Data2!K20&gt;0,Data2!K20-4,"")</f>
        <v>1</v>
      </c>
      <c r="L18" s="2">
        <f>IF(Data2!L20&gt;0,4-Data2!L20,"")</f>
        <v>2</v>
      </c>
      <c r="M18" s="2">
        <f>IF(Data2!M20&gt;0,Data2!M20-4,"")</f>
        <v>2</v>
      </c>
      <c r="N18" s="2">
        <f>IF(Data2!N20&gt;0,Data2!N20-4,"")</f>
        <v>0</v>
      </c>
      <c r="O18" s="2">
        <f>IF(Data2!O20&gt;0,Data2!O20-4,"")</f>
        <v>-2</v>
      </c>
      <c r="P18" s="2">
        <f>IF(Data2!P20&gt;0,Data2!P20-4,"")</f>
        <v>0</v>
      </c>
      <c r="Q18" s="2">
        <f>IF(Data2!Q20&gt;0,4-Data2!Q20,"")</f>
        <v>2</v>
      </c>
      <c r="R18" s="2">
        <f>IF(Data2!R20&gt;0,4-Data2!R20,"")</f>
        <v>0</v>
      </c>
      <c r="S18" s="2">
        <f>IF(Data2!S20&gt;0,4-Data2!S20,"")</f>
        <v>2</v>
      </c>
      <c r="T18" s="2">
        <f>IF(Data2!T20&gt;0,Data2!T20-4,"")</f>
        <v>1</v>
      </c>
      <c r="U18" s="2">
        <f>IF(Data2!U20&gt;0,4-Data2!U20,"")</f>
        <v>2</v>
      </c>
      <c r="V18" s="2">
        <f>IF(Data2!V20&gt;0,Data2!V20-4,"")</f>
        <v>2</v>
      </c>
      <c r="W18" s="2">
        <f>IF(Data2!W20&gt;0,4-Data2!W20,"")</f>
        <v>2</v>
      </c>
      <c r="X18" s="2">
        <f>IF(Data2!X20&gt;0,4-Data2!X20,"")</f>
        <v>1</v>
      </c>
      <c r="Y18" s="2">
        <f>IF(Data2!Y20&gt;0,4-Data2!Y20,"")</f>
        <v>2</v>
      </c>
      <c r="Z18" s="2">
        <f>IF(Data2!Z20&gt;0,Data2!Z20-4,"")</f>
        <v>-2</v>
      </c>
      <c r="AC18" s="3">
        <f t="shared" si="0"/>
        <v>1</v>
      </c>
      <c r="AD18" s="3">
        <f t="shared" si="1"/>
        <v>2</v>
      </c>
      <c r="AE18" s="3">
        <f t="shared" si="2"/>
        <v>1.75</v>
      </c>
      <c r="AF18" s="3">
        <f t="shared" si="3"/>
        <v>1.75</v>
      </c>
      <c r="AG18" s="3">
        <f t="shared" si="4"/>
        <v>0.75</v>
      </c>
      <c r="AH18" s="3">
        <f t="shared" si="5"/>
        <v>-1.25</v>
      </c>
    </row>
    <row r="19" spans="1:34" x14ac:dyDescent="0.2">
      <c r="A19" s="2">
        <f>IF(Data2!A21&gt;0,Data2!A21-4,"")</f>
        <v>2</v>
      </c>
      <c r="B19" s="2">
        <f>IF(Data2!B21&gt;0,Data2!B21-4,"")</f>
        <v>1</v>
      </c>
      <c r="C19" s="2">
        <f>IF(Data2!C21&gt;0,4-Data2!C21,"")</f>
        <v>2</v>
      </c>
      <c r="D19" s="2">
        <f>IF(Data2!D21&gt;0,4-Data2!D21,"")</f>
        <v>2</v>
      </c>
      <c r="E19" s="2">
        <f>IF(Data2!E21&gt;0,4-Data2!E21,"")</f>
        <v>2</v>
      </c>
      <c r="F19" s="2">
        <f>IF(Data2!F21&gt;0,Data2!F21-4,"")</f>
        <v>0</v>
      </c>
      <c r="G19" s="2">
        <f>IF(Data2!G21&gt;0,Data2!G21-4,"")</f>
        <v>1</v>
      </c>
      <c r="H19" s="2">
        <f>IF(Data2!H21&gt;0,Data2!H21-4,"")</f>
        <v>0</v>
      </c>
      <c r="I19" s="2">
        <f>IF(Data2!I21&gt;0,4-Data2!I21,"")</f>
        <v>3</v>
      </c>
      <c r="J19" s="2">
        <f>IF(Data2!J21&gt;0,4-Data2!J21,"")</f>
        <v>2</v>
      </c>
      <c r="K19" s="2">
        <f>IF(Data2!K21&gt;0,Data2!K21-4,"")</f>
        <v>3</v>
      </c>
      <c r="L19" s="2">
        <f>IF(Data2!L21&gt;0,4-Data2!L21,"")</f>
        <v>2</v>
      </c>
      <c r="M19" s="2">
        <f>IF(Data2!M21&gt;0,Data2!M21-4,"")</f>
        <v>1</v>
      </c>
      <c r="N19" s="2">
        <f>IF(Data2!N21&gt;0,Data2!N21-4,"")</f>
        <v>1</v>
      </c>
      <c r="O19" s="2">
        <f>IF(Data2!O21&gt;0,Data2!O21-4,"")</f>
        <v>1</v>
      </c>
      <c r="P19" s="2">
        <f>IF(Data2!P21&gt;0,Data2!P21-4,"")</f>
        <v>1</v>
      </c>
      <c r="Q19" s="2">
        <f>IF(Data2!Q21&gt;0,4-Data2!Q21,"")</f>
        <v>3</v>
      </c>
      <c r="R19" s="2">
        <f>IF(Data2!R21&gt;0,4-Data2!R21,"")</f>
        <v>2</v>
      </c>
      <c r="S19" s="2">
        <f>IF(Data2!S21&gt;0,4-Data2!S21,"")</f>
        <v>2</v>
      </c>
      <c r="T19" s="2">
        <f>IF(Data2!T21&gt;0,Data2!T21-4,"")</f>
        <v>2</v>
      </c>
      <c r="U19" s="2">
        <f>IF(Data2!U21&gt;0,4-Data2!U21,"")</f>
        <v>1</v>
      </c>
      <c r="V19" s="2">
        <f>IF(Data2!V21&gt;0,Data2!V21-4,"")</f>
        <v>3</v>
      </c>
      <c r="W19" s="2">
        <f>IF(Data2!W21&gt;0,4-Data2!W21,"")</f>
        <v>3</v>
      </c>
      <c r="X19" s="2">
        <f>IF(Data2!X21&gt;0,4-Data2!X21,"")</f>
        <v>-1</v>
      </c>
      <c r="Y19" s="2">
        <f>IF(Data2!Y21&gt;0,4-Data2!Y21,"")</f>
        <v>2</v>
      </c>
      <c r="Z19" s="2">
        <f>IF(Data2!Z21&gt;0,Data2!Z21-4,"")</f>
        <v>2</v>
      </c>
      <c r="AC19" s="3">
        <f t="shared" si="0"/>
        <v>1.1666666666666667</v>
      </c>
      <c r="AD19" s="3">
        <f t="shared" si="1"/>
        <v>1.25</v>
      </c>
      <c r="AE19" s="3">
        <f t="shared" si="2"/>
        <v>2.75</v>
      </c>
      <c r="AF19" s="3">
        <f t="shared" si="3"/>
        <v>2</v>
      </c>
      <c r="AG19" s="3">
        <f t="shared" si="4"/>
        <v>1.25</v>
      </c>
      <c r="AH19" s="3">
        <f t="shared" si="5"/>
        <v>1.75</v>
      </c>
    </row>
    <row r="20" spans="1:34" x14ac:dyDescent="0.2">
      <c r="A20" s="2">
        <f>IF(Data2!A22&gt;0,Data2!A22-4,"")</f>
        <v>1</v>
      </c>
      <c r="B20" s="2">
        <f>IF(Data2!B22&gt;0,Data2!B22-4,"")</f>
        <v>2</v>
      </c>
      <c r="C20" s="2">
        <f>IF(Data2!C22&gt;0,4-Data2!C22,"")</f>
        <v>1</v>
      </c>
      <c r="D20" s="2">
        <f>IF(Data2!D22&gt;0,4-Data2!D22,"")</f>
        <v>2</v>
      </c>
      <c r="E20" s="2">
        <f>IF(Data2!E22&gt;0,4-Data2!E22,"")</f>
        <v>3</v>
      </c>
      <c r="F20" s="2">
        <f>IF(Data2!F22&gt;0,Data2!F22-4,"")</f>
        <v>2</v>
      </c>
      <c r="G20" s="2">
        <f>IF(Data2!G22&gt;0,Data2!G22-4,"")</f>
        <v>2</v>
      </c>
      <c r="H20" s="2">
        <f>IF(Data2!H22&gt;0,Data2!H22-4,"")</f>
        <v>2</v>
      </c>
      <c r="I20" s="2">
        <f>IF(Data2!I22&gt;0,4-Data2!I22,"")</f>
        <v>2</v>
      </c>
      <c r="J20" s="2">
        <f>IF(Data2!J22&gt;0,4-Data2!J22,"")</f>
        <v>0</v>
      </c>
      <c r="K20" s="2">
        <f>IF(Data2!K22&gt;0,Data2!K22-4,"")</f>
        <v>2</v>
      </c>
      <c r="L20" s="2">
        <f>IF(Data2!L22&gt;0,4-Data2!L22,"")</f>
        <v>2</v>
      </c>
      <c r="M20" s="2">
        <f>IF(Data2!M22&gt;0,Data2!M22-4,"")</f>
        <v>3</v>
      </c>
      <c r="N20" s="2">
        <f>IF(Data2!N22&gt;0,Data2!N22-4,"")</f>
        <v>1</v>
      </c>
      <c r="O20" s="2">
        <f>IF(Data2!O22&gt;0,Data2!O22-4,"")</f>
        <v>-2</v>
      </c>
      <c r="P20" s="2">
        <f>IF(Data2!P22&gt;0,Data2!P22-4,"")</f>
        <v>2</v>
      </c>
      <c r="Q20" s="2">
        <f>IF(Data2!Q22&gt;0,4-Data2!Q22,"")</f>
        <v>1</v>
      </c>
      <c r="R20" s="2">
        <f>IF(Data2!R22&gt;0,4-Data2!R22,"")</f>
        <v>3</v>
      </c>
      <c r="S20" s="2">
        <f>IF(Data2!S22&gt;0,4-Data2!S22,"")</f>
        <v>1</v>
      </c>
      <c r="T20" s="2">
        <f>IF(Data2!T22&gt;0,Data2!T22-4,"")</f>
        <v>2</v>
      </c>
      <c r="U20" s="2">
        <f>IF(Data2!U22&gt;0,4-Data2!U22,"")</f>
        <v>2</v>
      </c>
      <c r="V20" s="2">
        <f>IF(Data2!V22&gt;0,Data2!V22-4,"")</f>
        <v>3</v>
      </c>
      <c r="W20" s="2">
        <f>IF(Data2!W22&gt;0,4-Data2!W22,"")</f>
        <v>2</v>
      </c>
      <c r="X20" s="2">
        <f>IF(Data2!X22&gt;0,4-Data2!X22,"")</f>
        <v>1</v>
      </c>
      <c r="Y20" s="2">
        <f>IF(Data2!Y22&gt;0,4-Data2!Y22,"")</f>
        <v>3</v>
      </c>
      <c r="Z20" s="2">
        <f>IF(Data2!Z22&gt;0,Data2!Z22-4,"")</f>
        <v>2</v>
      </c>
      <c r="AC20" s="3">
        <f t="shared" si="0"/>
        <v>1.6666666666666667</v>
      </c>
      <c r="AD20" s="3">
        <f t="shared" si="1"/>
        <v>2.25</v>
      </c>
      <c r="AE20" s="3">
        <f t="shared" si="2"/>
        <v>2.25</v>
      </c>
      <c r="AF20" s="3">
        <f t="shared" si="3"/>
        <v>1.5</v>
      </c>
      <c r="AG20" s="3">
        <f t="shared" si="4"/>
        <v>2.5</v>
      </c>
      <c r="AH20" s="3">
        <f t="shared" si="5"/>
        <v>0.25</v>
      </c>
    </row>
    <row r="21" spans="1:34" x14ac:dyDescent="0.2">
      <c r="A21" s="2">
        <f>IF(Data2!A23&gt;0,Data2!A23-4,"")</f>
        <v>2</v>
      </c>
      <c r="B21" s="2">
        <f>IF(Data2!B23&gt;0,Data2!B23-4,"")</f>
        <v>3</v>
      </c>
      <c r="C21" s="2">
        <f>IF(Data2!C23&gt;0,4-Data2!C23,"")</f>
        <v>-2</v>
      </c>
      <c r="D21" s="2">
        <f>IF(Data2!D23&gt;0,4-Data2!D23,"")</f>
        <v>3</v>
      </c>
      <c r="E21" s="2">
        <f>IF(Data2!E23&gt;0,4-Data2!E23,"")</f>
        <v>2</v>
      </c>
      <c r="F21" s="2">
        <f>IF(Data2!F23&gt;0,Data2!F23-4,"")</f>
        <v>2</v>
      </c>
      <c r="G21" s="2">
        <f>IF(Data2!G23&gt;0,Data2!G23-4,"")</f>
        <v>3</v>
      </c>
      <c r="H21" s="2">
        <f>IF(Data2!H23&gt;0,Data2!H23-4,"")</f>
        <v>2</v>
      </c>
      <c r="I21" s="2">
        <f>IF(Data2!I23&gt;0,4-Data2!I23,"")</f>
        <v>3</v>
      </c>
      <c r="J21" s="2">
        <f>IF(Data2!J23&gt;0,4-Data2!J23,"")</f>
        <v>2</v>
      </c>
      <c r="K21" s="2">
        <f>IF(Data2!K23&gt;0,Data2!K23-4,"")</f>
        <v>2</v>
      </c>
      <c r="L21" s="2">
        <f>IF(Data2!L23&gt;0,4-Data2!L23,"")</f>
        <v>2</v>
      </c>
      <c r="M21" s="2">
        <f>IF(Data2!M23&gt;0,Data2!M23-4,"")</f>
        <v>2</v>
      </c>
      <c r="N21" s="2">
        <f>IF(Data2!N23&gt;0,Data2!N23-4,"")</f>
        <v>1</v>
      </c>
      <c r="O21" s="2">
        <f>IF(Data2!O23&gt;0,Data2!O23-4,"")</f>
        <v>1</v>
      </c>
      <c r="P21" s="2">
        <f>IF(Data2!P23&gt;0,Data2!P23-4,"")</f>
        <v>1</v>
      </c>
      <c r="Q21" s="2">
        <f>IF(Data2!Q23&gt;0,4-Data2!Q23,"")</f>
        <v>3</v>
      </c>
      <c r="R21" s="2">
        <f>IF(Data2!R23&gt;0,4-Data2!R23,"")</f>
        <v>2</v>
      </c>
      <c r="S21" s="2">
        <f>IF(Data2!S23&gt;0,4-Data2!S23,"")</f>
        <v>3</v>
      </c>
      <c r="T21" s="2">
        <f>IF(Data2!T23&gt;0,Data2!T23-4,"")</f>
        <v>2</v>
      </c>
      <c r="U21" s="2">
        <f>IF(Data2!U23&gt;0,4-Data2!U23,"")</f>
        <v>3</v>
      </c>
      <c r="V21" s="2">
        <f>IF(Data2!V23&gt;0,Data2!V23-4,"")</f>
        <v>3</v>
      </c>
      <c r="W21" s="2">
        <f>IF(Data2!W23&gt;0,4-Data2!W23,"")</f>
        <v>2</v>
      </c>
      <c r="X21" s="2">
        <f>IF(Data2!X23&gt;0,4-Data2!X23,"")</f>
        <v>2</v>
      </c>
      <c r="Y21" s="2">
        <f>IF(Data2!Y23&gt;0,4-Data2!Y23,"")</f>
        <v>3</v>
      </c>
      <c r="Z21" s="2">
        <f>IF(Data2!Z23&gt;0,Data2!Z23-4,"")</f>
        <v>0</v>
      </c>
      <c r="AC21" s="3">
        <f t="shared" si="0"/>
        <v>1.8333333333333333</v>
      </c>
      <c r="AD21" s="3">
        <f t="shared" si="1"/>
        <v>2.75</v>
      </c>
      <c r="AE21" s="3">
        <f t="shared" si="2"/>
        <v>2.5</v>
      </c>
      <c r="AF21" s="3">
        <f t="shared" si="3"/>
        <v>2.5</v>
      </c>
      <c r="AG21" s="3">
        <f t="shared" si="4"/>
        <v>2.25</v>
      </c>
      <c r="AH21" s="3">
        <f t="shared" si="5"/>
        <v>0.25</v>
      </c>
    </row>
    <row r="22" spans="1:34" x14ac:dyDescent="0.2">
      <c r="A22" s="2">
        <f>IF(Data2!A24&gt;0,Data2!A24-4,"")</f>
        <v>2</v>
      </c>
      <c r="B22" s="2">
        <f>IF(Data2!B24&gt;0,Data2!B24-4,"")</f>
        <v>0</v>
      </c>
      <c r="C22" s="2">
        <f>IF(Data2!C24&gt;0,4-Data2!C24,"")</f>
        <v>3</v>
      </c>
      <c r="D22" s="2">
        <f>IF(Data2!D24&gt;0,4-Data2!D24,"")</f>
        <v>-2</v>
      </c>
      <c r="E22" s="2">
        <f>IF(Data2!E24&gt;0,4-Data2!E24,"")</f>
        <v>2</v>
      </c>
      <c r="F22" s="2">
        <f>IF(Data2!F24&gt;0,Data2!F24-4,"")</f>
        <v>1</v>
      </c>
      <c r="G22" s="2">
        <f>IF(Data2!G24&gt;0,Data2!G24-4,"")</f>
        <v>2</v>
      </c>
      <c r="H22" s="2">
        <f>IF(Data2!H24&gt;0,Data2!H24-4,"")</f>
        <v>1</v>
      </c>
      <c r="I22" s="2">
        <f>IF(Data2!I24&gt;0,4-Data2!I24,"")</f>
        <v>2</v>
      </c>
      <c r="J22" s="2">
        <f>IF(Data2!J24&gt;0,4-Data2!J24,"")</f>
        <v>2</v>
      </c>
      <c r="K22" s="2">
        <f>IF(Data2!K24&gt;0,Data2!K24-4,"")</f>
        <v>0</v>
      </c>
      <c r="L22" s="2">
        <f>IF(Data2!L24&gt;0,4-Data2!L24,"")</f>
        <v>2</v>
      </c>
      <c r="M22" s="2">
        <f>IF(Data2!M24&gt;0,Data2!M24-4,"")</f>
        <v>1</v>
      </c>
      <c r="N22" s="2">
        <f>IF(Data2!N24&gt;0,Data2!N24-4,"")</f>
        <v>2</v>
      </c>
      <c r="O22" s="2">
        <f>IF(Data2!O24&gt;0,Data2!O24-4,"")</f>
        <v>-1</v>
      </c>
      <c r="P22" s="2">
        <f>IF(Data2!P24&gt;0,Data2!P24-4,"")</f>
        <v>1</v>
      </c>
      <c r="Q22" s="2">
        <f>IF(Data2!Q24&gt;0,4-Data2!Q24,"")</f>
        <v>0</v>
      </c>
      <c r="R22" s="2">
        <f>IF(Data2!R24&gt;0,4-Data2!R24,"")</f>
        <v>1</v>
      </c>
      <c r="S22" s="2">
        <f>IF(Data2!S24&gt;0,4-Data2!S24,"")</f>
        <v>1</v>
      </c>
      <c r="T22" s="2">
        <f>IF(Data2!T24&gt;0,Data2!T24-4,"")</f>
        <v>2</v>
      </c>
      <c r="U22" s="2">
        <f>IF(Data2!U24&gt;0,4-Data2!U24,"")</f>
        <v>0</v>
      </c>
      <c r="V22" s="2">
        <f>IF(Data2!V24&gt;0,Data2!V24-4,"")</f>
        <v>1</v>
      </c>
      <c r="W22" s="2">
        <f>IF(Data2!W24&gt;0,4-Data2!W24,"")</f>
        <v>2</v>
      </c>
      <c r="X22" s="2">
        <f>IF(Data2!X24&gt;0,4-Data2!X24,"")</f>
        <v>0</v>
      </c>
      <c r="Y22" s="2">
        <f>IF(Data2!Y24&gt;0,4-Data2!Y24,"")</f>
        <v>0</v>
      </c>
      <c r="Z22" s="2">
        <f>IF(Data2!Z24&gt;0,Data2!Z24-4,"")</f>
        <v>0</v>
      </c>
      <c r="AC22" s="3">
        <f t="shared" si="0"/>
        <v>1.1666666666666667</v>
      </c>
      <c r="AD22" s="3">
        <f t="shared" si="1"/>
        <v>-0.25</v>
      </c>
      <c r="AE22" s="3">
        <f t="shared" si="2"/>
        <v>1.75</v>
      </c>
      <c r="AF22" s="3">
        <f t="shared" si="3"/>
        <v>0.5</v>
      </c>
      <c r="AG22" s="3">
        <f t="shared" si="4"/>
        <v>1.5</v>
      </c>
      <c r="AH22" s="3">
        <f t="shared" si="5"/>
        <v>1</v>
      </c>
    </row>
    <row r="23" spans="1:34" x14ac:dyDescent="0.2">
      <c r="A23" s="2">
        <f>IF(Data2!A25&gt;0,Data2!A25-4,"")</f>
        <v>2</v>
      </c>
      <c r="B23" s="2">
        <f>IF(Data2!B25&gt;0,Data2!B25-4,"")</f>
        <v>3</v>
      </c>
      <c r="C23" s="2">
        <f>IF(Data2!C25&gt;0,4-Data2!C25,"")</f>
        <v>1</v>
      </c>
      <c r="D23" s="2">
        <f>IF(Data2!D25&gt;0,4-Data2!D25,"")</f>
        <v>3</v>
      </c>
      <c r="E23" s="2">
        <f>IF(Data2!E25&gt;0,4-Data2!E25,"")</f>
        <v>1</v>
      </c>
      <c r="F23" s="2">
        <f>IF(Data2!F25&gt;0,Data2!F25-4,"")</f>
        <v>2</v>
      </c>
      <c r="G23" s="2">
        <f>IF(Data2!G25&gt;0,Data2!G25-4,"")</f>
        <v>2</v>
      </c>
      <c r="H23" s="2">
        <f>IF(Data2!H25&gt;0,Data2!H25-4,"")</f>
        <v>2</v>
      </c>
      <c r="I23" s="2">
        <f>IF(Data2!I25&gt;0,4-Data2!I25,"")</f>
        <v>0</v>
      </c>
      <c r="J23" s="2">
        <f>IF(Data2!J25&gt;0,4-Data2!J25,"")</f>
        <v>1</v>
      </c>
      <c r="K23" s="2">
        <f>IF(Data2!K25&gt;0,Data2!K25-4,"")</f>
        <v>2</v>
      </c>
      <c r="L23" s="2">
        <f>IF(Data2!L25&gt;0,4-Data2!L25,"")</f>
        <v>3</v>
      </c>
      <c r="M23" s="2">
        <f>IF(Data2!M25&gt;0,Data2!M25-4,"")</f>
        <v>3</v>
      </c>
      <c r="N23" s="2">
        <f>IF(Data2!N25&gt;0,Data2!N25-4,"")</f>
        <v>1</v>
      </c>
      <c r="O23" s="2">
        <f>IF(Data2!O25&gt;0,Data2!O25-4,"")</f>
        <v>0</v>
      </c>
      <c r="P23" s="2">
        <f>IF(Data2!P25&gt;0,Data2!P25-4,"")</f>
        <v>2</v>
      </c>
      <c r="Q23" s="2">
        <f>IF(Data2!Q25&gt;0,4-Data2!Q25,"")</f>
        <v>3</v>
      </c>
      <c r="R23" s="2">
        <f>IF(Data2!R25&gt;0,4-Data2!R25,"")</f>
        <v>2</v>
      </c>
      <c r="S23" s="2">
        <f>IF(Data2!S25&gt;0,4-Data2!S25,"")</f>
        <v>3</v>
      </c>
      <c r="T23" s="2">
        <f>IF(Data2!T25&gt;0,Data2!T25-4,"")</f>
        <v>1</v>
      </c>
      <c r="U23" s="2">
        <f>IF(Data2!U25&gt;0,4-Data2!U25,"")</f>
        <v>2</v>
      </c>
      <c r="V23" s="2">
        <f>IF(Data2!V25&gt;0,Data2!V25-4,"")</f>
        <v>2</v>
      </c>
      <c r="W23" s="2">
        <f>IF(Data2!W25&gt;0,4-Data2!W25,"")</f>
        <v>2</v>
      </c>
      <c r="X23" s="2">
        <f>IF(Data2!X25&gt;0,4-Data2!X25,"")</f>
        <v>2</v>
      </c>
      <c r="Y23" s="2">
        <f>IF(Data2!Y25&gt;0,4-Data2!Y25,"")</f>
        <v>2</v>
      </c>
      <c r="Z23" s="2">
        <f>IF(Data2!Z25&gt;0,Data2!Z25-4,"")</f>
        <v>2</v>
      </c>
      <c r="AC23" s="3">
        <f t="shared" si="0"/>
        <v>2</v>
      </c>
      <c r="AD23" s="3">
        <f t="shared" si="1"/>
        <v>2.75</v>
      </c>
      <c r="AE23" s="3">
        <f t="shared" si="2"/>
        <v>1.25</v>
      </c>
      <c r="AF23" s="3">
        <f t="shared" si="3"/>
        <v>2.5</v>
      </c>
      <c r="AG23" s="3">
        <f t="shared" si="4"/>
        <v>1.75</v>
      </c>
      <c r="AH23" s="3">
        <f t="shared" si="5"/>
        <v>1</v>
      </c>
    </row>
    <row r="24" spans="1:34" x14ac:dyDescent="0.2">
      <c r="A24" s="2">
        <f>IF(Data2!A26&gt;0,Data2!A26-4,"")</f>
        <v>1</v>
      </c>
      <c r="B24" s="2">
        <f>IF(Data2!B26&gt;0,Data2!B26-4,"")</f>
        <v>1</v>
      </c>
      <c r="C24" s="2">
        <f>IF(Data2!C26&gt;0,4-Data2!C26,"")</f>
        <v>-1</v>
      </c>
      <c r="D24" s="2">
        <f>IF(Data2!D26&gt;0,4-Data2!D26,"")</f>
        <v>2</v>
      </c>
      <c r="E24" s="2">
        <f>IF(Data2!E26&gt;0,4-Data2!E26,"")</f>
        <v>0</v>
      </c>
      <c r="F24" s="2">
        <f>IF(Data2!F26&gt;0,Data2!F26-4,"")</f>
        <v>0</v>
      </c>
      <c r="G24" s="2">
        <f>IF(Data2!G26&gt;0,Data2!G26-4,"")</f>
        <v>1</v>
      </c>
      <c r="H24" s="2">
        <f>IF(Data2!H26&gt;0,Data2!H26-4,"")</f>
        <v>1</v>
      </c>
      <c r="I24" s="2">
        <f>IF(Data2!I26&gt;0,4-Data2!I26,"")</f>
        <v>1</v>
      </c>
      <c r="J24" s="2">
        <f>IF(Data2!J26&gt;0,4-Data2!J26,"")</f>
        <v>-1</v>
      </c>
      <c r="K24" s="2">
        <f>IF(Data2!K26&gt;0,Data2!K26-4,"")</f>
        <v>1</v>
      </c>
      <c r="L24" s="2">
        <f>IF(Data2!L26&gt;0,4-Data2!L26,"")</f>
        <v>1</v>
      </c>
      <c r="M24" s="2">
        <f>IF(Data2!M26&gt;0,Data2!M26-4,"")</f>
        <v>2</v>
      </c>
      <c r="N24" s="2">
        <f>IF(Data2!N26&gt;0,Data2!N26-4,"")</f>
        <v>0</v>
      </c>
      <c r="O24" s="2">
        <f>IF(Data2!O26&gt;0,Data2!O26-4,"")</f>
        <v>0</v>
      </c>
      <c r="P24" s="2">
        <f>IF(Data2!P26&gt;0,Data2!P26-4,"")</f>
        <v>1</v>
      </c>
      <c r="Q24" s="2">
        <f>IF(Data2!Q26&gt;0,4-Data2!Q26,"")</f>
        <v>1</v>
      </c>
      <c r="R24" s="2">
        <f>IF(Data2!R26&gt;0,4-Data2!R26,"")</f>
        <v>1</v>
      </c>
      <c r="S24" s="2">
        <f>IF(Data2!S26&gt;0,4-Data2!S26,"")</f>
        <v>1</v>
      </c>
      <c r="T24" s="2">
        <f>IF(Data2!T26&gt;0,Data2!T26-4,"")</f>
        <v>1</v>
      </c>
      <c r="U24" s="2">
        <f>IF(Data2!U26&gt;0,4-Data2!U26,"")</f>
        <v>1</v>
      </c>
      <c r="V24" s="2">
        <f>IF(Data2!V26&gt;0,Data2!V26-4,"")</f>
        <v>1</v>
      </c>
      <c r="W24" s="2">
        <f>IF(Data2!W26&gt;0,4-Data2!W26,"")</f>
        <v>1</v>
      </c>
      <c r="X24" s="2">
        <f>IF(Data2!X26&gt;0,4-Data2!X26,"")</f>
        <v>-1</v>
      </c>
      <c r="Y24" s="2">
        <f>IF(Data2!Y26&gt;0,4-Data2!Y26,"")</f>
        <v>1</v>
      </c>
      <c r="Z24" s="2">
        <f>IF(Data2!Z26&gt;0,Data2!Z26-4,"")</f>
        <v>-1</v>
      </c>
      <c r="AC24" s="3">
        <f t="shared" si="0"/>
        <v>0.5</v>
      </c>
      <c r="AD24" s="3">
        <f t="shared" si="1"/>
        <v>1.5</v>
      </c>
      <c r="AE24" s="3">
        <f t="shared" si="2"/>
        <v>1</v>
      </c>
      <c r="AF24" s="3">
        <f t="shared" si="3"/>
        <v>1</v>
      </c>
      <c r="AG24" s="3">
        <f t="shared" si="4"/>
        <v>0.5</v>
      </c>
      <c r="AH24" s="3">
        <f t="shared" si="5"/>
        <v>-0.75</v>
      </c>
    </row>
    <row r="25" spans="1:34" x14ac:dyDescent="0.2">
      <c r="A25" s="2">
        <f>IF(Data2!A27&gt;0,Data2!A27-4,"")</f>
        <v>1</v>
      </c>
      <c r="B25" s="2">
        <f>IF(Data2!B27&gt;0,Data2!B27-4,"")</f>
        <v>2</v>
      </c>
      <c r="C25" s="2">
        <f>IF(Data2!C27&gt;0,4-Data2!C27,"")</f>
        <v>1</v>
      </c>
      <c r="D25" s="2">
        <f>IF(Data2!D27&gt;0,4-Data2!D27,"")</f>
        <v>3</v>
      </c>
      <c r="E25" s="2">
        <f>IF(Data2!E27&gt;0,4-Data2!E27,"")</f>
        <v>1</v>
      </c>
      <c r="F25" s="2">
        <f>IF(Data2!F27&gt;0,Data2!F27-4,"")</f>
        <v>2</v>
      </c>
      <c r="G25" s="2">
        <f>IF(Data2!G27&gt;0,Data2!G27-4,"")</f>
        <v>2</v>
      </c>
      <c r="H25" s="2">
        <f>IF(Data2!H27&gt;0,Data2!H27-4,"")</f>
        <v>1</v>
      </c>
      <c r="I25" s="2">
        <f>IF(Data2!I27&gt;0,4-Data2!I27,"")</f>
        <v>3</v>
      </c>
      <c r="J25" s="2">
        <f>IF(Data2!J27&gt;0,4-Data2!J27,"")</f>
        <v>0</v>
      </c>
      <c r="K25" s="2">
        <f>IF(Data2!K27&gt;0,Data2!K27-4,"")</f>
        <v>2</v>
      </c>
      <c r="L25" s="2">
        <f>IF(Data2!L27&gt;0,4-Data2!L27,"")</f>
        <v>3</v>
      </c>
      <c r="M25" s="2">
        <f>IF(Data2!M27&gt;0,Data2!M27-4,"")</f>
        <v>3</v>
      </c>
      <c r="N25" s="2">
        <f>IF(Data2!N27&gt;0,Data2!N27-4,"")</f>
        <v>1</v>
      </c>
      <c r="O25" s="2">
        <f>IF(Data2!O27&gt;0,Data2!O27-4,"")</f>
        <v>1</v>
      </c>
      <c r="P25" s="2">
        <f>IF(Data2!P27&gt;0,Data2!P27-4,"")</f>
        <v>2</v>
      </c>
      <c r="Q25" s="2">
        <f>IF(Data2!Q27&gt;0,4-Data2!Q27,"")</f>
        <v>3</v>
      </c>
      <c r="R25" s="2">
        <f>IF(Data2!R27&gt;0,4-Data2!R27,"")</f>
        <v>2</v>
      </c>
      <c r="S25" s="2">
        <f>IF(Data2!S27&gt;0,4-Data2!S27,"")</f>
        <v>2</v>
      </c>
      <c r="T25" s="2">
        <f>IF(Data2!T27&gt;0,Data2!T27-4,"")</f>
        <v>3</v>
      </c>
      <c r="U25" s="2">
        <f>IF(Data2!U27&gt;0,4-Data2!U27,"")</f>
        <v>2</v>
      </c>
      <c r="V25" s="2">
        <f>IF(Data2!V27&gt;0,Data2!V27-4,"")</f>
        <v>2</v>
      </c>
      <c r="W25" s="2">
        <f>IF(Data2!W27&gt;0,4-Data2!W27,"")</f>
        <v>1</v>
      </c>
      <c r="X25" s="2">
        <f>IF(Data2!X27&gt;0,4-Data2!X27,"")</f>
        <v>2</v>
      </c>
      <c r="Y25" s="2">
        <f>IF(Data2!Y27&gt;0,4-Data2!Y27,"")</f>
        <v>2</v>
      </c>
      <c r="Z25" s="2">
        <f>IF(Data2!Z27&gt;0,Data2!Z27-4,"")</f>
        <v>0</v>
      </c>
      <c r="AC25" s="3">
        <f t="shared" si="0"/>
        <v>1.8333333333333333</v>
      </c>
      <c r="AD25" s="3">
        <f t="shared" si="1"/>
        <v>2.5</v>
      </c>
      <c r="AE25" s="3">
        <f t="shared" si="2"/>
        <v>2.25</v>
      </c>
      <c r="AF25" s="3">
        <f t="shared" si="3"/>
        <v>2</v>
      </c>
      <c r="AG25" s="3">
        <f t="shared" si="4"/>
        <v>1.75</v>
      </c>
      <c r="AH25" s="3">
        <f t="shared" si="5"/>
        <v>0.5</v>
      </c>
    </row>
    <row r="26" spans="1:34" x14ac:dyDescent="0.2">
      <c r="A26" s="2">
        <f>IF(Data2!A28&gt;0,Data2!A28-4,"")</f>
        <v>2</v>
      </c>
      <c r="B26" s="2">
        <f>IF(Data2!B28&gt;0,Data2!B28-4,"")</f>
        <v>3</v>
      </c>
      <c r="C26" s="2">
        <f>IF(Data2!C28&gt;0,4-Data2!C28,"")</f>
        <v>3</v>
      </c>
      <c r="D26" s="2">
        <f>IF(Data2!D28&gt;0,4-Data2!D28,"")</f>
        <v>3</v>
      </c>
      <c r="E26" s="2">
        <f>IF(Data2!E28&gt;0,4-Data2!E28,"")</f>
        <v>3</v>
      </c>
      <c r="F26" s="2">
        <f>IF(Data2!F28&gt;0,Data2!F28-4,"")</f>
        <v>2</v>
      </c>
      <c r="G26" s="2">
        <f>IF(Data2!G28&gt;0,Data2!G28-4,"")</f>
        <v>0</v>
      </c>
      <c r="H26" s="2">
        <f>IF(Data2!H28&gt;0,Data2!H28-4,"")</f>
        <v>3</v>
      </c>
      <c r="I26" s="2">
        <f>IF(Data2!I28&gt;0,4-Data2!I28,"")</f>
        <v>3</v>
      </c>
      <c r="J26" s="2">
        <f>IF(Data2!J28&gt;0,4-Data2!J28,"")</f>
        <v>3</v>
      </c>
      <c r="K26" s="2">
        <f>IF(Data2!K28&gt;0,Data2!K28-4,"")</f>
        <v>3</v>
      </c>
      <c r="L26" s="2">
        <f>IF(Data2!L28&gt;0,4-Data2!L28,"")</f>
        <v>3</v>
      </c>
      <c r="M26" s="2">
        <f>IF(Data2!M28&gt;0,Data2!M28-4,"")</f>
        <v>3</v>
      </c>
      <c r="N26" s="2">
        <f>IF(Data2!N28&gt;0,Data2!N28-4,"")</f>
        <v>2</v>
      </c>
      <c r="O26" s="2">
        <f>IF(Data2!O28&gt;0,Data2!O28-4,"")</f>
        <v>0</v>
      </c>
      <c r="P26" s="2">
        <f>IF(Data2!P28&gt;0,Data2!P28-4,"")</f>
        <v>2</v>
      </c>
      <c r="Q26" s="2">
        <f>IF(Data2!Q28&gt;0,4-Data2!Q28,"")</f>
        <v>3</v>
      </c>
      <c r="R26" s="2">
        <f>IF(Data2!R28&gt;0,4-Data2!R28,"")</f>
        <v>3</v>
      </c>
      <c r="S26" s="2">
        <f>IF(Data2!S28&gt;0,4-Data2!S28,"")</f>
        <v>3</v>
      </c>
      <c r="T26" s="2">
        <f>IF(Data2!T28&gt;0,Data2!T28-4,"")</f>
        <v>3</v>
      </c>
      <c r="U26" s="2">
        <f>IF(Data2!U28&gt;0,4-Data2!U28,"")</f>
        <v>3</v>
      </c>
      <c r="V26" s="2">
        <f>IF(Data2!V28&gt;0,Data2!V28-4,"")</f>
        <v>3</v>
      </c>
      <c r="W26" s="2">
        <f>IF(Data2!W28&gt;0,4-Data2!W28,"")</f>
        <v>3</v>
      </c>
      <c r="X26" s="2">
        <f>IF(Data2!X28&gt;0,4-Data2!X28,"")</f>
        <v>2</v>
      </c>
      <c r="Y26" s="2">
        <f>IF(Data2!Y28&gt;0,4-Data2!Y28,"")</f>
        <v>3</v>
      </c>
      <c r="Z26" s="2">
        <f>IF(Data2!Z28&gt;0,Data2!Z28-4,"")</f>
        <v>2</v>
      </c>
      <c r="AC26" s="3">
        <f t="shared" si="0"/>
        <v>2.3333333333333335</v>
      </c>
      <c r="AD26" s="3">
        <f t="shared" si="1"/>
        <v>3</v>
      </c>
      <c r="AE26" s="3">
        <f t="shared" si="2"/>
        <v>3</v>
      </c>
      <c r="AF26" s="3">
        <f t="shared" si="3"/>
        <v>3</v>
      </c>
      <c r="AG26" s="3">
        <f t="shared" si="4"/>
        <v>2</v>
      </c>
      <c r="AH26" s="3">
        <f t="shared" si="5"/>
        <v>2</v>
      </c>
    </row>
    <row r="27" spans="1:34" x14ac:dyDescent="0.2">
      <c r="A27" s="2">
        <f>IF(Data2!A29&gt;0,Data2!A29-4,"")</f>
        <v>1</v>
      </c>
      <c r="B27" s="2">
        <f>IF(Data2!B29&gt;0,Data2!B29-4,"")</f>
        <v>2</v>
      </c>
      <c r="C27" s="2">
        <f>IF(Data2!C29&gt;0,4-Data2!C29,"")</f>
        <v>1</v>
      </c>
      <c r="D27" s="2">
        <f>IF(Data2!D29&gt;0,4-Data2!D29,"")</f>
        <v>2</v>
      </c>
      <c r="E27" s="2">
        <f>IF(Data2!E29&gt;0,4-Data2!E29,"")</f>
        <v>1</v>
      </c>
      <c r="F27" s="2">
        <f>IF(Data2!F29&gt;0,Data2!F29-4,"")</f>
        <v>1</v>
      </c>
      <c r="G27" s="2">
        <f>IF(Data2!G29&gt;0,Data2!G29-4,"")</f>
        <v>2</v>
      </c>
      <c r="H27" s="2">
        <f>IF(Data2!H29&gt;0,Data2!H29-4,"")</f>
        <v>1</v>
      </c>
      <c r="I27" s="2">
        <f>IF(Data2!I29&gt;0,4-Data2!I29,"")</f>
        <v>2</v>
      </c>
      <c r="J27" s="2">
        <f>IF(Data2!J29&gt;0,4-Data2!J29,"")</f>
        <v>0</v>
      </c>
      <c r="K27" s="2">
        <f>IF(Data2!K29&gt;0,Data2!K29-4,"")</f>
        <v>2</v>
      </c>
      <c r="L27" s="2">
        <f>IF(Data2!L29&gt;0,4-Data2!L29,"")</f>
        <v>2</v>
      </c>
      <c r="M27" s="2">
        <f>IF(Data2!M29&gt;0,Data2!M29-4,"")</f>
        <v>3</v>
      </c>
      <c r="N27" s="2">
        <f>IF(Data2!N29&gt;0,Data2!N29-4,"")</f>
        <v>2</v>
      </c>
      <c r="O27" s="2">
        <f>IF(Data2!O29&gt;0,Data2!O29-4,"")</f>
        <v>0</v>
      </c>
      <c r="P27" s="2">
        <f>IF(Data2!P29&gt;0,Data2!P29-4,"")</f>
        <v>2</v>
      </c>
      <c r="Q27" s="2">
        <f>IF(Data2!Q29&gt;0,4-Data2!Q29,"")</f>
        <v>2</v>
      </c>
      <c r="R27" s="2">
        <f>IF(Data2!R29&gt;0,4-Data2!R29,"")</f>
        <v>1</v>
      </c>
      <c r="S27" s="2">
        <f>IF(Data2!S29&gt;0,4-Data2!S29,"")</f>
        <v>1</v>
      </c>
      <c r="T27" s="2">
        <f>IF(Data2!T29&gt;0,Data2!T29-4,"")</f>
        <v>2</v>
      </c>
      <c r="U27" s="2">
        <f>IF(Data2!U29&gt;0,4-Data2!U29,"")</f>
        <v>2</v>
      </c>
      <c r="V27" s="2">
        <f>IF(Data2!V29&gt;0,Data2!V29-4,"")</f>
        <v>2</v>
      </c>
      <c r="W27" s="2">
        <f>IF(Data2!W29&gt;0,4-Data2!W29,"")</f>
        <v>2</v>
      </c>
      <c r="X27" s="2">
        <f>IF(Data2!X29&gt;0,4-Data2!X29,"")</f>
        <v>1</v>
      </c>
      <c r="Y27" s="2">
        <f>IF(Data2!Y29&gt;0,4-Data2!Y29,"")</f>
        <v>2</v>
      </c>
      <c r="Z27" s="2">
        <f>IF(Data2!Z29&gt;0,Data2!Z29-4,"")</f>
        <v>0</v>
      </c>
      <c r="AC27" s="3">
        <f t="shared" si="0"/>
        <v>1.6666666666666667</v>
      </c>
      <c r="AD27" s="3">
        <f t="shared" si="1"/>
        <v>2.25</v>
      </c>
      <c r="AE27" s="3">
        <f t="shared" si="2"/>
        <v>2</v>
      </c>
      <c r="AF27" s="3">
        <f t="shared" si="3"/>
        <v>1.5</v>
      </c>
      <c r="AG27" s="3">
        <f t="shared" si="4"/>
        <v>1.25</v>
      </c>
      <c r="AH27" s="3">
        <f t="shared" si="5"/>
        <v>0.25</v>
      </c>
    </row>
    <row r="28" spans="1:34" x14ac:dyDescent="0.2">
      <c r="A28" s="2">
        <f>IF(Data2!A30&gt;0,Data2!A30-4,"")</f>
        <v>2</v>
      </c>
      <c r="B28" s="2">
        <f>IF(Data2!B30&gt;0,Data2!B30-4,"")</f>
        <v>2</v>
      </c>
      <c r="C28" s="2">
        <f>IF(Data2!C30&gt;0,4-Data2!C30,"")</f>
        <v>2</v>
      </c>
      <c r="D28" s="2">
        <f>IF(Data2!D30&gt;0,4-Data2!D30,"")</f>
        <v>2</v>
      </c>
      <c r="E28" s="2">
        <f>IF(Data2!E30&gt;0,4-Data2!E30,"")</f>
        <v>2</v>
      </c>
      <c r="F28" s="2">
        <f>IF(Data2!F30&gt;0,Data2!F30-4,"")</f>
        <v>2</v>
      </c>
      <c r="G28" s="2">
        <f>IF(Data2!G30&gt;0,Data2!G30-4,"")</f>
        <v>2</v>
      </c>
      <c r="H28" s="2">
        <f>IF(Data2!H30&gt;0,Data2!H30-4,"")</f>
        <v>2</v>
      </c>
      <c r="I28" s="2">
        <f>IF(Data2!I30&gt;0,4-Data2!I30,"")</f>
        <v>2</v>
      </c>
      <c r="J28" s="2">
        <f>IF(Data2!J30&gt;0,4-Data2!J30,"")</f>
        <v>2</v>
      </c>
      <c r="K28" s="2">
        <f>IF(Data2!K30&gt;0,Data2!K30-4,"")</f>
        <v>-1</v>
      </c>
      <c r="L28" s="2">
        <f>IF(Data2!L30&gt;0,4-Data2!L30,"")</f>
        <v>2</v>
      </c>
      <c r="M28" s="2">
        <f>IF(Data2!M30&gt;0,Data2!M30-4,"")</f>
        <v>-1</v>
      </c>
      <c r="N28" s="2">
        <f>IF(Data2!N30&gt;0,Data2!N30-4,"")</f>
        <v>2</v>
      </c>
      <c r="O28" s="2">
        <f>IF(Data2!O30&gt;0,Data2!O30-4,"")</f>
        <v>2</v>
      </c>
      <c r="P28" s="2">
        <f>IF(Data2!P30&gt;0,Data2!P30-4,"")</f>
        <v>2</v>
      </c>
      <c r="Q28" s="2">
        <f>IF(Data2!Q30&gt;0,4-Data2!Q30,"")</f>
        <v>2</v>
      </c>
      <c r="R28" s="2">
        <f>IF(Data2!R30&gt;0,4-Data2!R30,"")</f>
        <v>2</v>
      </c>
      <c r="S28" s="2">
        <f>IF(Data2!S30&gt;0,4-Data2!S30,"")</f>
        <v>2</v>
      </c>
      <c r="T28" s="2">
        <f>IF(Data2!T30&gt;0,Data2!T30-4,"")</f>
        <v>1</v>
      </c>
      <c r="U28" s="2">
        <f>IF(Data2!U30&gt;0,4-Data2!U30,"")</f>
        <v>2</v>
      </c>
      <c r="V28" s="2">
        <f>IF(Data2!V30&gt;0,Data2!V30-4,"")</f>
        <v>2</v>
      </c>
      <c r="W28" s="2">
        <f>IF(Data2!W30&gt;0,4-Data2!W30,"")</f>
        <v>2</v>
      </c>
      <c r="X28" s="2">
        <f>IF(Data2!X30&gt;0,4-Data2!X30,"")</f>
        <v>2</v>
      </c>
      <c r="Y28" s="2">
        <f>IF(Data2!Y30&gt;0,4-Data2!Y30,"")</f>
        <v>2</v>
      </c>
      <c r="Z28" s="2">
        <f>IF(Data2!Z30&gt;0,Data2!Z30-4,"")</f>
        <v>2</v>
      </c>
      <c r="AC28" s="3">
        <f t="shared" si="0"/>
        <v>2</v>
      </c>
      <c r="AD28" s="3">
        <f t="shared" si="1"/>
        <v>1.25</v>
      </c>
      <c r="AE28" s="3">
        <f t="shared" si="2"/>
        <v>1.75</v>
      </c>
      <c r="AF28" s="3">
        <f t="shared" si="3"/>
        <v>1.25</v>
      </c>
      <c r="AG28" s="3">
        <f t="shared" si="4"/>
        <v>2</v>
      </c>
      <c r="AH28" s="3">
        <f t="shared" si="5"/>
        <v>2</v>
      </c>
    </row>
    <row r="29" spans="1:34" x14ac:dyDescent="0.2">
      <c r="A29" s="2">
        <f>IF(Data2!A31&gt;0,Data2!A31-4,"")</f>
        <v>1</v>
      </c>
      <c r="B29" s="2">
        <f>IF(Data2!B31&gt;0,Data2!B31-4,"")</f>
        <v>1</v>
      </c>
      <c r="C29" s="2">
        <f>IF(Data2!C31&gt;0,4-Data2!C31,"")</f>
        <v>2</v>
      </c>
      <c r="D29" s="2">
        <f>IF(Data2!D31&gt;0,4-Data2!D31,"")</f>
        <v>1</v>
      </c>
      <c r="E29" s="2">
        <f>IF(Data2!E31&gt;0,4-Data2!E31,"")</f>
        <v>2</v>
      </c>
      <c r="F29" s="2">
        <f>IF(Data2!F31&gt;0,Data2!F31-4,"")</f>
        <v>1</v>
      </c>
      <c r="G29" s="2">
        <f>IF(Data2!G31&gt;0,Data2!G31-4,"")</f>
        <v>2</v>
      </c>
      <c r="H29" s="2">
        <f>IF(Data2!H31&gt;0,Data2!H31-4,"")</f>
        <v>0</v>
      </c>
      <c r="I29" s="2">
        <f>IF(Data2!I31&gt;0,4-Data2!I31,"")</f>
        <v>2</v>
      </c>
      <c r="J29" s="2">
        <f>IF(Data2!J31&gt;0,4-Data2!J31,"")</f>
        <v>1</v>
      </c>
      <c r="K29" s="2">
        <f>IF(Data2!K31&gt;0,Data2!K31-4,"")</f>
        <v>1</v>
      </c>
      <c r="L29" s="2">
        <f>IF(Data2!L31&gt;0,4-Data2!L31,"")</f>
        <v>2</v>
      </c>
      <c r="M29" s="2">
        <f>IF(Data2!M31&gt;0,Data2!M31-4,"")</f>
        <v>1</v>
      </c>
      <c r="N29" s="2">
        <f>IF(Data2!N31&gt;0,Data2!N31-4,"")</f>
        <v>0</v>
      </c>
      <c r="O29" s="2">
        <f>IF(Data2!O31&gt;0,Data2!O31-4,"")</f>
        <v>1</v>
      </c>
      <c r="P29" s="2">
        <f>IF(Data2!P31&gt;0,Data2!P31-4,"")</f>
        <v>1</v>
      </c>
      <c r="Q29" s="2">
        <f>IF(Data2!Q31&gt;0,4-Data2!Q31,"")</f>
        <v>2</v>
      </c>
      <c r="R29" s="2">
        <f>IF(Data2!R31&gt;0,4-Data2!R31,"")</f>
        <v>1</v>
      </c>
      <c r="S29" s="2">
        <f>IF(Data2!S31&gt;0,4-Data2!S31,"")</f>
        <v>2</v>
      </c>
      <c r="T29" s="2">
        <f>IF(Data2!T31&gt;0,Data2!T31-4,"")</f>
        <v>2</v>
      </c>
      <c r="U29" s="2">
        <f>IF(Data2!U31&gt;0,4-Data2!U31,"")</f>
        <v>-1</v>
      </c>
      <c r="V29" s="2">
        <f>IF(Data2!V31&gt;0,Data2!V31-4,"")</f>
        <v>1</v>
      </c>
      <c r="W29" s="2">
        <f>IF(Data2!W31&gt;0,4-Data2!W31,"")</f>
        <v>1</v>
      </c>
      <c r="X29" s="2">
        <f>IF(Data2!X31&gt;0,4-Data2!X31,"")</f>
        <v>2</v>
      </c>
      <c r="Y29" s="2">
        <f>IF(Data2!Y31&gt;0,4-Data2!Y31,"")</f>
        <v>2</v>
      </c>
      <c r="Z29" s="2">
        <f>IF(Data2!Z31&gt;0,Data2!Z31-4,"")</f>
        <v>2</v>
      </c>
      <c r="AC29" s="3">
        <f t="shared" si="0"/>
        <v>1.3333333333333333</v>
      </c>
      <c r="AD29" s="3">
        <f t="shared" si="1"/>
        <v>0.5</v>
      </c>
      <c r="AE29" s="3">
        <f t="shared" si="2"/>
        <v>1.5</v>
      </c>
      <c r="AF29" s="3">
        <f t="shared" si="3"/>
        <v>1.25</v>
      </c>
      <c r="AG29" s="3">
        <f t="shared" si="4"/>
        <v>1.5</v>
      </c>
      <c r="AH29" s="3">
        <f t="shared" si="5"/>
        <v>1.5</v>
      </c>
    </row>
    <row r="30" spans="1:34" x14ac:dyDescent="0.2">
      <c r="A30" s="2">
        <f>IF(Data2!A32&gt;0,Data2!A32-4,"")</f>
        <v>1</v>
      </c>
      <c r="B30" s="2">
        <f>IF(Data2!B32&gt;0,Data2!B32-4,"")</f>
        <v>1</v>
      </c>
      <c r="C30" s="2">
        <f>IF(Data2!C32&gt;0,4-Data2!C32,"")</f>
        <v>0</v>
      </c>
      <c r="D30" s="2">
        <f>IF(Data2!D32&gt;0,4-Data2!D32,"")</f>
        <v>2</v>
      </c>
      <c r="E30" s="2">
        <f>IF(Data2!E32&gt;0,4-Data2!E32,"")</f>
        <v>1</v>
      </c>
      <c r="F30" s="2">
        <f>IF(Data2!F32&gt;0,Data2!F32-4,"")</f>
        <v>0</v>
      </c>
      <c r="G30" s="2">
        <f>IF(Data2!G32&gt;0,Data2!G32-4,"")</f>
        <v>0</v>
      </c>
      <c r="H30" s="2">
        <f>IF(Data2!H32&gt;0,Data2!H32-4,"")</f>
        <v>0</v>
      </c>
      <c r="I30" s="2">
        <f>IF(Data2!I32&gt;0,4-Data2!I32,"")</f>
        <v>2</v>
      </c>
      <c r="J30" s="2">
        <f>IF(Data2!J32&gt;0,4-Data2!J32,"")</f>
        <v>0</v>
      </c>
      <c r="K30" s="2">
        <f>IF(Data2!K32&gt;0,Data2!K32-4,"")</f>
        <v>2</v>
      </c>
      <c r="L30" s="2">
        <f>IF(Data2!L32&gt;0,4-Data2!L32,"")</f>
        <v>1</v>
      </c>
      <c r="M30" s="2">
        <f>IF(Data2!M32&gt;0,Data2!M32-4,"")</f>
        <v>1</v>
      </c>
      <c r="N30" s="2">
        <f>IF(Data2!N32&gt;0,Data2!N32-4,"")</f>
        <v>0</v>
      </c>
      <c r="O30" s="2">
        <f>IF(Data2!O32&gt;0,Data2!O32-4,"")</f>
        <v>-2</v>
      </c>
      <c r="P30" s="2">
        <f>IF(Data2!P32&gt;0,Data2!P32-4,"")</f>
        <v>1</v>
      </c>
      <c r="Q30" s="2">
        <f>IF(Data2!Q32&gt;0,4-Data2!Q32,"")</f>
        <v>3</v>
      </c>
      <c r="R30" s="2">
        <f>IF(Data2!R32&gt;0,4-Data2!R32,"")</f>
        <v>1</v>
      </c>
      <c r="S30" s="2">
        <f>IF(Data2!S32&gt;0,4-Data2!S32,"")</f>
        <v>2</v>
      </c>
      <c r="T30" s="2">
        <f>IF(Data2!T32&gt;0,Data2!T32-4,"")</f>
        <v>2</v>
      </c>
      <c r="U30" s="2">
        <f>IF(Data2!U32&gt;0,4-Data2!U32,"")</f>
        <v>1</v>
      </c>
      <c r="V30" s="2">
        <f>IF(Data2!V32&gt;0,Data2!V32-4,"")</f>
        <v>1</v>
      </c>
      <c r="W30" s="2">
        <f>IF(Data2!W32&gt;0,4-Data2!W32,"")</f>
        <v>2</v>
      </c>
      <c r="X30" s="2">
        <f>IF(Data2!X32&gt;0,4-Data2!X32,"")</f>
        <v>1</v>
      </c>
      <c r="Y30" s="2">
        <f>IF(Data2!Y32&gt;0,4-Data2!Y32,"")</f>
        <v>3</v>
      </c>
      <c r="Z30" s="2">
        <f>IF(Data2!Z32&gt;0,Data2!Z32-4,"")</f>
        <v>0</v>
      </c>
      <c r="AC30" s="3">
        <f t="shared" si="0"/>
        <v>1.1666666666666667</v>
      </c>
      <c r="AD30" s="3">
        <f t="shared" si="1"/>
        <v>1.25</v>
      </c>
      <c r="AE30" s="3">
        <f t="shared" si="2"/>
        <v>1.75</v>
      </c>
      <c r="AF30" s="3">
        <f t="shared" si="3"/>
        <v>1.75</v>
      </c>
      <c r="AG30" s="3">
        <f t="shared" si="4"/>
        <v>0.5</v>
      </c>
      <c r="AH30" s="3">
        <f t="shared" si="5"/>
        <v>-0.5</v>
      </c>
    </row>
    <row r="31" spans="1:34" x14ac:dyDescent="0.2">
      <c r="A31" s="2">
        <f>IF(Data2!A33&gt;0,Data2!A33-4,"")</f>
        <v>1</v>
      </c>
      <c r="B31" s="2">
        <f>IF(Data2!B33&gt;0,Data2!B33-4,"")</f>
        <v>2</v>
      </c>
      <c r="C31" s="2">
        <f>IF(Data2!C33&gt;0,4-Data2!C33,"")</f>
        <v>2</v>
      </c>
      <c r="D31" s="2">
        <f>IF(Data2!D33&gt;0,4-Data2!D33,"")</f>
        <v>2</v>
      </c>
      <c r="E31" s="2">
        <f>IF(Data2!E33&gt;0,4-Data2!E33,"")</f>
        <v>2</v>
      </c>
      <c r="F31" s="2">
        <f>IF(Data2!F33&gt;0,Data2!F33-4,"")</f>
        <v>2</v>
      </c>
      <c r="G31" s="2">
        <f>IF(Data2!G33&gt;0,Data2!G33-4,"")</f>
        <v>2</v>
      </c>
      <c r="H31" s="2">
        <f>IF(Data2!H33&gt;0,Data2!H33-4,"")</f>
        <v>2</v>
      </c>
      <c r="I31" s="2">
        <f>IF(Data2!I33&gt;0,4-Data2!I33,"")</f>
        <v>3</v>
      </c>
      <c r="J31" s="2">
        <f>IF(Data2!J33&gt;0,4-Data2!J33,"")</f>
        <v>2</v>
      </c>
      <c r="K31" s="2">
        <f>IF(Data2!K33&gt;0,Data2!K33-4,"")</f>
        <v>2</v>
      </c>
      <c r="L31" s="2">
        <f>IF(Data2!L33&gt;0,4-Data2!L33,"")</f>
        <v>2</v>
      </c>
      <c r="M31" s="2">
        <f>IF(Data2!M33&gt;0,Data2!M33-4,"")</f>
        <v>1</v>
      </c>
      <c r="N31" s="2">
        <f>IF(Data2!N33&gt;0,Data2!N33-4,"")</f>
        <v>3</v>
      </c>
      <c r="O31" s="2">
        <f>IF(Data2!O33&gt;0,Data2!O33-4,"")</f>
        <v>-1</v>
      </c>
      <c r="P31" s="2">
        <f>IF(Data2!P33&gt;0,Data2!P33-4,"")</f>
        <v>2</v>
      </c>
      <c r="Q31" s="2">
        <f>IF(Data2!Q33&gt;0,4-Data2!Q33,"")</f>
        <v>1</v>
      </c>
      <c r="R31" s="2">
        <f>IF(Data2!R33&gt;0,4-Data2!R33,"")</f>
        <v>1</v>
      </c>
      <c r="S31" s="2">
        <f>IF(Data2!S33&gt;0,4-Data2!S33,"")</f>
        <v>3</v>
      </c>
      <c r="T31" s="2">
        <f>IF(Data2!T33&gt;0,Data2!T33-4,"")</f>
        <v>2</v>
      </c>
      <c r="U31" s="2">
        <f>IF(Data2!U33&gt;0,4-Data2!U33,"")</f>
        <v>2</v>
      </c>
      <c r="V31" s="2">
        <f>IF(Data2!V33&gt;0,Data2!V33-4,"")</f>
        <v>2</v>
      </c>
      <c r="W31" s="2">
        <f>IF(Data2!W33&gt;0,4-Data2!W33,"")</f>
        <v>2</v>
      </c>
      <c r="X31" s="2">
        <f>IF(Data2!X33&gt;0,4-Data2!X33,"")</f>
        <v>3</v>
      </c>
      <c r="Y31" s="2">
        <f>IF(Data2!Y33&gt;0,4-Data2!Y33,"")</f>
        <v>2</v>
      </c>
      <c r="Z31" s="2">
        <f>IF(Data2!Z33&gt;0,Data2!Z33-4,"")</f>
        <v>2</v>
      </c>
      <c r="AC31" s="3">
        <f t="shared" si="0"/>
        <v>2.1666666666666665</v>
      </c>
      <c r="AD31" s="3">
        <f t="shared" si="1"/>
        <v>1.75</v>
      </c>
      <c r="AE31" s="3">
        <f t="shared" si="2"/>
        <v>2.25</v>
      </c>
      <c r="AF31" s="3">
        <f t="shared" si="3"/>
        <v>2</v>
      </c>
      <c r="AG31" s="3">
        <f t="shared" si="4"/>
        <v>1.75</v>
      </c>
      <c r="AH31" s="3">
        <f t="shared" si="5"/>
        <v>1.25</v>
      </c>
    </row>
    <row r="32" spans="1:34" x14ac:dyDescent="0.2">
      <c r="A32" s="2">
        <f>IF(Data2!A34&gt;0,Data2!A34-4,"")</f>
        <v>3</v>
      </c>
      <c r="B32" s="2">
        <f>IF(Data2!B34&gt;0,Data2!B34-4,"")</f>
        <v>2</v>
      </c>
      <c r="C32" s="2">
        <f>IF(Data2!C34&gt;0,4-Data2!C34,"")</f>
        <v>2</v>
      </c>
      <c r="D32" s="2">
        <f>IF(Data2!D34&gt;0,4-Data2!D34,"")</f>
        <v>2</v>
      </c>
      <c r="E32" s="2">
        <f>IF(Data2!E34&gt;0,4-Data2!E34,"")</f>
        <v>3</v>
      </c>
      <c r="F32" s="2">
        <f>IF(Data2!F34&gt;0,Data2!F34-4,"")</f>
        <v>3</v>
      </c>
      <c r="G32" s="2">
        <f>IF(Data2!G34&gt;0,Data2!G34-4,"")</f>
        <v>3</v>
      </c>
      <c r="H32" s="2">
        <f>IF(Data2!H34&gt;0,Data2!H34-4,"")</f>
        <v>1</v>
      </c>
      <c r="I32" s="2">
        <f>IF(Data2!I34&gt;0,4-Data2!I34,"")</f>
        <v>3</v>
      </c>
      <c r="J32" s="2">
        <f>IF(Data2!J34&gt;0,4-Data2!J34,"")</f>
        <v>2</v>
      </c>
      <c r="K32" s="2">
        <f>IF(Data2!K34&gt;0,Data2!K34-4,"")</f>
        <v>2</v>
      </c>
      <c r="L32" s="2">
        <f>IF(Data2!L34&gt;0,4-Data2!L34,"")</f>
        <v>2</v>
      </c>
      <c r="M32" s="2">
        <f>IF(Data2!M34&gt;0,Data2!M34-4,"")</f>
        <v>2</v>
      </c>
      <c r="N32" s="2">
        <f>IF(Data2!N34&gt;0,Data2!N34-4,"")</f>
        <v>3</v>
      </c>
      <c r="O32" s="2">
        <f>IF(Data2!O34&gt;0,Data2!O34-4,"")</f>
        <v>2</v>
      </c>
      <c r="P32" s="2">
        <f>IF(Data2!P34&gt;0,Data2!P34-4,"")</f>
        <v>3</v>
      </c>
      <c r="Q32" s="2">
        <f>IF(Data2!Q34&gt;0,4-Data2!Q34,"")</f>
        <v>3</v>
      </c>
      <c r="R32" s="2">
        <f>IF(Data2!R34&gt;0,4-Data2!R34,"")</f>
        <v>3</v>
      </c>
      <c r="S32" s="2">
        <f>IF(Data2!S34&gt;0,4-Data2!S34,"")</f>
        <v>2</v>
      </c>
      <c r="T32" s="2">
        <f>IF(Data2!T34&gt;0,Data2!T34-4,"")</f>
        <v>3</v>
      </c>
      <c r="U32" s="2">
        <f>IF(Data2!U34&gt;0,4-Data2!U34,"")</f>
        <v>3</v>
      </c>
      <c r="V32" s="2">
        <f>IF(Data2!V34&gt;0,Data2!V34-4,"")</f>
        <v>3</v>
      </c>
      <c r="W32" s="2">
        <f>IF(Data2!W34&gt;0,4-Data2!W34,"")</f>
        <v>3</v>
      </c>
      <c r="X32" s="2">
        <f>IF(Data2!X34&gt;0,4-Data2!X34,"")</f>
        <v>3</v>
      </c>
      <c r="Y32" s="2">
        <f>IF(Data2!Y34&gt;0,4-Data2!Y34,"")</f>
        <v>3</v>
      </c>
      <c r="Z32" s="2">
        <f>IF(Data2!Z34&gt;0,Data2!Z34-4,"")</f>
        <v>2</v>
      </c>
      <c r="AC32" s="3">
        <f t="shared" si="0"/>
        <v>2.8333333333333335</v>
      </c>
      <c r="AD32" s="3">
        <f t="shared" si="1"/>
        <v>2.25</v>
      </c>
      <c r="AE32" s="3">
        <f t="shared" si="2"/>
        <v>3</v>
      </c>
      <c r="AF32" s="3">
        <f t="shared" si="3"/>
        <v>2</v>
      </c>
      <c r="AG32" s="3">
        <f t="shared" si="4"/>
        <v>3</v>
      </c>
      <c r="AH32" s="3">
        <f t="shared" si="5"/>
        <v>2</v>
      </c>
    </row>
    <row r="33" spans="1:34" x14ac:dyDescent="0.2">
      <c r="A33" s="2">
        <f>IF(Data2!A35&gt;0,Data2!A35-4,"")</f>
        <v>3</v>
      </c>
      <c r="B33" s="2">
        <f>IF(Data2!B35&gt;0,Data2!B35-4,"")</f>
        <v>3</v>
      </c>
      <c r="C33" s="2">
        <f>IF(Data2!C35&gt;0,4-Data2!C35,"")</f>
        <v>2</v>
      </c>
      <c r="D33" s="2">
        <f>IF(Data2!D35&gt;0,4-Data2!D35,"")</f>
        <v>3</v>
      </c>
      <c r="E33" s="2">
        <f>IF(Data2!E35&gt;0,4-Data2!E35,"")</f>
        <v>2</v>
      </c>
      <c r="F33" s="2">
        <f>IF(Data2!F35&gt;0,Data2!F35-4,"")</f>
        <v>2</v>
      </c>
      <c r="G33" s="2">
        <f>IF(Data2!G35&gt;0,Data2!G35-4,"")</f>
        <v>3</v>
      </c>
      <c r="H33" s="2">
        <f>IF(Data2!H35&gt;0,Data2!H35-4,"")</f>
        <v>3</v>
      </c>
      <c r="I33" s="2">
        <f>IF(Data2!I35&gt;0,4-Data2!I35,"")</f>
        <v>3</v>
      </c>
      <c r="J33" s="2">
        <f>IF(Data2!J35&gt;0,4-Data2!J35,"")</f>
        <v>1</v>
      </c>
      <c r="K33" s="2">
        <f>IF(Data2!K35&gt;0,Data2!K35-4,"")</f>
        <v>2</v>
      </c>
      <c r="L33" s="2">
        <f>IF(Data2!L35&gt;0,4-Data2!L35,"")</f>
        <v>3</v>
      </c>
      <c r="M33" s="2">
        <f>IF(Data2!M35&gt;0,Data2!M35-4,"")</f>
        <v>2</v>
      </c>
      <c r="N33" s="2">
        <f>IF(Data2!N35&gt;0,Data2!N35-4,"")</f>
        <v>3</v>
      </c>
      <c r="O33" s="2">
        <f>IF(Data2!O35&gt;0,Data2!O35-4,"")</f>
        <v>-2</v>
      </c>
      <c r="P33" s="2">
        <f>IF(Data2!P35&gt;0,Data2!P35-4,"")</f>
        <v>2</v>
      </c>
      <c r="Q33" s="2">
        <f>IF(Data2!Q35&gt;0,4-Data2!Q35,"")</f>
        <v>2</v>
      </c>
      <c r="R33" s="2">
        <f>IF(Data2!R35&gt;0,4-Data2!R35,"")</f>
        <v>2</v>
      </c>
      <c r="S33" s="2">
        <f>IF(Data2!S35&gt;0,4-Data2!S35,"")</f>
        <v>2</v>
      </c>
      <c r="T33" s="2">
        <f>IF(Data2!T35&gt;0,Data2!T35-4,"")</f>
        <v>3</v>
      </c>
      <c r="U33" s="2">
        <f>IF(Data2!U35&gt;0,4-Data2!U35,"")</f>
        <v>3</v>
      </c>
      <c r="V33" s="2">
        <f>IF(Data2!V35&gt;0,Data2!V35-4,"")</f>
        <v>2</v>
      </c>
      <c r="W33" s="2">
        <f>IF(Data2!W35&gt;0,4-Data2!W35,"")</f>
        <v>2</v>
      </c>
      <c r="X33" s="2">
        <f>IF(Data2!X35&gt;0,4-Data2!X35,"")</f>
        <v>2</v>
      </c>
      <c r="Y33" s="2">
        <f>IF(Data2!Y35&gt;0,4-Data2!Y35,"")</f>
        <v>2</v>
      </c>
      <c r="Z33" s="2">
        <f>IF(Data2!Z35&gt;0,Data2!Z35-4,"")</f>
        <v>2</v>
      </c>
      <c r="AC33" s="3">
        <f t="shared" si="0"/>
        <v>2.5</v>
      </c>
      <c r="AD33" s="3">
        <f t="shared" si="1"/>
        <v>2.75</v>
      </c>
      <c r="AE33" s="3">
        <f t="shared" si="2"/>
        <v>2.5</v>
      </c>
      <c r="AF33" s="3">
        <f t="shared" si="3"/>
        <v>2.25</v>
      </c>
      <c r="AG33" s="3">
        <f t="shared" si="4"/>
        <v>2.25</v>
      </c>
      <c r="AH33" s="3">
        <f t="shared" si="5"/>
        <v>0.75</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sqref="A1:Z1"/>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2" t="s">
        <v>1094</v>
      </c>
      <c r="B1" s="33"/>
      <c r="C1" s="33"/>
      <c r="D1" s="33"/>
      <c r="E1" s="33"/>
      <c r="F1" s="33"/>
      <c r="G1" s="33"/>
      <c r="H1" s="33"/>
      <c r="I1" s="33"/>
      <c r="J1" s="33"/>
      <c r="K1" s="33"/>
      <c r="L1" s="33"/>
      <c r="M1" s="33"/>
      <c r="N1" s="33"/>
      <c r="O1" s="33"/>
      <c r="P1" s="33"/>
      <c r="Q1" s="33"/>
      <c r="R1" s="33"/>
      <c r="S1" s="33"/>
      <c r="T1" s="33"/>
      <c r="U1" s="33"/>
      <c r="V1" s="33"/>
      <c r="W1" s="33"/>
      <c r="X1" s="33"/>
      <c r="Y1" s="33"/>
      <c r="Z1" s="33"/>
    </row>
    <row r="2" spans="1:26" ht="14.25" customHeight="1" x14ac:dyDescent="0.2">
      <c r="A2" s="35" t="s">
        <v>1093</v>
      </c>
      <c r="B2" s="36"/>
      <c r="C2" s="36"/>
      <c r="D2" s="36"/>
      <c r="E2" s="36"/>
      <c r="F2" s="36"/>
      <c r="G2" s="36"/>
      <c r="H2" s="37"/>
      <c r="I2" s="38" t="s">
        <v>1092</v>
      </c>
      <c r="J2" s="39"/>
      <c r="K2" s="39"/>
      <c r="L2" s="39"/>
      <c r="M2" s="39"/>
      <c r="N2" s="39"/>
      <c r="O2" s="39"/>
      <c r="P2" s="39"/>
      <c r="Q2" s="39"/>
      <c r="R2" s="39"/>
      <c r="S2" s="39"/>
      <c r="T2" s="39"/>
      <c r="U2" s="39"/>
      <c r="V2" s="39"/>
      <c r="W2" s="39"/>
      <c r="X2" s="39"/>
      <c r="Y2" s="39"/>
      <c r="Z2" s="40"/>
    </row>
    <row r="3" spans="1:26"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7</v>
      </c>
      <c r="C6" s="27">
        <v>6</v>
      </c>
      <c r="D6" s="27">
        <v>1</v>
      </c>
      <c r="E6" s="27">
        <v>4</v>
      </c>
      <c r="F6" s="27">
        <v>4</v>
      </c>
      <c r="G6" s="27">
        <v>5</v>
      </c>
      <c r="H6" s="27">
        <v>7</v>
      </c>
      <c r="I6" s="27">
        <v>1</v>
      </c>
      <c r="J6" s="27">
        <v>4</v>
      </c>
      <c r="K6" s="27">
        <v>4</v>
      </c>
      <c r="L6" s="27">
        <v>5</v>
      </c>
      <c r="M6" s="27">
        <v>7</v>
      </c>
      <c r="N6" s="27">
        <v>5</v>
      </c>
      <c r="O6" s="27">
        <v>1</v>
      </c>
      <c r="P6" s="27">
        <v>5</v>
      </c>
      <c r="Q6" s="27">
        <v>4</v>
      </c>
      <c r="R6" s="27">
        <v>4</v>
      </c>
      <c r="S6" s="27">
        <v>2</v>
      </c>
      <c r="T6" s="27">
        <v>6</v>
      </c>
      <c r="U6" s="27">
        <v>1</v>
      </c>
      <c r="V6" s="27">
        <v>5</v>
      </c>
      <c r="W6" s="27">
        <v>3</v>
      </c>
      <c r="X6" s="27">
        <v>2</v>
      </c>
      <c r="Y6" s="27">
        <v>3</v>
      </c>
      <c r="Z6" s="27">
        <v>5</v>
      </c>
    </row>
    <row r="7" spans="1:26" x14ac:dyDescent="0.2">
      <c r="A7" s="27">
        <v>6</v>
      </c>
      <c r="B7" s="27">
        <v>7</v>
      </c>
      <c r="C7" s="27">
        <v>3</v>
      </c>
      <c r="D7" s="27">
        <v>1</v>
      </c>
      <c r="E7" s="27">
        <v>2</v>
      </c>
      <c r="F7" s="27">
        <v>5</v>
      </c>
      <c r="G7" s="27">
        <v>6</v>
      </c>
      <c r="H7" s="27">
        <v>7</v>
      </c>
      <c r="I7" s="27">
        <v>1</v>
      </c>
      <c r="J7" s="27">
        <v>5</v>
      </c>
      <c r="K7" s="27">
        <v>7</v>
      </c>
      <c r="L7" s="27">
        <v>2</v>
      </c>
      <c r="M7" s="27">
        <v>6</v>
      </c>
      <c r="N7" s="27">
        <v>6</v>
      </c>
      <c r="O7" s="27">
        <v>3</v>
      </c>
      <c r="P7" s="27">
        <v>7</v>
      </c>
      <c r="Q7" s="27">
        <v>2</v>
      </c>
      <c r="R7" s="27">
        <v>2</v>
      </c>
      <c r="S7" s="27">
        <v>1</v>
      </c>
      <c r="T7" s="27">
        <v>6</v>
      </c>
      <c r="U7" s="27">
        <v>1</v>
      </c>
      <c r="V7" s="27">
        <v>7</v>
      </c>
      <c r="W7" s="27">
        <v>2</v>
      </c>
      <c r="X7" s="27">
        <v>3</v>
      </c>
      <c r="Y7" s="27">
        <v>2</v>
      </c>
      <c r="Z7" s="27">
        <v>3</v>
      </c>
    </row>
    <row r="8" spans="1:26" x14ac:dyDescent="0.2">
      <c r="A8" s="27">
        <v>3</v>
      </c>
      <c r="B8" s="27">
        <v>7</v>
      </c>
      <c r="C8" s="27">
        <v>6</v>
      </c>
      <c r="D8" s="27">
        <v>2</v>
      </c>
      <c r="E8" s="27">
        <v>6</v>
      </c>
      <c r="F8" s="27">
        <v>3</v>
      </c>
      <c r="G8" s="27">
        <v>5</v>
      </c>
      <c r="H8" s="27">
        <v>6</v>
      </c>
      <c r="I8" s="27">
        <v>1</v>
      </c>
      <c r="J8" s="27">
        <v>6</v>
      </c>
      <c r="K8" s="27">
        <v>6</v>
      </c>
      <c r="L8" s="27">
        <v>5</v>
      </c>
      <c r="M8" s="27">
        <v>5</v>
      </c>
      <c r="N8" s="27">
        <v>3</v>
      </c>
      <c r="O8" s="27">
        <v>1</v>
      </c>
      <c r="P8" s="27">
        <v>5</v>
      </c>
      <c r="Q8" s="27">
        <v>2</v>
      </c>
      <c r="R8" s="27">
        <v>4</v>
      </c>
      <c r="S8" s="27">
        <v>2</v>
      </c>
      <c r="T8" s="27">
        <v>5</v>
      </c>
      <c r="U8" s="27">
        <v>1</v>
      </c>
      <c r="V8" s="27">
        <v>6</v>
      </c>
      <c r="W8" s="27">
        <v>2</v>
      </c>
      <c r="X8" s="27">
        <v>6</v>
      </c>
      <c r="Y8" s="27">
        <v>5</v>
      </c>
      <c r="Z8" s="27">
        <v>2</v>
      </c>
    </row>
    <row r="9" spans="1:26" x14ac:dyDescent="0.2">
      <c r="A9" s="27">
        <v>5</v>
      </c>
      <c r="B9" s="27">
        <v>6</v>
      </c>
      <c r="C9" s="27">
        <v>2</v>
      </c>
      <c r="D9" s="27">
        <v>1</v>
      </c>
      <c r="E9" s="27">
        <v>2</v>
      </c>
      <c r="F9" s="27">
        <v>6</v>
      </c>
      <c r="G9" s="27">
        <v>6</v>
      </c>
      <c r="H9" s="27">
        <v>6</v>
      </c>
      <c r="I9" s="27">
        <v>3</v>
      </c>
      <c r="J9" s="27">
        <v>3</v>
      </c>
      <c r="K9" s="27">
        <v>5</v>
      </c>
      <c r="L9" s="27">
        <v>2</v>
      </c>
      <c r="M9" s="27">
        <v>7</v>
      </c>
      <c r="N9" s="27">
        <v>5</v>
      </c>
      <c r="O9" s="27">
        <v>5</v>
      </c>
      <c r="P9" s="27">
        <v>4</v>
      </c>
      <c r="Q9" s="27">
        <v>5</v>
      </c>
      <c r="R9" s="27">
        <v>3</v>
      </c>
      <c r="S9" s="27">
        <v>3</v>
      </c>
      <c r="T9" s="27">
        <v>6</v>
      </c>
      <c r="U9" s="27">
        <v>3</v>
      </c>
      <c r="V9" s="27">
        <v>6</v>
      </c>
      <c r="W9" s="27">
        <v>4</v>
      </c>
      <c r="X9" s="27">
        <v>4</v>
      </c>
      <c r="Y9" s="27">
        <v>3</v>
      </c>
      <c r="Z9" s="27">
        <v>5</v>
      </c>
    </row>
    <row r="10" spans="1:26" x14ac:dyDescent="0.2">
      <c r="A10" s="27">
        <v>6</v>
      </c>
      <c r="B10" s="27">
        <v>7</v>
      </c>
      <c r="C10" s="27">
        <v>3</v>
      </c>
      <c r="D10" s="27">
        <v>1</v>
      </c>
      <c r="E10" s="27">
        <v>2</v>
      </c>
      <c r="F10" s="27">
        <v>6</v>
      </c>
      <c r="G10" s="27">
        <v>6</v>
      </c>
      <c r="H10" s="27">
        <v>6</v>
      </c>
      <c r="I10" s="27">
        <v>1</v>
      </c>
      <c r="J10" s="27">
        <v>3</v>
      </c>
      <c r="K10" s="27">
        <v>6</v>
      </c>
      <c r="L10" s="27">
        <v>2</v>
      </c>
      <c r="M10" s="27">
        <v>7</v>
      </c>
      <c r="N10" s="27">
        <v>7</v>
      </c>
      <c r="O10" s="27">
        <v>5</v>
      </c>
      <c r="P10" s="27">
        <v>6</v>
      </c>
      <c r="Q10" s="27">
        <v>1</v>
      </c>
      <c r="R10" s="27">
        <v>2</v>
      </c>
      <c r="S10" s="27">
        <v>3</v>
      </c>
      <c r="T10" s="27">
        <v>7</v>
      </c>
      <c r="U10" s="27">
        <v>1</v>
      </c>
      <c r="V10" s="27">
        <v>7</v>
      </c>
      <c r="W10" s="27">
        <v>3</v>
      </c>
      <c r="X10" s="27">
        <v>2</v>
      </c>
      <c r="Y10" s="27">
        <v>1</v>
      </c>
      <c r="Z10" s="27">
        <v>5</v>
      </c>
    </row>
    <row r="11" spans="1:26" x14ac:dyDescent="0.2">
      <c r="A11" s="27">
        <v>6</v>
      </c>
      <c r="B11" s="27">
        <v>6</v>
      </c>
      <c r="C11" s="27">
        <v>3</v>
      </c>
      <c r="D11" s="27">
        <v>1</v>
      </c>
      <c r="E11" s="27">
        <v>2</v>
      </c>
      <c r="F11" s="27">
        <v>4</v>
      </c>
      <c r="G11" s="27">
        <v>5</v>
      </c>
      <c r="H11" s="27">
        <v>7</v>
      </c>
      <c r="I11" s="27">
        <v>1</v>
      </c>
      <c r="J11" s="27">
        <v>4</v>
      </c>
      <c r="K11" s="27">
        <v>6</v>
      </c>
      <c r="L11" s="27">
        <v>3</v>
      </c>
      <c r="M11" s="27">
        <v>7</v>
      </c>
      <c r="N11" s="27">
        <v>6</v>
      </c>
      <c r="O11" s="27">
        <v>4</v>
      </c>
      <c r="P11" s="27">
        <v>5</v>
      </c>
      <c r="Q11" s="27">
        <v>1</v>
      </c>
      <c r="R11" s="27">
        <v>3</v>
      </c>
      <c r="S11" s="27">
        <v>3</v>
      </c>
      <c r="T11" s="27">
        <v>6</v>
      </c>
      <c r="U11" s="27">
        <v>1</v>
      </c>
      <c r="V11" s="27">
        <v>6</v>
      </c>
      <c r="W11" s="27">
        <v>1</v>
      </c>
      <c r="X11" s="27">
        <v>3</v>
      </c>
      <c r="Y11" s="27">
        <v>2</v>
      </c>
      <c r="Z11" s="27">
        <v>5</v>
      </c>
    </row>
    <row r="12" spans="1:26" x14ac:dyDescent="0.2">
      <c r="A12" s="27">
        <v>5</v>
      </c>
      <c r="B12" s="27">
        <v>6</v>
      </c>
      <c r="C12" s="27">
        <v>3</v>
      </c>
      <c r="D12" s="27">
        <v>1</v>
      </c>
      <c r="E12" s="27">
        <v>3</v>
      </c>
      <c r="F12" s="27">
        <v>5</v>
      </c>
      <c r="G12" s="27">
        <v>5</v>
      </c>
      <c r="H12" s="27">
        <v>7</v>
      </c>
      <c r="I12" s="27">
        <v>1</v>
      </c>
      <c r="J12" s="27">
        <v>4</v>
      </c>
      <c r="K12" s="27">
        <v>5</v>
      </c>
      <c r="L12" s="27">
        <v>2</v>
      </c>
      <c r="M12" s="27">
        <v>7</v>
      </c>
      <c r="N12" s="27">
        <v>6</v>
      </c>
      <c r="O12" s="27">
        <v>3</v>
      </c>
      <c r="P12" s="27">
        <v>6</v>
      </c>
      <c r="Q12" s="27">
        <v>1</v>
      </c>
      <c r="R12" s="27">
        <v>3</v>
      </c>
      <c r="S12" s="27">
        <v>2</v>
      </c>
      <c r="T12" s="27">
        <v>6</v>
      </c>
      <c r="U12" s="27">
        <v>2</v>
      </c>
      <c r="V12" s="27">
        <v>6</v>
      </c>
      <c r="W12" s="27">
        <v>1</v>
      </c>
      <c r="X12" s="27">
        <v>3</v>
      </c>
      <c r="Y12" s="27">
        <v>2</v>
      </c>
      <c r="Z12" s="27">
        <v>4</v>
      </c>
    </row>
    <row r="13" spans="1:26" x14ac:dyDescent="0.2">
      <c r="A13" s="27">
        <v>6</v>
      </c>
      <c r="B13" s="27">
        <v>7</v>
      </c>
      <c r="C13" s="27">
        <v>3</v>
      </c>
      <c r="D13" s="27">
        <v>1</v>
      </c>
      <c r="E13" s="27">
        <v>2</v>
      </c>
      <c r="F13" s="27">
        <v>6</v>
      </c>
      <c r="G13" s="27">
        <v>6</v>
      </c>
      <c r="H13" s="27">
        <v>7</v>
      </c>
      <c r="I13" s="27">
        <v>3</v>
      </c>
      <c r="J13" s="27">
        <v>4</v>
      </c>
      <c r="K13" s="27">
        <v>7</v>
      </c>
      <c r="L13" s="27">
        <v>2</v>
      </c>
      <c r="M13" s="27">
        <v>7</v>
      </c>
      <c r="N13" s="27">
        <v>6</v>
      </c>
      <c r="O13" s="27">
        <v>3</v>
      </c>
      <c r="P13" s="27">
        <v>5</v>
      </c>
      <c r="Q13" s="27">
        <v>1</v>
      </c>
      <c r="R13" s="27">
        <v>1</v>
      </c>
      <c r="S13" s="27">
        <v>1</v>
      </c>
      <c r="T13" s="27">
        <v>7</v>
      </c>
      <c r="U13" s="27">
        <v>2</v>
      </c>
      <c r="V13" s="27">
        <v>7</v>
      </c>
      <c r="W13" s="27">
        <v>1</v>
      </c>
      <c r="X13" s="27">
        <v>2</v>
      </c>
      <c r="Y13" s="27">
        <v>1</v>
      </c>
      <c r="Z13" s="27">
        <v>5</v>
      </c>
    </row>
    <row r="14" spans="1:26" x14ac:dyDescent="0.2">
      <c r="A14" s="27">
        <v>6</v>
      </c>
      <c r="B14" s="27">
        <v>4</v>
      </c>
      <c r="C14" s="27">
        <v>3</v>
      </c>
      <c r="D14" s="27">
        <v>3</v>
      </c>
      <c r="E14" s="27">
        <v>3</v>
      </c>
      <c r="F14" s="27">
        <v>4</v>
      </c>
      <c r="G14" s="27">
        <v>6</v>
      </c>
      <c r="H14" s="27">
        <v>6</v>
      </c>
      <c r="I14" s="27">
        <v>1</v>
      </c>
      <c r="J14" s="27">
        <v>2</v>
      </c>
      <c r="K14" s="27">
        <v>4</v>
      </c>
      <c r="L14" s="27">
        <v>3</v>
      </c>
      <c r="M14" s="27">
        <v>6</v>
      </c>
      <c r="N14" s="27">
        <v>2</v>
      </c>
      <c r="O14" s="27">
        <v>3</v>
      </c>
      <c r="P14" s="27">
        <v>6</v>
      </c>
      <c r="Q14" s="27">
        <v>2</v>
      </c>
      <c r="R14" s="27">
        <v>5</v>
      </c>
      <c r="S14" s="27">
        <v>5</v>
      </c>
      <c r="T14" s="27">
        <v>3</v>
      </c>
      <c r="U14" s="27">
        <v>2</v>
      </c>
      <c r="V14" s="27">
        <v>5</v>
      </c>
      <c r="W14" s="27">
        <v>2</v>
      </c>
      <c r="X14" s="27">
        <v>5</v>
      </c>
      <c r="Y14" s="27">
        <v>3</v>
      </c>
      <c r="Z14" s="27">
        <v>5</v>
      </c>
    </row>
    <row r="15" spans="1:26" x14ac:dyDescent="0.2">
      <c r="A15" s="27">
        <v>2</v>
      </c>
      <c r="B15" s="27">
        <v>4</v>
      </c>
      <c r="C15" s="27">
        <v>6</v>
      </c>
      <c r="D15" s="27">
        <v>2</v>
      </c>
      <c r="E15" s="27">
        <v>6</v>
      </c>
      <c r="F15" s="27">
        <v>2</v>
      </c>
      <c r="G15" s="27">
        <v>2</v>
      </c>
      <c r="H15" s="27">
        <v>4</v>
      </c>
      <c r="I15" s="27">
        <v>1</v>
      </c>
      <c r="J15" s="27">
        <v>6</v>
      </c>
      <c r="K15" s="27">
        <v>2</v>
      </c>
      <c r="L15" s="27">
        <v>6</v>
      </c>
      <c r="M15" s="27">
        <v>6</v>
      </c>
      <c r="N15" s="27">
        <v>1</v>
      </c>
      <c r="O15" s="27">
        <v>2</v>
      </c>
      <c r="P15" s="27">
        <v>1</v>
      </c>
      <c r="Q15" s="27">
        <v>5</v>
      </c>
      <c r="R15" s="27">
        <v>7</v>
      </c>
      <c r="S15" s="27">
        <v>7</v>
      </c>
      <c r="T15" s="27">
        <v>6</v>
      </c>
      <c r="U15" s="27">
        <v>2</v>
      </c>
      <c r="V15" s="27">
        <v>3</v>
      </c>
      <c r="W15" s="27">
        <v>3</v>
      </c>
      <c r="X15" s="27">
        <v>6</v>
      </c>
      <c r="Y15" s="27">
        <v>5</v>
      </c>
      <c r="Z15" s="27">
        <v>2</v>
      </c>
    </row>
    <row r="16" spans="1:26" x14ac:dyDescent="0.2">
      <c r="A16" s="27">
        <v>6</v>
      </c>
      <c r="B16" s="27">
        <v>3</v>
      </c>
      <c r="C16" s="27">
        <v>4</v>
      </c>
      <c r="D16" s="27">
        <v>3</v>
      </c>
      <c r="E16" s="27">
        <v>2</v>
      </c>
      <c r="F16" s="27">
        <v>6</v>
      </c>
      <c r="G16" s="27">
        <v>6</v>
      </c>
      <c r="H16" s="27">
        <v>4</v>
      </c>
      <c r="I16" s="27">
        <v>1</v>
      </c>
      <c r="J16" s="27">
        <v>2</v>
      </c>
      <c r="K16" s="27">
        <v>6</v>
      </c>
      <c r="L16" s="27">
        <v>1</v>
      </c>
      <c r="M16" s="27">
        <v>2</v>
      </c>
      <c r="N16" s="27">
        <v>6</v>
      </c>
      <c r="O16" s="27">
        <v>5</v>
      </c>
      <c r="P16" s="27">
        <v>5</v>
      </c>
      <c r="Q16" s="27">
        <v>5</v>
      </c>
      <c r="R16" s="27">
        <v>1</v>
      </c>
      <c r="S16" s="27">
        <v>1</v>
      </c>
      <c r="T16" s="27">
        <v>7</v>
      </c>
      <c r="U16" s="27">
        <v>5</v>
      </c>
      <c r="V16" s="27">
        <v>7</v>
      </c>
      <c r="W16" s="27">
        <v>1</v>
      </c>
      <c r="X16" s="27">
        <v>6</v>
      </c>
      <c r="Y16" s="27">
        <v>1</v>
      </c>
      <c r="Z16" s="27">
        <v>6</v>
      </c>
    </row>
    <row r="17" spans="1:26" x14ac:dyDescent="0.2">
      <c r="A17" s="27">
        <v>5</v>
      </c>
      <c r="B17" s="27">
        <v>4</v>
      </c>
      <c r="C17" s="27">
        <v>3</v>
      </c>
      <c r="D17" s="27">
        <v>3</v>
      </c>
      <c r="E17" s="27">
        <v>3</v>
      </c>
      <c r="F17" s="27">
        <v>5</v>
      </c>
      <c r="G17" s="27">
        <v>5</v>
      </c>
      <c r="H17" s="27">
        <v>5</v>
      </c>
      <c r="I17" s="27">
        <v>1</v>
      </c>
      <c r="J17" s="27">
        <v>6</v>
      </c>
      <c r="K17" s="27">
        <v>3</v>
      </c>
      <c r="L17" s="27">
        <v>3</v>
      </c>
      <c r="M17" s="27">
        <v>5</v>
      </c>
      <c r="N17" s="27">
        <v>5</v>
      </c>
      <c r="O17" s="27">
        <v>5</v>
      </c>
      <c r="P17" s="27">
        <v>5</v>
      </c>
      <c r="Q17" s="27">
        <v>2</v>
      </c>
      <c r="R17" s="27">
        <v>4</v>
      </c>
      <c r="S17" s="27">
        <v>4</v>
      </c>
      <c r="T17" s="27">
        <v>5</v>
      </c>
      <c r="U17" s="27">
        <v>4</v>
      </c>
      <c r="V17" s="27">
        <v>5</v>
      </c>
      <c r="W17" s="27">
        <v>2</v>
      </c>
      <c r="X17" s="27">
        <v>6</v>
      </c>
      <c r="Y17" s="27">
        <v>2</v>
      </c>
      <c r="Z17" s="27">
        <v>2</v>
      </c>
    </row>
    <row r="18" spans="1:26" x14ac:dyDescent="0.2">
      <c r="A18" s="27">
        <v>5</v>
      </c>
      <c r="B18" s="27">
        <v>7</v>
      </c>
      <c r="C18" s="27">
        <v>4</v>
      </c>
      <c r="D18" s="27">
        <v>1</v>
      </c>
      <c r="E18" s="27">
        <v>4</v>
      </c>
      <c r="F18" s="27">
        <v>4</v>
      </c>
      <c r="G18" s="27">
        <v>4</v>
      </c>
      <c r="H18" s="27">
        <v>6</v>
      </c>
      <c r="I18" s="27">
        <v>1</v>
      </c>
      <c r="J18" s="27">
        <v>3</v>
      </c>
      <c r="K18" s="27">
        <v>6</v>
      </c>
      <c r="L18" s="27">
        <v>2</v>
      </c>
      <c r="M18" s="27">
        <v>7</v>
      </c>
      <c r="N18" s="27">
        <v>6</v>
      </c>
      <c r="O18" s="27">
        <v>3</v>
      </c>
      <c r="P18" s="27">
        <v>6</v>
      </c>
      <c r="Q18" s="27">
        <v>2</v>
      </c>
      <c r="R18" s="27">
        <v>3</v>
      </c>
      <c r="S18" s="27">
        <v>2</v>
      </c>
      <c r="T18" s="27">
        <v>6</v>
      </c>
      <c r="U18" s="27">
        <v>1</v>
      </c>
      <c r="V18" s="27">
        <v>7</v>
      </c>
      <c r="W18" s="27">
        <v>1</v>
      </c>
      <c r="X18" s="27">
        <v>3</v>
      </c>
      <c r="Y18" s="27">
        <v>2</v>
      </c>
      <c r="Z18" s="27">
        <v>5</v>
      </c>
    </row>
    <row r="19" spans="1:26" x14ac:dyDescent="0.2">
      <c r="A19" s="27">
        <v>7</v>
      </c>
      <c r="B19" s="27">
        <v>6</v>
      </c>
      <c r="C19" s="27">
        <v>2</v>
      </c>
      <c r="D19" s="27">
        <v>2</v>
      </c>
      <c r="E19" s="27">
        <v>3</v>
      </c>
      <c r="F19" s="27">
        <v>7</v>
      </c>
      <c r="G19" s="27">
        <v>6</v>
      </c>
      <c r="H19" s="27">
        <v>6</v>
      </c>
      <c r="I19" s="27">
        <v>1</v>
      </c>
      <c r="J19" s="27">
        <v>3</v>
      </c>
      <c r="K19" s="27">
        <v>4</v>
      </c>
      <c r="L19" s="27">
        <v>2</v>
      </c>
      <c r="M19" s="27">
        <v>6</v>
      </c>
      <c r="N19" s="27">
        <v>5</v>
      </c>
      <c r="O19" s="27">
        <v>5</v>
      </c>
      <c r="P19" s="27">
        <v>5</v>
      </c>
      <c r="Q19" s="27">
        <v>3</v>
      </c>
      <c r="R19" s="27">
        <v>2</v>
      </c>
      <c r="S19" s="27">
        <v>1</v>
      </c>
      <c r="T19" s="27">
        <v>7</v>
      </c>
      <c r="U19" s="27">
        <v>2</v>
      </c>
      <c r="V19" s="27">
        <v>6</v>
      </c>
      <c r="W19" s="27">
        <v>3</v>
      </c>
      <c r="X19" s="27">
        <v>2</v>
      </c>
      <c r="Y19" s="27">
        <v>3</v>
      </c>
      <c r="Z19" s="27">
        <v>4</v>
      </c>
    </row>
    <row r="20" spans="1:26" x14ac:dyDescent="0.2">
      <c r="A20" s="27">
        <v>5</v>
      </c>
      <c r="B20" s="27">
        <v>4</v>
      </c>
      <c r="C20" s="27">
        <v>6</v>
      </c>
      <c r="D20" s="27">
        <v>1</v>
      </c>
      <c r="E20" s="27">
        <v>3</v>
      </c>
      <c r="F20" s="27">
        <v>5</v>
      </c>
      <c r="G20" s="27">
        <v>4</v>
      </c>
      <c r="H20" s="27">
        <v>6</v>
      </c>
      <c r="I20" s="27">
        <v>2</v>
      </c>
      <c r="J20" s="27">
        <v>3</v>
      </c>
      <c r="K20" s="27">
        <v>6</v>
      </c>
      <c r="L20" s="27">
        <v>2</v>
      </c>
      <c r="M20" s="27">
        <v>4</v>
      </c>
      <c r="N20" s="27">
        <v>6</v>
      </c>
      <c r="O20" s="27">
        <v>2</v>
      </c>
      <c r="P20" s="27">
        <v>6</v>
      </c>
      <c r="Q20" s="27">
        <v>2</v>
      </c>
      <c r="R20" s="27">
        <v>4</v>
      </c>
      <c r="S20" s="27">
        <v>2</v>
      </c>
      <c r="T20" s="27">
        <v>6</v>
      </c>
      <c r="U20" s="27">
        <v>2</v>
      </c>
      <c r="V20" s="27">
        <v>6</v>
      </c>
      <c r="W20" s="27">
        <v>2</v>
      </c>
      <c r="X20" s="27">
        <v>4</v>
      </c>
      <c r="Y20" s="27">
        <v>1</v>
      </c>
      <c r="Z20" s="27">
        <v>2</v>
      </c>
    </row>
    <row r="21" spans="1:26" x14ac:dyDescent="0.2">
      <c r="A21" s="27">
        <v>5</v>
      </c>
      <c r="B21" s="27">
        <v>6</v>
      </c>
      <c r="C21" s="27">
        <v>3</v>
      </c>
      <c r="D21" s="27">
        <v>2</v>
      </c>
      <c r="E21" s="27">
        <v>2</v>
      </c>
      <c r="F21" s="27">
        <v>3</v>
      </c>
      <c r="G21" s="27">
        <v>5</v>
      </c>
      <c r="H21" s="27">
        <v>6</v>
      </c>
      <c r="I21" s="27">
        <v>1</v>
      </c>
      <c r="J21" s="27">
        <v>2</v>
      </c>
      <c r="K21" s="27">
        <v>6</v>
      </c>
      <c r="L21" s="27">
        <v>2</v>
      </c>
      <c r="M21" s="27">
        <v>7</v>
      </c>
      <c r="N21" s="27">
        <v>6</v>
      </c>
      <c r="O21" s="27">
        <v>6</v>
      </c>
      <c r="P21" s="27">
        <v>6</v>
      </c>
      <c r="Q21" s="27">
        <v>1</v>
      </c>
      <c r="R21" s="27">
        <v>2</v>
      </c>
      <c r="S21" s="27">
        <v>2</v>
      </c>
      <c r="T21" s="27">
        <v>6</v>
      </c>
      <c r="U21" s="27">
        <v>2</v>
      </c>
      <c r="V21" s="27">
        <v>6</v>
      </c>
      <c r="W21" s="27">
        <v>2</v>
      </c>
      <c r="X21" s="27">
        <v>3</v>
      </c>
      <c r="Y21" s="27">
        <v>2</v>
      </c>
      <c r="Z21" s="27">
        <v>6</v>
      </c>
    </row>
    <row r="22" spans="1:26" x14ac:dyDescent="0.2">
      <c r="A22" s="27">
        <v>6</v>
      </c>
      <c r="B22" s="27">
        <v>6</v>
      </c>
      <c r="C22" s="27">
        <v>3</v>
      </c>
      <c r="D22" s="27">
        <v>2</v>
      </c>
      <c r="E22" s="27">
        <v>2</v>
      </c>
      <c r="F22" s="27">
        <v>6</v>
      </c>
      <c r="G22" s="27">
        <v>6</v>
      </c>
      <c r="H22" s="27">
        <v>5</v>
      </c>
      <c r="I22" s="27">
        <v>2</v>
      </c>
      <c r="J22" s="27">
        <v>2</v>
      </c>
      <c r="K22" s="27">
        <v>6</v>
      </c>
      <c r="L22" s="27">
        <v>2</v>
      </c>
      <c r="M22" s="27">
        <v>6</v>
      </c>
      <c r="N22" s="27">
        <v>6</v>
      </c>
      <c r="O22" s="27">
        <v>3</v>
      </c>
      <c r="P22" s="27">
        <v>6</v>
      </c>
      <c r="Q22" s="27">
        <v>2</v>
      </c>
      <c r="R22" s="27">
        <v>2</v>
      </c>
      <c r="S22" s="27">
        <v>2</v>
      </c>
      <c r="T22" s="27">
        <v>6</v>
      </c>
      <c r="U22" s="27">
        <v>2</v>
      </c>
      <c r="V22" s="27">
        <v>6</v>
      </c>
      <c r="W22" s="27">
        <v>2</v>
      </c>
      <c r="X22" s="27">
        <v>3</v>
      </c>
      <c r="Y22" s="27">
        <v>2</v>
      </c>
      <c r="Z22" s="27">
        <v>6</v>
      </c>
    </row>
    <row r="23" spans="1:26" x14ac:dyDescent="0.2">
      <c r="A23" s="27">
        <v>6</v>
      </c>
      <c r="B23" s="27">
        <v>7</v>
      </c>
      <c r="C23" s="27">
        <v>3</v>
      </c>
      <c r="D23" s="27">
        <v>1</v>
      </c>
      <c r="E23" s="27">
        <v>2</v>
      </c>
      <c r="F23" s="27">
        <v>4</v>
      </c>
      <c r="G23" s="27">
        <v>2</v>
      </c>
      <c r="H23" s="27">
        <v>7</v>
      </c>
      <c r="I23" s="27">
        <v>1</v>
      </c>
      <c r="J23" s="27">
        <v>4</v>
      </c>
      <c r="K23" s="27">
        <v>6</v>
      </c>
      <c r="L23" s="27">
        <v>2</v>
      </c>
      <c r="M23" s="27">
        <v>7</v>
      </c>
      <c r="N23" s="27">
        <v>6</v>
      </c>
      <c r="O23" s="27">
        <v>5</v>
      </c>
      <c r="P23" s="27">
        <v>6</v>
      </c>
      <c r="Q23" s="27">
        <v>1</v>
      </c>
      <c r="R23" s="27">
        <v>2</v>
      </c>
      <c r="S23" s="27">
        <v>1</v>
      </c>
      <c r="T23" s="27">
        <v>6</v>
      </c>
      <c r="U23" s="27">
        <v>1</v>
      </c>
      <c r="V23" s="27">
        <v>6</v>
      </c>
      <c r="W23" s="27">
        <v>2</v>
      </c>
      <c r="X23" s="27">
        <v>4</v>
      </c>
      <c r="Y23" s="27">
        <v>2</v>
      </c>
      <c r="Z23" s="27">
        <v>4</v>
      </c>
    </row>
    <row r="24" spans="1:26" x14ac:dyDescent="0.2">
      <c r="A24" s="27">
        <v>5</v>
      </c>
      <c r="B24" s="27">
        <v>4</v>
      </c>
      <c r="C24" s="27">
        <v>2</v>
      </c>
      <c r="D24" s="27">
        <v>2</v>
      </c>
      <c r="E24" s="27">
        <v>2</v>
      </c>
      <c r="F24" s="27">
        <v>5</v>
      </c>
      <c r="G24" s="27">
        <v>6</v>
      </c>
      <c r="H24" s="27">
        <v>4</v>
      </c>
      <c r="I24" s="27">
        <v>2</v>
      </c>
      <c r="J24" s="27">
        <v>2</v>
      </c>
      <c r="K24" s="27">
        <v>5</v>
      </c>
      <c r="L24" s="27">
        <v>3</v>
      </c>
      <c r="M24" s="27">
        <v>5</v>
      </c>
      <c r="N24" s="27">
        <v>5</v>
      </c>
      <c r="O24" s="27">
        <v>4</v>
      </c>
      <c r="P24" s="27">
        <v>5</v>
      </c>
      <c r="Q24" s="27">
        <v>4</v>
      </c>
      <c r="R24" s="27">
        <v>3</v>
      </c>
      <c r="S24" s="27">
        <v>3</v>
      </c>
      <c r="T24" s="27">
        <v>5</v>
      </c>
      <c r="U24" s="27">
        <v>4</v>
      </c>
      <c r="V24" s="27">
        <v>5</v>
      </c>
      <c r="W24" s="27">
        <v>3</v>
      </c>
      <c r="X24" s="27">
        <v>4</v>
      </c>
      <c r="Y24" s="27">
        <v>3</v>
      </c>
      <c r="Z24" s="27">
        <v>4</v>
      </c>
    </row>
    <row r="25" spans="1:26" x14ac:dyDescent="0.2">
      <c r="A25" s="27">
        <v>6</v>
      </c>
      <c r="B25" s="27">
        <v>6</v>
      </c>
      <c r="C25" s="27">
        <v>3</v>
      </c>
      <c r="D25" s="27">
        <v>1</v>
      </c>
      <c r="E25" s="27">
        <v>2</v>
      </c>
      <c r="F25" s="27">
        <v>6</v>
      </c>
      <c r="G25" s="27">
        <v>7</v>
      </c>
      <c r="H25" s="27">
        <v>7</v>
      </c>
      <c r="I25" s="27">
        <v>2</v>
      </c>
      <c r="J25" s="27">
        <v>3</v>
      </c>
      <c r="K25" s="27">
        <v>6</v>
      </c>
      <c r="L25" s="27">
        <v>1</v>
      </c>
      <c r="M25" s="27">
        <v>6</v>
      </c>
      <c r="N25" s="27">
        <v>6</v>
      </c>
      <c r="O25" s="27">
        <v>5</v>
      </c>
      <c r="P25" s="27">
        <v>6</v>
      </c>
      <c r="Q25" s="27">
        <v>1</v>
      </c>
      <c r="R25" s="27">
        <v>2</v>
      </c>
      <c r="S25" s="27">
        <v>1</v>
      </c>
      <c r="T25" s="27">
        <v>6</v>
      </c>
      <c r="U25" s="27">
        <v>1</v>
      </c>
      <c r="V25" s="27">
        <v>6</v>
      </c>
      <c r="W25" s="27">
        <v>1</v>
      </c>
      <c r="X25" s="27">
        <v>2</v>
      </c>
      <c r="Y25" s="27">
        <v>1</v>
      </c>
      <c r="Z25" s="27">
        <v>5</v>
      </c>
    </row>
    <row r="26" spans="1:26" x14ac:dyDescent="0.2">
      <c r="A26" s="27">
        <v>3</v>
      </c>
      <c r="B26" s="27">
        <v>5</v>
      </c>
      <c r="C26" s="27">
        <v>5</v>
      </c>
      <c r="D26" s="27">
        <v>3</v>
      </c>
      <c r="E26" s="27">
        <v>5</v>
      </c>
      <c r="F26" s="27">
        <v>3</v>
      </c>
      <c r="G26" s="27">
        <v>3</v>
      </c>
      <c r="H26" s="27">
        <v>3</v>
      </c>
      <c r="I26" s="27">
        <v>6</v>
      </c>
      <c r="J26" s="27">
        <v>5</v>
      </c>
      <c r="K26" s="27">
        <v>3</v>
      </c>
      <c r="L26" s="27">
        <v>4</v>
      </c>
      <c r="M26" s="27">
        <v>5</v>
      </c>
      <c r="N26" s="27">
        <v>2</v>
      </c>
      <c r="O26" s="27">
        <v>3</v>
      </c>
      <c r="P26" s="27">
        <v>2</v>
      </c>
      <c r="Q26" s="27">
        <v>5</v>
      </c>
      <c r="R26" s="27">
        <v>5</v>
      </c>
      <c r="S26" s="27">
        <v>6</v>
      </c>
      <c r="T26" s="27">
        <v>4</v>
      </c>
      <c r="U26" s="27">
        <v>3</v>
      </c>
      <c r="V26" s="27">
        <v>3</v>
      </c>
      <c r="W26" s="27">
        <v>6</v>
      </c>
      <c r="X26" s="27">
        <v>5</v>
      </c>
      <c r="Y26" s="27">
        <v>3</v>
      </c>
      <c r="Z26" s="27">
        <v>3</v>
      </c>
    </row>
    <row r="27" spans="1:26" x14ac:dyDescent="0.2">
      <c r="A27" s="27">
        <v>7</v>
      </c>
      <c r="B27" s="27">
        <v>7</v>
      </c>
      <c r="C27" s="27">
        <v>2</v>
      </c>
      <c r="D27" s="27">
        <v>1</v>
      </c>
      <c r="E27" s="27">
        <v>3</v>
      </c>
      <c r="F27" s="27">
        <v>6</v>
      </c>
      <c r="G27" s="27">
        <v>6</v>
      </c>
      <c r="H27" s="27">
        <v>5</v>
      </c>
      <c r="I27" s="27">
        <v>1</v>
      </c>
      <c r="J27" s="27">
        <v>5</v>
      </c>
      <c r="K27" s="27">
        <v>6</v>
      </c>
      <c r="L27" s="27">
        <v>2</v>
      </c>
      <c r="M27" s="27">
        <v>7</v>
      </c>
      <c r="N27" s="27">
        <v>6</v>
      </c>
      <c r="O27" s="27">
        <v>4</v>
      </c>
      <c r="P27" s="27">
        <v>7</v>
      </c>
      <c r="Q27" s="27">
        <v>1</v>
      </c>
      <c r="R27" s="27">
        <v>1</v>
      </c>
      <c r="S27" s="27">
        <v>1</v>
      </c>
      <c r="T27" s="27">
        <v>7</v>
      </c>
      <c r="U27" s="27">
        <v>1</v>
      </c>
      <c r="V27" s="27">
        <v>7</v>
      </c>
      <c r="W27" s="27">
        <v>3</v>
      </c>
      <c r="X27" s="27">
        <v>2</v>
      </c>
      <c r="Y27" s="27">
        <v>1</v>
      </c>
      <c r="Z27" s="27">
        <v>6</v>
      </c>
    </row>
    <row r="28" spans="1:26" x14ac:dyDescent="0.2">
      <c r="A28" s="27">
        <v>7</v>
      </c>
      <c r="B28" s="27">
        <v>7</v>
      </c>
      <c r="C28" s="27">
        <v>2</v>
      </c>
      <c r="D28" s="27">
        <v>1</v>
      </c>
      <c r="E28" s="27">
        <v>1</v>
      </c>
      <c r="F28" s="27">
        <v>7</v>
      </c>
      <c r="G28" s="27">
        <v>7</v>
      </c>
      <c r="H28" s="27">
        <v>7</v>
      </c>
      <c r="I28" s="27">
        <v>1</v>
      </c>
      <c r="J28" s="27">
        <v>2</v>
      </c>
      <c r="K28" s="27">
        <v>7</v>
      </c>
      <c r="L28" s="27">
        <v>1</v>
      </c>
      <c r="M28" s="27">
        <v>7</v>
      </c>
      <c r="N28" s="27">
        <v>7</v>
      </c>
      <c r="O28" s="27">
        <v>7</v>
      </c>
      <c r="P28" s="27">
        <v>7</v>
      </c>
      <c r="Q28" s="27">
        <v>1</v>
      </c>
      <c r="R28" s="27">
        <v>1</v>
      </c>
      <c r="S28" s="27">
        <v>1</v>
      </c>
      <c r="T28" s="27">
        <v>7</v>
      </c>
      <c r="U28" s="27">
        <v>1</v>
      </c>
      <c r="V28" s="27">
        <v>7</v>
      </c>
      <c r="W28" s="27">
        <v>1</v>
      </c>
      <c r="X28" s="27">
        <v>1</v>
      </c>
      <c r="Y28" s="27">
        <v>1</v>
      </c>
      <c r="Z28" s="27">
        <v>4</v>
      </c>
    </row>
    <row r="29" spans="1:26" x14ac:dyDescent="0.2">
      <c r="A29" s="27">
        <v>6</v>
      </c>
      <c r="B29" s="27">
        <v>6</v>
      </c>
      <c r="C29" s="27">
        <v>3</v>
      </c>
      <c r="D29" s="27">
        <v>2</v>
      </c>
      <c r="E29" s="27">
        <v>3</v>
      </c>
      <c r="F29" s="27">
        <v>5</v>
      </c>
      <c r="G29" s="27">
        <v>5</v>
      </c>
      <c r="H29" s="27">
        <v>6</v>
      </c>
      <c r="I29" s="27">
        <v>2</v>
      </c>
      <c r="J29" s="27">
        <v>4</v>
      </c>
      <c r="K29" s="27">
        <v>6</v>
      </c>
      <c r="L29" s="27">
        <v>2</v>
      </c>
      <c r="M29" s="27">
        <v>6</v>
      </c>
      <c r="N29" s="27">
        <v>6</v>
      </c>
      <c r="O29" s="27">
        <v>5</v>
      </c>
      <c r="P29" s="27">
        <v>5</v>
      </c>
      <c r="Q29" s="27">
        <v>2</v>
      </c>
      <c r="R29" s="27">
        <v>2</v>
      </c>
      <c r="S29" s="27">
        <v>2</v>
      </c>
      <c r="T29" s="27">
        <v>6</v>
      </c>
      <c r="U29" s="27">
        <v>2</v>
      </c>
      <c r="V29" s="27">
        <v>6</v>
      </c>
      <c r="W29" s="27">
        <v>3</v>
      </c>
      <c r="X29" s="27">
        <v>2</v>
      </c>
      <c r="Y29" s="27">
        <v>2</v>
      </c>
      <c r="Z29" s="27">
        <v>5</v>
      </c>
    </row>
    <row r="30" spans="1:26" x14ac:dyDescent="0.2">
      <c r="A30" s="27">
        <v>6</v>
      </c>
      <c r="B30" s="27">
        <v>6</v>
      </c>
      <c r="C30" s="27">
        <v>2</v>
      </c>
      <c r="D30" s="27">
        <v>2</v>
      </c>
      <c r="E30" s="27">
        <v>3</v>
      </c>
      <c r="F30" s="27">
        <v>6</v>
      </c>
      <c r="G30" s="27">
        <v>6</v>
      </c>
      <c r="H30" s="27">
        <v>6</v>
      </c>
      <c r="I30" s="27">
        <v>1</v>
      </c>
      <c r="J30" s="27">
        <v>6</v>
      </c>
      <c r="K30" s="27">
        <v>6</v>
      </c>
      <c r="L30" s="27">
        <v>2</v>
      </c>
      <c r="M30" s="27">
        <v>6</v>
      </c>
      <c r="N30" s="27">
        <v>6</v>
      </c>
      <c r="O30" s="27">
        <v>6</v>
      </c>
      <c r="P30" s="27">
        <v>6</v>
      </c>
      <c r="Q30" s="27">
        <v>2</v>
      </c>
      <c r="R30" s="27">
        <v>2</v>
      </c>
      <c r="S30" s="27">
        <v>2</v>
      </c>
      <c r="T30" s="27">
        <v>6</v>
      </c>
      <c r="U30" s="27">
        <v>6</v>
      </c>
      <c r="V30" s="27">
        <v>6</v>
      </c>
      <c r="W30" s="27">
        <v>2</v>
      </c>
      <c r="X30" s="27">
        <v>3</v>
      </c>
      <c r="Y30" s="27">
        <v>2</v>
      </c>
      <c r="Z30" s="27">
        <v>6</v>
      </c>
    </row>
    <row r="31" spans="1:26" x14ac:dyDescent="0.2">
      <c r="A31" s="27">
        <v>5</v>
      </c>
      <c r="B31" s="27">
        <v>4</v>
      </c>
      <c r="C31" s="27">
        <v>3</v>
      </c>
      <c r="D31" s="27">
        <v>3</v>
      </c>
      <c r="E31" s="27">
        <v>3</v>
      </c>
      <c r="F31" s="27">
        <v>6</v>
      </c>
      <c r="G31" s="27">
        <v>7</v>
      </c>
      <c r="H31" s="27">
        <v>3</v>
      </c>
      <c r="I31" s="27">
        <v>2</v>
      </c>
      <c r="J31" s="27">
        <v>4</v>
      </c>
      <c r="K31" s="27">
        <v>5</v>
      </c>
      <c r="L31" s="27">
        <v>2</v>
      </c>
      <c r="M31" s="27">
        <v>6</v>
      </c>
      <c r="N31" s="27">
        <v>5</v>
      </c>
      <c r="O31" s="27">
        <v>5</v>
      </c>
      <c r="P31" s="27">
        <v>5</v>
      </c>
      <c r="Q31" s="27">
        <v>4</v>
      </c>
      <c r="R31" s="27">
        <v>4</v>
      </c>
      <c r="S31" s="27">
        <v>1</v>
      </c>
      <c r="T31" s="27">
        <v>6</v>
      </c>
      <c r="U31" s="27">
        <v>3</v>
      </c>
      <c r="V31" s="27">
        <v>4</v>
      </c>
      <c r="W31" s="27">
        <v>3</v>
      </c>
      <c r="X31" s="27">
        <v>5</v>
      </c>
      <c r="Y31" s="27">
        <v>3</v>
      </c>
      <c r="Z31" s="27">
        <v>6</v>
      </c>
    </row>
    <row r="32" spans="1:26" x14ac:dyDescent="0.2">
      <c r="A32" s="27">
        <v>5</v>
      </c>
      <c r="B32" s="27">
        <v>6</v>
      </c>
      <c r="C32" s="27">
        <v>3</v>
      </c>
      <c r="D32" s="27">
        <v>1</v>
      </c>
      <c r="E32" s="27">
        <v>4</v>
      </c>
      <c r="F32" s="27">
        <v>4</v>
      </c>
      <c r="G32" s="27">
        <v>4</v>
      </c>
      <c r="H32" s="27">
        <v>6</v>
      </c>
      <c r="I32" s="27">
        <v>1</v>
      </c>
      <c r="J32" s="27">
        <v>4</v>
      </c>
      <c r="K32" s="27">
        <v>5</v>
      </c>
      <c r="L32" s="27">
        <v>2</v>
      </c>
      <c r="M32" s="27">
        <v>7</v>
      </c>
      <c r="N32" s="27">
        <v>5</v>
      </c>
      <c r="O32" s="27">
        <v>4</v>
      </c>
      <c r="P32" s="27">
        <v>6</v>
      </c>
      <c r="Q32" s="27">
        <v>1</v>
      </c>
      <c r="R32" s="27">
        <v>5</v>
      </c>
      <c r="S32" s="27">
        <v>3</v>
      </c>
      <c r="T32" s="27">
        <v>6</v>
      </c>
      <c r="U32" s="27">
        <v>2</v>
      </c>
      <c r="V32" s="27">
        <v>6</v>
      </c>
      <c r="W32" s="27">
        <v>1</v>
      </c>
      <c r="X32" s="27">
        <v>3</v>
      </c>
      <c r="Y32" s="27">
        <v>1</v>
      </c>
      <c r="Z32" s="27">
        <v>5</v>
      </c>
    </row>
    <row r="33" spans="1:26" x14ac:dyDescent="0.2">
      <c r="A33" s="27">
        <v>6</v>
      </c>
      <c r="B33" s="27">
        <v>7</v>
      </c>
      <c r="C33" s="27">
        <v>2</v>
      </c>
      <c r="D33" s="27">
        <v>1</v>
      </c>
      <c r="E33" s="27">
        <v>2</v>
      </c>
      <c r="F33" s="27">
        <v>5</v>
      </c>
      <c r="G33" s="27">
        <v>6</v>
      </c>
      <c r="H33" s="27">
        <v>6</v>
      </c>
      <c r="I33" s="27">
        <v>2</v>
      </c>
      <c r="J33" s="27">
        <v>3</v>
      </c>
      <c r="K33" s="27">
        <v>6</v>
      </c>
      <c r="L33" s="27">
        <v>1</v>
      </c>
      <c r="M33" s="27">
        <v>7</v>
      </c>
      <c r="N33" s="27">
        <v>6</v>
      </c>
      <c r="O33" s="27">
        <v>2</v>
      </c>
      <c r="P33" s="27">
        <v>6</v>
      </c>
      <c r="Q33" s="27">
        <v>1</v>
      </c>
      <c r="R33" s="27">
        <v>1</v>
      </c>
      <c r="S33" s="27">
        <v>1</v>
      </c>
      <c r="T33" s="27">
        <v>6</v>
      </c>
      <c r="U33" s="27">
        <v>1</v>
      </c>
      <c r="V33" s="27">
        <v>6</v>
      </c>
      <c r="W33" s="27">
        <v>3</v>
      </c>
      <c r="X33" s="27">
        <v>2</v>
      </c>
      <c r="Y33" s="27">
        <v>1</v>
      </c>
      <c r="Z33" s="27">
        <v>5</v>
      </c>
    </row>
    <row r="34" spans="1:26" x14ac:dyDescent="0.2">
      <c r="A34" s="27">
        <v>7</v>
      </c>
      <c r="B34" s="27">
        <v>7</v>
      </c>
      <c r="C34" s="27">
        <v>2</v>
      </c>
      <c r="D34" s="27">
        <v>1</v>
      </c>
      <c r="E34" s="27">
        <v>2</v>
      </c>
      <c r="F34" s="27">
        <v>6</v>
      </c>
      <c r="G34" s="27">
        <v>7</v>
      </c>
      <c r="H34" s="27">
        <v>6</v>
      </c>
      <c r="I34" s="27">
        <v>1</v>
      </c>
      <c r="J34" s="27">
        <v>2</v>
      </c>
      <c r="K34" s="27">
        <v>7</v>
      </c>
      <c r="L34" s="27">
        <v>1</v>
      </c>
      <c r="M34" s="27">
        <v>7</v>
      </c>
      <c r="N34" s="27">
        <v>7</v>
      </c>
      <c r="O34" s="27">
        <v>6</v>
      </c>
      <c r="P34" s="27">
        <v>7</v>
      </c>
      <c r="Q34" s="27">
        <v>1</v>
      </c>
      <c r="R34" s="27">
        <v>1</v>
      </c>
      <c r="S34" s="27">
        <v>1</v>
      </c>
      <c r="T34" s="27">
        <v>7</v>
      </c>
      <c r="U34" s="27">
        <v>1</v>
      </c>
      <c r="V34" s="27">
        <v>7</v>
      </c>
      <c r="W34" s="27">
        <v>1</v>
      </c>
      <c r="X34" s="27">
        <v>1</v>
      </c>
      <c r="Y34" s="27">
        <v>1</v>
      </c>
      <c r="Z34" s="27">
        <v>6</v>
      </c>
    </row>
    <row r="35" spans="1:26" x14ac:dyDescent="0.2">
      <c r="A35" s="27">
        <v>6</v>
      </c>
      <c r="B35" s="27">
        <v>5</v>
      </c>
      <c r="C35" s="27">
        <v>2</v>
      </c>
      <c r="D35" s="27">
        <v>1</v>
      </c>
      <c r="E35" s="27">
        <v>1</v>
      </c>
      <c r="F35" s="27">
        <v>6</v>
      </c>
      <c r="G35" s="27">
        <v>6</v>
      </c>
      <c r="H35" s="27">
        <v>6</v>
      </c>
      <c r="I35" s="27">
        <v>1</v>
      </c>
      <c r="J35" s="27">
        <v>4</v>
      </c>
      <c r="K35" s="27">
        <v>7</v>
      </c>
      <c r="L35" s="27">
        <v>2</v>
      </c>
      <c r="M35" s="27">
        <v>6</v>
      </c>
      <c r="N35" s="27">
        <v>6</v>
      </c>
      <c r="O35" s="27">
        <v>3</v>
      </c>
      <c r="P35" s="27">
        <v>5</v>
      </c>
      <c r="Q35" s="27">
        <v>1</v>
      </c>
      <c r="R35" s="27">
        <v>1</v>
      </c>
      <c r="S35" s="27">
        <v>1</v>
      </c>
      <c r="T35" s="27">
        <v>7</v>
      </c>
      <c r="U35" s="27">
        <v>2</v>
      </c>
      <c r="V35" s="27">
        <v>6</v>
      </c>
      <c r="W35" s="27">
        <v>2</v>
      </c>
      <c r="X35" s="27">
        <v>2</v>
      </c>
      <c r="Y35" s="27">
        <v>2</v>
      </c>
      <c r="Z35" s="27">
        <v>6</v>
      </c>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A4" sqref="A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1</v>
      </c>
      <c r="B4" s="17">
        <f>IF(Data3!B6&gt;0,Data3!B6-4,"")</f>
        <v>3</v>
      </c>
      <c r="C4" s="17">
        <f>IF(Data3!C6&gt;0,4-Data3!C6,"")</f>
        <v>-2</v>
      </c>
      <c r="D4" s="17">
        <f>IF(Data3!D6&gt;0,4-Data3!D6,"")</f>
        <v>3</v>
      </c>
      <c r="E4" s="17">
        <f>IF(Data3!E6&gt;0,4-Data3!E6,"")</f>
        <v>0</v>
      </c>
      <c r="F4" s="17">
        <f>IF(Data3!F6&gt;0,Data3!F6-4,"")</f>
        <v>0</v>
      </c>
      <c r="G4" s="17">
        <f>IF(Data3!G6&gt;0,Data3!G6-4,"")</f>
        <v>1</v>
      </c>
      <c r="H4" s="17">
        <f>IF(Data3!H6&gt;0,Data3!H6-4,"")</f>
        <v>3</v>
      </c>
      <c r="I4" s="17">
        <f>IF(Data3!I6&gt;0,4-Data3!I6,"")</f>
        <v>3</v>
      </c>
      <c r="J4" s="17">
        <f>IF(Data3!J6&gt;0,4-Data3!J6,"")</f>
        <v>0</v>
      </c>
      <c r="K4" s="17">
        <f>IF(Data3!K6&gt;0,Data3!K6-4,"")</f>
        <v>0</v>
      </c>
      <c r="L4" s="17">
        <f>IF(Data3!L6&gt;0,4-Data3!L6,"")</f>
        <v>-1</v>
      </c>
      <c r="M4" s="17">
        <f>IF(Data3!M6&gt;0,Data3!M6-4,"")</f>
        <v>3</v>
      </c>
      <c r="N4" s="17">
        <f>IF(Data3!N6&gt;0,Data3!N6-4,"")</f>
        <v>1</v>
      </c>
      <c r="O4" s="17">
        <f>IF(Data3!O6&gt;0,Data3!O6-4,"")</f>
        <v>-3</v>
      </c>
      <c r="P4" s="17">
        <f>IF(Data3!P6&gt;0,Data3!P6-4,"")</f>
        <v>1</v>
      </c>
      <c r="Q4" s="17">
        <f>IF(Data3!Q6&gt;0,4-Data3!Q6,"")</f>
        <v>0</v>
      </c>
      <c r="R4" s="17">
        <f>IF(Data3!R6&gt;0,4-Data3!R6,"")</f>
        <v>0</v>
      </c>
      <c r="S4" s="17">
        <f>IF(Data3!S6&gt;0,4-Data3!S6,"")</f>
        <v>2</v>
      </c>
      <c r="T4" s="17">
        <f>IF(Data3!T6&gt;0,Data3!T6-4,"")</f>
        <v>2</v>
      </c>
      <c r="U4" s="17">
        <f>IF(Data3!U6&gt;0,4-Data3!U6,"")</f>
        <v>3</v>
      </c>
      <c r="V4" s="17">
        <f>IF(Data3!V6&gt;0,Data3!V6-4,"")</f>
        <v>1</v>
      </c>
      <c r="W4" s="17">
        <f>IF(Data3!W6&gt;0,4-Data3!W6,"")</f>
        <v>1</v>
      </c>
      <c r="X4" s="17">
        <f>IF(Data3!X6&gt;0,4-Data3!X6,"")</f>
        <v>2</v>
      </c>
      <c r="Y4" s="17">
        <f>IF(Data3!Y6&gt;0,4-Data3!Y6,"")</f>
        <v>1</v>
      </c>
      <c r="Z4" s="17">
        <f>IF(Data3!Z6&gt;0,Data3!Z6-4,"")</f>
        <v>1</v>
      </c>
      <c r="AC4" s="3">
        <f t="shared" ref="AC4:AC68" si="0">IF(COUNT(A4,L4,N4,P4,X4,Y4)&gt;0,AVERAGE(A4,L4,N4,P4,X4,Y4),"")</f>
        <v>0.83333333333333337</v>
      </c>
      <c r="AD4" s="3">
        <f>IF(COUNT(B4,D4,M4,U4)&gt;0,AVERAGE(B4,D4,M4,U4),"")</f>
        <v>3</v>
      </c>
      <c r="AE4" s="3">
        <f>IF(COUNT(I4,T4,V4,W4)&gt;0,AVERAGE(I4,T4,V4,W4),"")</f>
        <v>1.75</v>
      </c>
      <c r="AF4" s="3">
        <f>IF(COUNT(H4,K4,Q4,S4)&gt;0,AVERAGE(H4,K4,Q4,S4),"")</f>
        <v>1.25</v>
      </c>
      <c r="AG4" s="3">
        <f>IF(COUNT(E4,F4,G4,R4)&gt;0,AVERAGE(E4,F4,G4,R4),"")</f>
        <v>0.25</v>
      </c>
      <c r="AH4" s="3">
        <f>IF(COUNT(C4,J4,O4,Z4)&gt;0,AVERAGE(C4,J4,O4,Z4),"")</f>
        <v>-1</v>
      </c>
    </row>
    <row r="5" spans="1:34" x14ac:dyDescent="0.2">
      <c r="A5" s="17">
        <f>IF(Data3!A7&gt;0,Data3!A7-4,"")</f>
        <v>2</v>
      </c>
      <c r="B5" s="17">
        <f>IF(Data3!B7&gt;0,Data3!B7-4,"")</f>
        <v>3</v>
      </c>
      <c r="C5" s="17">
        <f>IF(Data3!C7&gt;0,4-Data3!C7,"")</f>
        <v>1</v>
      </c>
      <c r="D5" s="17">
        <f>IF(Data3!D7&gt;0,4-Data3!D7,"")</f>
        <v>3</v>
      </c>
      <c r="E5" s="17">
        <f>IF(Data3!E7&gt;0,4-Data3!E7,"")</f>
        <v>2</v>
      </c>
      <c r="F5" s="17">
        <f>IF(Data3!F7&gt;0,Data3!F7-4,"")</f>
        <v>1</v>
      </c>
      <c r="G5" s="17">
        <f>IF(Data3!G7&gt;0,Data3!G7-4,"")</f>
        <v>2</v>
      </c>
      <c r="H5" s="17">
        <f>IF(Data3!H7&gt;0,Data3!H7-4,"")</f>
        <v>3</v>
      </c>
      <c r="I5" s="17">
        <f>IF(Data3!I7&gt;0,4-Data3!I7,"")</f>
        <v>3</v>
      </c>
      <c r="J5" s="17">
        <f>IF(Data3!J7&gt;0,4-Data3!J7,"")</f>
        <v>-1</v>
      </c>
      <c r="K5" s="17">
        <f>IF(Data3!K7&gt;0,Data3!K7-4,"")</f>
        <v>3</v>
      </c>
      <c r="L5" s="17">
        <f>IF(Data3!L7&gt;0,4-Data3!L7,"")</f>
        <v>2</v>
      </c>
      <c r="M5" s="17">
        <f>IF(Data3!M7&gt;0,Data3!M7-4,"")</f>
        <v>2</v>
      </c>
      <c r="N5" s="17">
        <f>IF(Data3!N7&gt;0,Data3!N7-4,"")</f>
        <v>2</v>
      </c>
      <c r="O5" s="17">
        <f>IF(Data3!O7&gt;0,Data3!O7-4,"")</f>
        <v>-1</v>
      </c>
      <c r="P5" s="17">
        <f>IF(Data3!P7&gt;0,Data3!P7-4,"")</f>
        <v>3</v>
      </c>
      <c r="Q5" s="17">
        <f>IF(Data3!Q7&gt;0,4-Data3!Q7,"")</f>
        <v>2</v>
      </c>
      <c r="R5" s="17">
        <f>IF(Data3!R7&gt;0,4-Data3!R7,"")</f>
        <v>2</v>
      </c>
      <c r="S5" s="17">
        <f>IF(Data3!S7&gt;0,4-Data3!S7,"")</f>
        <v>3</v>
      </c>
      <c r="T5" s="17">
        <f>IF(Data3!T7&gt;0,Data3!T7-4,"")</f>
        <v>2</v>
      </c>
      <c r="U5" s="17">
        <f>IF(Data3!U7&gt;0,4-Data3!U7,"")</f>
        <v>3</v>
      </c>
      <c r="V5" s="17">
        <f>IF(Data3!V7&gt;0,Data3!V7-4,"")</f>
        <v>3</v>
      </c>
      <c r="W5" s="17">
        <f>IF(Data3!W7&gt;0,4-Data3!W7,"")</f>
        <v>2</v>
      </c>
      <c r="X5" s="17">
        <f>IF(Data3!X7&gt;0,4-Data3!X7,"")</f>
        <v>1</v>
      </c>
      <c r="Y5" s="17">
        <f>IF(Data3!Y7&gt;0,4-Data3!Y7,"")</f>
        <v>2</v>
      </c>
      <c r="Z5" s="17">
        <f>IF(Data3!Z7&gt;0,Data3!Z7-4,"")</f>
        <v>-1</v>
      </c>
      <c r="AC5" s="3">
        <f t="shared" si="0"/>
        <v>2</v>
      </c>
      <c r="AD5" s="3">
        <f t="shared" ref="AD5:AD68" si="1">IF(COUNT(B5,D5,M5,U5)&gt;0,AVERAGE(B5,D5,M5,U5),"")</f>
        <v>2.75</v>
      </c>
      <c r="AE5" s="3">
        <f t="shared" ref="AE5:AE68" si="2">IF(COUNT(I5,T5,V5,W5)&gt;0,AVERAGE(I5,T5,V5,W5),"")</f>
        <v>2.5</v>
      </c>
      <c r="AF5" s="3">
        <f t="shared" ref="AF5:AF68" si="3">IF(COUNT(H5,K5,Q5,S5)&gt;0,AVERAGE(H5,K5,Q5,S5),"")</f>
        <v>2.75</v>
      </c>
      <c r="AG5" s="3">
        <f t="shared" ref="AG5:AG68" si="4">IF(COUNT(E5,F5,G5,R5)&gt;0,AVERAGE(E5,F5,G5,R5),"")</f>
        <v>1.75</v>
      </c>
      <c r="AH5" s="3">
        <f t="shared" ref="AH5:AH68" si="5">IF(COUNT(C5,J5,O5,Z5)&gt;0,AVERAGE(C5,J5,O5,Z5),"")</f>
        <v>-0.5</v>
      </c>
    </row>
    <row r="6" spans="1:34" x14ac:dyDescent="0.2">
      <c r="A6" s="17">
        <f>IF(Data3!A8&gt;0,Data3!A8-4,"")</f>
        <v>-1</v>
      </c>
      <c r="B6" s="17">
        <f>IF(Data3!B8&gt;0,Data3!B8-4,"")</f>
        <v>3</v>
      </c>
      <c r="C6" s="17">
        <f>IF(Data3!C8&gt;0,4-Data3!C8,"")</f>
        <v>-2</v>
      </c>
      <c r="D6" s="17">
        <f>IF(Data3!D8&gt;0,4-Data3!D8,"")</f>
        <v>2</v>
      </c>
      <c r="E6" s="17">
        <f>IF(Data3!E8&gt;0,4-Data3!E8,"")</f>
        <v>-2</v>
      </c>
      <c r="F6" s="17">
        <f>IF(Data3!F8&gt;0,Data3!F8-4,"")</f>
        <v>-1</v>
      </c>
      <c r="G6" s="17">
        <f>IF(Data3!G8&gt;0,Data3!G8-4,"")</f>
        <v>1</v>
      </c>
      <c r="H6" s="17">
        <f>IF(Data3!H8&gt;0,Data3!H8-4,"")</f>
        <v>2</v>
      </c>
      <c r="I6" s="17">
        <f>IF(Data3!I8&gt;0,4-Data3!I8,"")</f>
        <v>3</v>
      </c>
      <c r="J6" s="17">
        <f>IF(Data3!J8&gt;0,4-Data3!J8,"")</f>
        <v>-2</v>
      </c>
      <c r="K6" s="17">
        <f>IF(Data3!K8&gt;0,Data3!K8-4,"")</f>
        <v>2</v>
      </c>
      <c r="L6" s="17">
        <f>IF(Data3!L8&gt;0,4-Data3!L8,"")</f>
        <v>-1</v>
      </c>
      <c r="M6" s="17">
        <f>IF(Data3!M8&gt;0,Data3!M8-4,"")</f>
        <v>1</v>
      </c>
      <c r="N6" s="17">
        <f>IF(Data3!N8&gt;0,Data3!N8-4,"")</f>
        <v>-1</v>
      </c>
      <c r="O6" s="17">
        <f>IF(Data3!O8&gt;0,Data3!O8-4,"")</f>
        <v>-3</v>
      </c>
      <c r="P6" s="17">
        <f>IF(Data3!P8&gt;0,Data3!P8-4,"")</f>
        <v>1</v>
      </c>
      <c r="Q6" s="17">
        <f>IF(Data3!Q8&gt;0,4-Data3!Q8,"")</f>
        <v>2</v>
      </c>
      <c r="R6" s="17">
        <f>IF(Data3!R8&gt;0,4-Data3!R8,"")</f>
        <v>0</v>
      </c>
      <c r="S6" s="17">
        <f>IF(Data3!S8&gt;0,4-Data3!S8,"")</f>
        <v>2</v>
      </c>
      <c r="T6" s="17">
        <f>IF(Data3!T8&gt;0,Data3!T8-4,"")</f>
        <v>1</v>
      </c>
      <c r="U6" s="17">
        <f>IF(Data3!U8&gt;0,4-Data3!U8,"")</f>
        <v>3</v>
      </c>
      <c r="V6" s="17">
        <f>IF(Data3!V8&gt;0,Data3!V8-4,"")</f>
        <v>2</v>
      </c>
      <c r="W6" s="17">
        <f>IF(Data3!W8&gt;0,4-Data3!W8,"")</f>
        <v>2</v>
      </c>
      <c r="X6" s="17">
        <f>IF(Data3!X8&gt;0,4-Data3!X8,"")</f>
        <v>-2</v>
      </c>
      <c r="Y6" s="17">
        <f>IF(Data3!Y8&gt;0,4-Data3!Y8,"")</f>
        <v>-1</v>
      </c>
      <c r="Z6" s="17">
        <f>IF(Data3!Z8&gt;0,Data3!Z8-4,"")</f>
        <v>-2</v>
      </c>
      <c r="AC6" s="3">
        <f t="shared" si="0"/>
        <v>-0.83333333333333337</v>
      </c>
      <c r="AD6" s="3">
        <f t="shared" si="1"/>
        <v>2.25</v>
      </c>
      <c r="AE6" s="3">
        <f t="shared" si="2"/>
        <v>2</v>
      </c>
      <c r="AF6" s="3">
        <f t="shared" si="3"/>
        <v>2</v>
      </c>
      <c r="AG6" s="3">
        <f t="shared" si="4"/>
        <v>-0.5</v>
      </c>
      <c r="AH6" s="3">
        <f t="shared" si="5"/>
        <v>-2.25</v>
      </c>
    </row>
    <row r="7" spans="1:34" x14ac:dyDescent="0.2">
      <c r="A7" s="17">
        <f>IF(Data3!A9&gt;0,Data3!A9-4,"")</f>
        <v>1</v>
      </c>
      <c r="B7" s="17">
        <f>IF(Data3!B9&gt;0,Data3!B9-4,"")</f>
        <v>2</v>
      </c>
      <c r="C7" s="17">
        <f>IF(Data3!C9&gt;0,4-Data3!C9,"")</f>
        <v>2</v>
      </c>
      <c r="D7" s="17">
        <f>IF(Data3!D9&gt;0,4-Data3!D9,"")</f>
        <v>3</v>
      </c>
      <c r="E7" s="17">
        <f>IF(Data3!E9&gt;0,4-Data3!E9,"")</f>
        <v>2</v>
      </c>
      <c r="F7" s="17">
        <f>IF(Data3!F9&gt;0,Data3!F9-4,"")</f>
        <v>2</v>
      </c>
      <c r="G7" s="17">
        <f>IF(Data3!G9&gt;0,Data3!G9-4,"")</f>
        <v>2</v>
      </c>
      <c r="H7" s="17">
        <f>IF(Data3!H9&gt;0,Data3!H9-4,"")</f>
        <v>2</v>
      </c>
      <c r="I7" s="17">
        <f>IF(Data3!I9&gt;0,4-Data3!I9,"")</f>
        <v>1</v>
      </c>
      <c r="J7" s="17">
        <f>IF(Data3!J9&gt;0,4-Data3!J9,"")</f>
        <v>1</v>
      </c>
      <c r="K7" s="17">
        <f>IF(Data3!K9&gt;0,Data3!K9-4,"")</f>
        <v>1</v>
      </c>
      <c r="L7" s="17">
        <f>IF(Data3!L9&gt;0,4-Data3!L9,"")</f>
        <v>2</v>
      </c>
      <c r="M7" s="17">
        <f>IF(Data3!M9&gt;0,Data3!M9-4,"")</f>
        <v>3</v>
      </c>
      <c r="N7" s="17">
        <f>IF(Data3!N9&gt;0,Data3!N9-4,"")</f>
        <v>1</v>
      </c>
      <c r="O7" s="17">
        <f>IF(Data3!O9&gt;0,Data3!O9-4,"")</f>
        <v>1</v>
      </c>
      <c r="P7" s="17">
        <f>IF(Data3!P9&gt;0,Data3!P9-4,"")</f>
        <v>0</v>
      </c>
      <c r="Q7" s="17">
        <f>IF(Data3!Q9&gt;0,4-Data3!Q9,"")</f>
        <v>-1</v>
      </c>
      <c r="R7" s="17">
        <f>IF(Data3!R9&gt;0,4-Data3!R9,"")</f>
        <v>1</v>
      </c>
      <c r="S7" s="17">
        <f>IF(Data3!S9&gt;0,4-Data3!S9,"")</f>
        <v>1</v>
      </c>
      <c r="T7" s="17">
        <f>IF(Data3!T9&gt;0,Data3!T9-4,"")</f>
        <v>2</v>
      </c>
      <c r="U7" s="17">
        <f>IF(Data3!U9&gt;0,4-Data3!U9,"")</f>
        <v>1</v>
      </c>
      <c r="V7" s="17">
        <f>IF(Data3!V9&gt;0,Data3!V9-4,"")</f>
        <v>2</v>
      </c>
      <c r="W7" s="17">
        <f>IF(Data3!W9&gt;0,4-Data3!W9,"")</f>
        <v>0</v>
      </c>
      <c r="X7" s="17">
        <f>IF(Data3!X9&gt;0,4-Data3!X9,"")</f>
        <v>0</v>
      </c>
      <c r="Y7" s="17">
        <f>IF(Data3!Y9&gt;0,4-Data3!Y9,"")</f>
        <v>1</v>
      </c>
      <c r="Z7" s="17">
        <f>IF(Data3!Z9&gt;0,Data3!Z9-4,"")</f>
        <v>1</v>
      </c>
      <c r="AC7" s="3">
        <f t="shared" si="0"/>
        <v>0.83333333333333337</v>
      </c>
      <c r="AD7" s="3">
        <f t="shared" si="1"/>
        <v>2.25</v>
      </c>
      <c r="AE7" s="3">
        <f t="shared" si="2"/>
        <v>1.25</v>
      </c>
      <c r="AF7" s="3">
        <f t="shared" si="3"/>
        <v>0.75</v>
      </c>
      <c r="AG7" s="3">
        <f t="shared" si="4"/>
        <v>1.75</v>
      </c>
      <c r="AH7" s="3">
        <f t="shared" si="5"/>
        <v>1.25</v>
      </c>
    </row>
    <row r="8" spans="1:34" x14ac:dyDescent="0.2">
      <c r="A8" s="17">
        <f>IF(Data3!A10&gt;0,Data3!A10-4,"")</f>
        <v>2</v>
      </c>
      <c r="B8" s="17">
        <f>IF(Data3!B10&gt;0,Data3!B10-4,"")</f>
        <v>3</v>
      </c>
      <c r="C8" s="17">
        <f>IF(Data3!C10&gt;0,4-Data3!C10,"")</f>
        <v>1</v>
      </c>
      <c r="D8" s="17">
        <f>IF(Data3!D10&gt;0,4-Data3!D10,"")</f>
        <v>3</v>
      </c>
      <c r="E8" s="17">
        <f>IF(Data3!E10&gt;0,4-Data3!E10,"")</f>
        <v>2</v>
      </c>
      <c r="F8" s="17">
        <f>IF(Data3!F10&gt;0,Data3!F10-4,"")</f>
        <v>2</v>
      </c>
      <c r="G8" s="17">
        <f>IF(Data3!G10&gt;0,Data3!G10-4,"")</f>
        <v>2</v>
      </c>
      <c r="H8" s="17">
        <f>IF(Data3!H10&gt;0,Data3!H10-4,"")</f>
        <v>2</v>
      </c>
      <c r="I8" s="17">
        <f>IF(Data3!I10&gt;0,4-Data3!I10,"")</f>
        <v>3</v>
      </c>
      <c r="J8" s="17">
        <f>IF(Data3!J10&gt;0,4-Data3!J10,"")</f>
        <v>1</v>
      </c>
      <c r="K8" s="17">
        <f>IF(Data3!K10&gt;0,Data3!K10-4,"")</f>
        <v>2</v>
      </c>
      <c r="L8" s="17">
        <f>IF(Data3!L10&gt;0,4-Data3!L10,"")</f>
        <v>2</v>
      </c>
      <c r="M8" s="17">
        <f>IF(Data3!M10&gt;0,Data3!M10-4,"")</f>
        <v>3</v>
      </c>
      <c r="N8" s="17">
        <f>IF(Data3!N10&gt;0,Data3!N10-4,"")</f>
        <v>3</v>
      </c>
      <c r="O8" s="17">
        <f>IF(Data3!O10&gt;0,Data3!O10-4,"")</f>
        <v>1</v>
      </c>
      <c r="P8" s="17">
        <f>IF(Data3!P10&gt;0,Data3!P10-4,"")</f>
        <v>2</v>
      </c>
      <c r="Q8" s="17">
        <f>IF(Data3!Q10&gt;0,4-Data3!Q10,"")</f>
        <v>3</v>
      </c>
      <c r="R8" s="17">
        <f>IF(Data3!R10&gt;0,4-Data3!R10,"")</f>
        <v>2</v>
      </c>
      <c r="S8" s="17">
        <f>IF(Data3!S10&gt;0,4-Data3!S10,"")</f>
        <v>1</v>
      </c>
      <c r="T8" s="17">
        <f>IF(Data3!T10&gt;0,Data3!T10-4,"")</f>
        <v>3</v>
      </c>
      <c r="U8" s="17">
        <f>IF(Data3!U10&gt;0,4-Data3!U10,"")</f>
        <v>3</v>
      </c>
      <c r="V8" s="17">
        <f>IF(Data3!V10&gt;0,Data3!V10-4,"")</f>
        <v>3</v>
      </c>
      <c r="W8" s="17">
        <f>IF(Data3!W10&gt;0,4-Data3!W10,"")</f>
        <v>1</v>
      </c>
      <c r="X8" s="17">
        <f>IF(Data3!X10&gt;0,4-Data3!X10,"")</f>
        <v>2</v>
      </c>
      <c r="Y8" s="17">
        <f>IF(Data3!Y10&gt;0,4-Data3!Y10,"")</f>
        <v>3</v>
      </c>
      <c r="Z8" s="17">
        <f>IF(Data3!Z10&gt;0,Data3!Z10-4,"")</f>
        <v>1</v>
      </c>
      <c r="AC8" s="3">
        <f t="shared" si="0"/>
        <v>2.3333333333333335</v>
      </c>
      <c r="AD8" s="3">
        <f t="shared" si="1"/>
        <v>3</v>
      </c>
      <c r="AE8" s="3">
        <f t="shared" si="2"/>
        <v>2.5</v>
      </c>
      <c r="AF8" s="3">
        <f t="shared" si="3"/>
        <v>2</v>
      </c>
      <c r="AG8" s="3">
        <f t="shared" si="4"/>
        <v>2</v>
      </c>
      <c r="AH8" s="3">
        <f t="shared" si="5"/>
        <v>1</v>
      </c>
    </row>
    <row r="9" spans="1:34" x14ac:dyDescent="0.2">
      <c r="A9" s="17">
        <f>IF(Data3!A11&gt;0,Data3!A11-4,"")</f>
        <v>2</v>
      </c>
      <c r="B9" s="17">
        <f>IF(Data3!B11&gt;0,Data3!B11-4,"")</f>
        <v>2</v>
      </c>
      <c r="C9" s="17">
        <f>IF(Data3!C11&gt;0,4-Data3!C11,"")</f>
        <v>1</v>
      </c>
      <c r="D9" s="17">
        <f>IF(Data3!D11&gt;0,4-Data3!D11,"")</f>
        <v>3</v>
      </c>
      <c r="E9" s="17">
        <f>IF(Data3!E11&gt;0,4-Data3!E11,"")</f>
        <v>2</v>
      </c>
      <c r="F9" s="17">
        <f>IF(Data3!F11&gt;0,Data3!F11-4,"")</f>
        <v>0</v>
      </c>
      <c r="G9" s="17">
        <f>IF(Data3!G11&gt;0,Data3!G11-4,"")</f>
        <v>1</v>
      </c>
      <c r="H9" s="17">
        <f>IF(Data3!H11&gt;0,Data3!H11-4,"")</f>
        <v>3</v>
      </c>
      <c r="I9" s="17">
        <f>IF(Data3!I11&gt;0,4-Data3!I11,"")</f>
        <v>3</v>
      </c>
      <c r="J9" s="17">
        <f>IF(Data3!J11&gt;0,4-Data3!J11,"")</f>
        <v>0</v>
      </c>
      <c r="K9" s="17">
        <f>IF(Data3!K11&gt;0,Data3!K11-4,"")</f>
        <v>2</v>
      </c>
      <c r="L9" s="17">
        <f>IF(Data3!L11&gt;0,4-Data3!L11,"")</f>
        <v>1</v>
      </c>
      <c r="M9" s="17">
        <f>IF(Data3!M11&gt;0,Data3!M11-4,"")</f>
        <v>3</v>
      </c>
      <c r="N9" s="17">
        <f>IF(Data3!N11&gt;0,Data3!N11-4,"")</f>
        <v>2</v>
      </c>
      <c r="O9" s="17">
        <f>IF(Data3!O11&gt;0,Data3!O11-4,"")</f>
        <v>0</v>
      </c>
      <c r="P9" s="17">
        <f>IF(Data3!P11&gt;0,Data3!P11-4,"")</f>
        <v>1</v>
      </c>
      <c r="Q9" s="17">
        <f>IF(Data3!Q11&gt;0,4-Data3!Q11,"")</f>
        <v>3</v>
      </c>
      <c r="R9" s="17">
        <f>IF(Data3!R11&gt;0,4-Data3!R11,"")</f>
        <v>1</v>
      </c>
      <c r="S9" s="17">
        <f>IF(Data3!S11&gt;0,4-Data3!S11,"")</f>
        <v>1</v>
      </c>
      <c r="T9" s="17">
        <f>IF(Data3!T11&gt;0,Data3!T11-4,"")</f>
        <v>2</v>
      </c>
      <c r="U9" s="17">
        <f>IF(Data3!U11&gt;0,4-Data3!U11,"")</f>
        <v>3</v>
      </c>
      <c r="V9" s="17">
        <f>IF(Data3!V11&gt;0,Data3!V11-4,"")</f>
        <v>2</v>
      </c>
      <c r="W9" s="17">
        <f>IF(Data3!W11&gt;0,4-Data3!W11,"")</f>
        <v>3</v>
      </c>
      <c r="X9" s="17">
        <f>IF(Data3!X11&gt;0,4-Data3!X11,"")</f>
        <v>1</v>
      </c>
      <c r="Y9" s="17">
        <f>IF(Data3!Y11&gt;0,4-Data3!Y11,"")</f>
        <v>2</v>
      </c>
      <c r="Z9" s="17">
        <f>IF(Data3!Z11&gt;0,Data3!Z11-4,"")</f>
        <v>1</v>
      </c>
      <c r="AC9" s="3">
        <f t="shared" si="0"/>
        <v>1.5</v>
      </c>
      <c r="AD9" s="3">
        <f t="shared" si="1"/>
        <v>2.75</v>
      </c>
      <c r="AE9" s="3">
        <f t="shared" si="2"/>
        <v>2.5</v>
      </c>
      <c r="AF9" s="3">
        <f t="shared" si="3"/>
        <v>2.25</v>
      </c>
      <c r="AG9" s="3">
        <f t="shared" si="4"/>
        <v>1</v>
      </c>
      <c r="AH9" s="3">
        <f t="shared" si="5"/>
        <v>0.5</v>
      </c>
    </row>
    <row r="10" spans="1:34" x14ac:dyDescent="0.2">
      <c r="A10" s="17">
        <f>IF(Data3!A12&gt;0,Data3!A12-4,"")</f>
        <v>1</v>
      </c>
      <c r="B10" s="17">
        <f>IF(Data3!B12&gt;0,Data3!B12-4,"")</f>
        <v>2</v>
      </c>
      <c r="C10" s="17">
        <f>IF(Data3!C12&gt;0,4-Data3!C12,"")</f>
        <v>1</v>
      </c>
      <c r="D10" s="17">
        <f>IF(Data3!D12&gt;0,4-Data3!D12,"")</f>
        <v>3</v>
      </c>
      <c r="E10" s="17">
        <f>IF(Data3!E12&gt;0,4-Data3!E12,"")</f>
        <v>1</v>
      </c>
      <c r="F10" s="17">
        <f>IF(Data3!F12&gt;0,Data3!F12-4,"")</f>
        <v>1</v>
      </c>
      <c r="G10" s="17">
        <f>IF(Data3!G12&gt;0,Data3!G12-4,"")</f>
        <v>1</v>
      </c>
      <c r="H10" s="17">
        <f>IF(Data3!H12&gt;0,Data3!H12-4,"")</f>
        <v>3</v>
      </c>
      <c r="I10" s="17">
        <f>IF(Data3!I12&gt;0,4-Data3!I12,"")</f>
        <v>3</v>
      </c>
      <c r="J10" s="17">
        <f>IF(Data3!J12&gt;0,4-Data3!J12,"")</f>
        <v>0</v>
      </c>
      <c r="K10" s="17">
        <f>IF(Data3!K12&gt;0,Data3!K12-4,"")</f>
        <v>1</v>
      </c>
      <c r="L10" s="17">
        <f>IF(Data3!L12&gt;0,4-Data3!L12,"")</f>
        <v>2</v>
      </c>
      <c r="M10" s="17">
        <f>IF(Data3!M12&gt;0,Data3!M12-4,"")</f>
        <v>3</v>
      </c>
      <c r="N10" s="17">
        <f>IF(Data3!N12&gt;0,Data3!N12-4,"")</f>
        <v>2</v>
      </c>
      <c r="O10" s="17">
        <f>IF(Data3!O12&gt;0,Data3!O12-4,"")</f>
        <v>-1</v>
      </c>
      <c r="P10" s="17">
        <f>IF(Data3!P12&gt;0,Data3!P12-4,"")</f>
        <v>2</v>
      </c>
      <c r="Q10" s="17">
        <f>IF(Data3!Q12&gt;0,4-Data3!Q12,"")</f>
        <v>3</v>
      </c>
      <c r="R10" s="17">
        <f>IF(Data3!R12&gt;0,4-Data3!R12,"")</f>
        <v>1</v>
      </c>
      <c r="S10" s="17">
        <f>IF(Data3!S12&gt;0,4-Data3!S12,"")</f>
        <v>2</v>
      </c>
      <c r="T10" s="17">
        <f>IF(Data3!T12&gt;0,Data3!T12-4,"")</f>
        <v>2</v>
      </c>
      <c r="U10" s="17">
        <f>IF(Data3!U12&gt;0,4-Data3!U12,"")</f>
        <v>2</v>
      </c>
      <c r="V10" s="17">
        <f>IF(Data3!V12&gt;0,Data3!V12-4,"")</f>
        <v>2</v>
      </c>
      <c r="W10" s="17">
        <f>IF(Data3!W12&gt;0,4-Data3!W12,"")</f>
        <v>3</v>
      </c>
      <c r="X10" s="17">
        <f>IF(Data3!X12&gt;0,4-Data3!X12,"")</f>
        <v>1</v>
      </c>
      <c r="Y10" s="17">
        <f>IF(Data3!Y12&gt;0,4-Data3!Y12,"")</f>
        <v>2</v>
      </c>
      <c r="Z10" s="17">
        <f>IF(Data3!Z12&gt;0,Data3!Z12-4,"")</f>
        <v>0</v>
      </c>
      <c r="AC10" s="3">
        <f t="shared" si="0"/>
        <v>1.6666666666666667</v>
      </c>
      <c r="AD10" s="3">
        <f t="shared" si="1"/>
        <v>2.5</v>
      </c>
      <c r="AE10" s="3">
        <f t="shared" si="2"/>
        <v>2.5</v>
      </c>
      <c r="AF10" s="3">
        <f t="shared" si="3"/>
        <v>2.25</v>
      </c>
      <c r="AG10" s="3">
        <f t="shared" si="4"/>
        <v>1</v>
      </c>
      <c r="AH10" s="3">
        <f t="shared" si="5"/>
        <v>0</v>
      </c>
    </row>
    <row r="11" spans="1:34" x14ac:dyDescent="0.2">
      <c r="A11" s="17">
        <f>IF(Data3!A13&gt;0,Data3!A13-4,"")</f>
        <v>2</v>
      </c>
      <c r="B11" s="17">
        <f>IF(Data3!B13&gt;0,Data3!B13-4,"")</f>
        <v>3</v>
      </c>
      <c r="C11" s="17">
        <f>IF(Data3!C13&gt;0,4-Data3!C13,"")</f>
        <v>1</v>
      </c>
      <c r="D11" s="17">
        <f>IF(Data3!D13&gt;0,4-Data3!D13,"")</f>
        <v>3</v>
      </c>
      <c r="E11" s="17">
        <f>IF(Data3!E13&gt;0,4-Data3!E13,"")</f>
        <v>2</v>
      </c>
      <c r="F11" s="17">
        <f>IF(Data3!F13&gt;0,Data3!F13-4,"")</f>
        <v>2</v>
      </c>
      <c r="G11" s="17">
        <f>IF(Data3!G13&gt;0,Data3!G13-4,"")</f>
        <v>2</v>
      </c>
      <c r="H11" s="17">
        <f>IF(Data3!H13&gt;0,Data3!H13-4,"")</f>
        <v>3</v>
      </c>
      <c r="I11" s="17">
        <f>IF(Data3!I13&gt;0,4-Data3!I13,"")</f>
        <v>1</v>
      </c>
      <c r="J11" s="17">
        <f>IF(Data3!J13&gt;0,4-Data3!J13,"")</f>
        <v>0</v>
      </c>
      <c r="K11" s="17">
        <f>IF(Data3!K13&gt;0,Data3!K13-4,"")</f>
        <v>3</v>
      </c>
      <c r="L11" s="17">
        <f>IF(Data3!L13&gt;0,4-Data3!L13,"")</f>
        <v>2</v>
      </c>
      <c r="M11" s="17">
        <f>IF(Data3!M13&gt;0,Data3!M13-4,"")</f>
        <v>3</v>
      </c>
      <c r="N11" s="17">
        <f>IF(Data3!N13&gt;0,Data3!N13-4,"")</f>
        <v>2</v>
      </c>
      <c r="O11" s="17">
        <f>IF(Data3!O13&gt;0,Data3!O13-4,"")</f>
        <v>-1</v>
      </c>
      <c r="P11" s="17">
        <f>IF(Data3!P13&gt;0,Data3!P13-4,"")</f>
        <v>1</v>
      </c>
      <c r="Q11" s="17">
        <f>IF(Data3!Q13&gt;0,4-Data3!Q13,"")</f>
        <v>3</v>
      </c>
      <c r="R11" s="17">
        <f>IF(Data3!R13&gt;0,4-Data3!R13,"")</f>
        <v>3</v>
      </c>
      <c r="S11" s="17">
        <f>IF(Data3!S13&gt;0,4-Data3!S13,"")</f>
        <v>3</v>
      </c>
      <c r="T11" s="17">
        <f>IF(Data3!T13&gt;0,Data3!T13-4,"")</f>
        <v>3</v>
      </c>
      <c r="U11" s="17">
        <f>IF(Data3!U13&gt;0,4-Data3!U13,"")</f>
        <v>2</v>
      </c>
      <c r="V11" s="17">
        <f>IF(Data3!V13&gt;0,Data3!V13-4,"")</f>
        <v>3</v>
      </c>
      <c r="W11" s="17">
        <f>IF(Data3!W13&gt;0,4-Data3!W13,"")</f>
        <v>3</v>
      </c>
      <c r="X11" s="17">
        <f>IF(Data3!X13&gt;0,4-Data3!X13,"")</f>
        <v>2</v>
      </c>
      <c r="Y11" s="17">
        <f>IF(Data3!Y13&gt;0,4-Data3!Y13,"")</f>
        <v>3</v>
      </c>
      <c r="Z11" s="17">
        <f>IF(Data3!Z13&gt;0,Data3!Z13-4,"")</f>
        <v>1</v>
      </c>
      <c r="AC11" s="3">
        <f t="shared" si="0"/>
        <v>2</v>
      </c>
      <c r="AD11" s="3">
        <f t="shared" si="1"/>
        <v>2.75</v>
      </c>
      <c r="AE11" s="3">
        <f t="shared" si="2"/>
        <v>2.5</v>
      </c>
      <c r="AF11" s="3">
        <f t="shared" si="3"/>
        <v>3</v>
      </c>
      <c r="AG11" s="3">
        <f t="shared" si="4"/>
        <v>2.25</v>
      </c>
      <c r="AH11" s="3">
        <f t="shared" si="5"/>
        <v>0.25</v>
      </c>
    </row>
    <row r="12" spans="1:34" x14ac:dyDescent="0.2">
      <c r="A12" s="17">
        <f>IF(Data3!A14&gt;0,Data3!A14-4,"")</f>
        <v>2</v>
      </c>
      <c r="B12" s="17">
        <f>IF(Data3!B14&gt;0,Data3!B14-4,"")</f>
        <v>0</v>
      </c>
      <c r="C12" s="17">
        <f>IF(Data3!C14&gt;0,4-Data3!C14,"")</f>
        <v>1</v>
      </c>
      <c r="D12" s="17">
        <f>IF(Data3!D14&gt;0,4-Data3!D14,"")</f>
        <v>1</v>
      </c>
      <c r="E12" s="17">
        <f>IF(Data3!E14&gt;0,4-Data3!E14,"")</f>
        <v>1</v>
      </c>
      <c r="F12" s="17">
        <f>IF(Data3!F14&gt;0,Data3!F14-4,"")</f>
        <v>0</v>
      </c>
      <c r="G12" s="17">
        <f>IF(Data3!G14&gt;0,Data3!G14-4,"")</f>
        <v>2</v>
      </c>
      <c r="H12" s="17">
        <f>IF(Data3!H14&gt;0,Data3!H14-4,"")</f>
        <v>2</v>
      </c>
      <c r="I12" s="17">
        <f>IF(Data3!I14&gt;0,4-Data3!I14,"")</f>
        <v>3</v>
      </c>
      <c r="J12" s="17">
        <f>IF(Data3!J14&gt;0,4-Data3!J14,"")</f>
        <v>2</v>
      </c>
      <c r="K12" s="17">
        <f>IF(Data3!K14&gt;0,Data3!K14-4,"")</f>
        <v>0</v>
      </c>
      <c r="L12" s="17">
        <f>IF(Data3!L14&gt;0,4-Data3!L14,"")</f>
        <v>1</v>
      </c>
      <c r="M12" s="17">
        <f>IF(Data3!M14&gt;0,Data3!M14-4,"")</f>
        <v>2</v>
      </c>
      <c r="N12" s="17">
        <f>IF(Data3!N14&gt;0,Data3!N14-4,"")</f>
        <v>-2</v>
      </c>
      <c r="O12" s="17">
        <f>IF(Data3!O14&gt;0,Data3!O14-4,"")</f>
        <v>-1</v>
      </c>
      <c r="P12" s="17">
        <f>IF(Data3!P14&gt;0,Data3!P14-4,"")</f>
        <v>2</v>
      </c>
      <c r="Q12" s="17">
        <f>IF(Data3!Q14&gt;0,4-Data3!Q14,"")</f>
        <v>2</v>
      </c>
      <c r="R12" s="17">
        <f>IF(Data3!R14&gt;0,4-Data3!R14,"")</f>
        <v>-1</v>
      </c>
      <c r="S12" s="17">
        <f>IF(Data3!S14&gt;0,4-Data3!S14,"")</f>
        <v>-1</v>
      </c>
      <c r="T12" s="17">
        <f>IF(Data3!T14&gt;0,Data3!T14-4,"")</f>
        <v>-1</v>
      </c>
      <c r="U12" s="17">
        <f>IF(Data3!U14&gt;0,4-Data3!U14,"")</f>
        <v>2</v>
      </c>
      <c r="V12" s="17">
        <f>IF(Data3!V14&gt;0,Data3!V14-4,"")</f>
        <v>1</v>
      </c>
      <c r="W12" s="17">
        <f>IF(Data3!W14&gt;0,4-Data3!W14,"")</f>
        <v>2</v>
      </c>
      <c r="X12" s="17">
        <f>IF(Data3!X14&gt;0,4-Data3!X14,"")</f>
        <v>-1</v>
      </c>
      <c r="Y12" s="17">
        <f>IF(Data3!Y14&gt;0,4-Data3!Y14,"")</f>
        <v>1</v>
      </c>
      <c r="Z12" s="17">
        <f>IF(Data3!Z14&gt;0,Data3!Z14-4,"")</f>
        <v>1</v>
      </c>
      <c r="AC12" s="3">
        <f t="shared" si="0"/>
        <v>0.5</v>
      </c>
      <c r="AD12" s="3">
        <f t="shared" si="1"/>
        <v>1.25</v>
      </c>
      <c r="AE12" s="3">
        <f t="shared" si="2"/>
        <v>1.25</v>
      </c>
      <c r="AF12" s="3">
        <f t="shared" si="3"/>
        <v>0.75</v>
      </c>
      <c r="AG12" s="3">
        <f t="shared" si="4"/>
        <v>0.5</v>
      </c>
      <c r="AH12" s="3">
        <f t="shared" si="5"/>
        <v>0.75</v>
      </c>
    </row>
    <row r="13" spans="1:34" x14ac:dyDescent="0.2">
      <c r="A13" s="17">
        <f>IF(Data3!A15&gt;0,Data3!A15-4,"")</f>
        <v>-2</v>
      </c>
      <c r="B13" s="17">
        <f>IF(Data3!B15&gt;0,Data3!B15-4,"")</f>
        <v>0</v>
      </c>
      <c r="C13" s="17">
        <f>IF(Data3!C15&gt;0,4-Data3!C15,"")</f>
        <v>-2</v>
      </c>
      <c r="D13" s="17">
        <f>IF(Data3!D15&gt;0,4-Data3!D15,"")</f>
        <v>2</v>
      </c>
      <c r="E13" s="17">
        <f>IF(Data3!E15&gt;0,4-Data3!E15,"")</f>
        <v>-2</v>
      </c>
      <c r="F13" s="17">
        <f>IF(Data3!F15&gt;0,Data3!F15-4,"")</f>
        <v>-2</v>
      </c>
      <c r="G13" s="17">
        <f>IF(Data3!G15&gt;0,Data3!G15-4,"")</f>
        <v>-2</v>
      </c>
      <c r="H13" s="17">
        <f>IF(Data3!H15&gt;0,Data3!H15-4,"")</f>
        <v>0</v>
      </c>
      <c r="I13" s="17">
        <f>IF(Data3!I15&gt;0,4-Data3!I15,"")</f>
        <v>3</v>
      </c>
      <c r="J13" s="17">
        <f>IF(Data3!J15&gt;0,4-Data3!J15,"")</f>
        <v>-2</v>
      </c>
      <c r="K13" s="17">
        <f>IF(Data3!K15&gt;0,Data3!K15-4,"")</f>
        <v>-2</v>
      </c>
      <c r="L13" s="17">
        <f>IF(Data3!L15&gt;0,4-Data3!L15,"")</f>
        <v>-2</v>
      </c>
      <c r="M13" s="17">
        <f>IF(Data3!M15&gt;0,Data3!M15-4,"")</f>
        <v>2</v>
      </c>
      <c r="N13" s="17">
        <f>IF(Data3!N15&gt;0,Data3!N15-4,"")</f>
        <v>-3</v>
      </c>
      <c r="O13" s="17">
        <f>IF(Data3!O15&gt;0,Data3!O15-4,"")</f>
        <v>-2</v>
      </c>
      <c r="P13" s="17">
        <f>IF(Data3!P15&gt;0,Data3!P15-4,"")</f>
        <v>-3</v>
      </c>
      <c r="Q13" s="17">
        <f>IF(Data3!Q15&gt;0,4-Data3!Q15,"")</f>
        <v>-1</v>
      </c>
      <c r="R13" s="17">
        <f>IF(Data3!R15&gt;0,4-Data3!R15,"")</f>
        <v>-3</v>
      </c>
      <c r="S13" s="17">
        <f>IF(Data3!S15&gt;0,4-Data3!S15,"")</f>
        <v>-3</v>
      </c>
      <c r="T13" s="17">
        <f>IF(Data3!T15&gt;0,Data3!T15-4,"")</f>
        <v>2</v>
      </c>
      <c r="U13" s="17">
        <f>IF(Data3!U15&gt;0,4-Data3!U15,"")</f>
        <v>2</v>
      </c>
      <c r="V13" s="17">
        <f>IF(Data3!V15&gt;0,Data3!V15-4,"")</f>
        <v>-1</v>
      </c>
      <c r="W13" s="17">
        <f>IF(Data3!W15&gt;0,4-Data3!W15,"")</f>
        <v>1</v>
      </c>
      <c r="X13" s="17">
        <f>IF(Data3!X15&gt;0,4-Data3!X15,"")</f>
        <v>-2</v>
      </c>
      <c r="Y13" s="17">
        <f>IF(Data3!Y15&gt;0,4-Data3!Y15,"")</f>
        <v>-1</v>
      </c>
      <c r="Z13" s="17">
        <f>IF(Data3!Z15&gt;0,Data3!Z15-4,"")</f>
        <v>-2</v>
      </c>
      <c r="AC13" s="3">
        <f t="shared" si="0"/>
        <v>-2.1666666666666665</v>
      </c>
      <c r="AD13" s="3">
        <f t="shared" si="1"/>
        <v>1.5</v>
      </c>
      <c r="AE13" s="3">
        <f t="shared" si="2"/>
        <v>1.25</v>
      </c>
      <c r="AF13" s="3">
        <f t="shared" si="3"/>
        <v>-1.5</v>
      </c>
      <c r="AG13" s="3">
        <f t="shared" si="4"/>
        <v>-2.25</v>
      </c>
      <c r="AH13" s="3">
        <f t="shared" si="5"/>
        <v>-2</v>
      </c>
    </row>
    <row r="14" spans="1:34" x14ac:dyDescent="0.2">
      <c r="A14" s="17">
        <f>IF(Data3!A16&gt;0,Data3!A16-4,"")</f>
        <v>2</v>
      </c>
      <c r="B14" s="17">
        <f>IF(Data3!B16&gt;0,Data3!B16-4,"")</f>
        <v>-1</v>
      </c>
      <c r="C14" s="17">
        <f>IF(Data3!C16&gt;0,4-Data3!C16,"")</f>
        <v>0</v>
      </c>
      <c r="D14" s="17">
        <f>IF(Data3!D16&gt;0,4-Data3!D16,"")</f>
        <v>1</v>
      </c>
      <c r="E14" s="17">
        <f>IF(Data3!E16&gt;0,4-Data3!E16,"")</f>
        <v>2</v>
      </c>
      <c r="F14" s="17">
        <f>IF(Data3!F16&gt;0,Data3!F16-4,"")</f>
        <v>2</v>
      </c>
      <c r="G14" s="17">
        <f>IF(Data3!G16&gt;0,Data3!G16-4,"")</f>
        <v>2</v>
      </c>
      <c r="H14" s="17">
        <f>IF(Data3!H16&gt;0,Data3!H16-4,"")</f>
        <v>0</v>
      </c>
      <c r="I14" s="17">
        <f>IF(Data3!I16&gt;0,4-Data3!I16,"")</f>
        <v>3</v>
      </c>
      <c r="J14" s="17">
        <f>IF(Data3!J16&gt;0,4-Data3!J16,"")</f>
        <v>2</v>
      </c>
      <c r="K14" s="17">
        <f>IF(Data3!K16&gt;0,Data3!K16-4,"")</f>
        <v>2</v>
      </c>
      <c r="L14" s="17">
        <f>IF(Data3!L16&gt;0,4-Data3!L16,"")</f>
        <v>3</v>
      </c>
      <c r="M14" s="17">
        <f>IF(Data3!M16&gt;0,Data3!M16-4,"")</f>
        <v>-2</v>
      </c>
      <c r="N14" s="17">
        <f>IF(Data3!N16&gt;0,Data3!N16-4,"")</f>
        <v>2</v>
      </c>
      <c r="O14" s="17">
        <f>IF(Data3!O16&gt;0,Data3!O16-4,"")</f>
        <v>1</v>
      </c>
      <c r="P14" s="17">
        <f>IF(Data3!P16&gt;0,Data3!P16-4,"")</f>
        <v>1</v>
      </c>
      <c r="Q14" s="17">
        <f>IF(Data3!Q16&gt;0,4-Data3!Q16,"")</f>
        <v>-1</v>
      </c>
      <c r="R14" s="17">
        <f>IF(Data3!R16&gt;0,4-Data3!R16,"")</f>
        <v>3</v>
      </c>
      <c r="S14" s="17">
        <f>IF(Data3!S16&gt;0,4-Data3!S16,"")</f>
        <v>3</v>
      </c>
      <c r="T14" s="17">
        <f>IF(Data3!T16&gt;0,Data3!T16-4,"")</f>
        <v>3</v>
      </c>
      <c r="U14" s="17">
        <f>IF(Data3!U16&gt;0,4-Data3!U16,"")</f>
        <v>-1</v>
      </c>
      <c r="V14" s="17">
        <f>IF(Data3!V16&gt;0,Data3!V16-4,"")</f>
        <v>3</v>
      </c>
      <c r="W14" s="17">
        <f>IF(Data3!W16&gt;0,4-Data3!W16,"")</f>
        <v>3</v>
      </c>
      <c r="X14" s="17">
        <f>IF(Data3!X16&gt;0,4-Data3!X16,"")</f>
        <v>-2</v>
      </c>
      <c r="Y14" s="17">
        <f>IF(Data3!Y16&gt;0,4-Data3!Y16,"")</f>
        <v>3</v>
      </c>
      <c r="Z14" s="17">
        <f>IF(Data3!Z16&gt;0,Data3!Z16-4,"")</f>
        <v>2</v>
      </c>
      <c r="AC14" s="3">
        <f t="shared" si="0"/>
        <v>1.5</v>
      </c>
      <c r="AD14" s="3">
        <f t="shared" si="1"/>
        <v>-0.75</v>
      </c>
      <c r="AE14" s="3">
        <f t="shared" si="2"/>
        <v>3</v>
      </c>
      <c r="AF14" s="3">
        <f t="shared" si="3"/>
        <v>1</v>
      </c>
      <c r="AG14" s="3">
        <f t="shared" si="4"/>
        <v>2.25</v>
      </c>
      <c r="AH14" s="3">
        <f t="shared" si="5"/>
        <v>1.25</v>
      </c>
    </row>
    <row r="15" spans="1:34" x14ac:dyDescent="0.2">
      <c r="A15" s="17">
        <f>IF(Data3!A17&gt;0,Data3!A17-4,"")</f>
        <v>1</v>
      </c>
      <c r="B15" s="17">
        <f>IF(Data3!B17&gt;0,Data3!B17-4,"")</f>
        <v>0</v>
      </c>
      <c r="C15" s="17">
        <f>IF(Data3!C17&gt;0,4-Data3!C17,"")</f>
        <v>1</v>
      </c>
      <c r="D15" s="17">
        <f>IF(Data3!D17&gt;0,4-Data3!D17,"")</f>
        <v>1</v>
      </c>
      <c r="E15" s="17">
        <f>IF(Data3!E17&gt;0,4-Data3!E17,"")</f>
        <v>1</v>
      </c>
      <c r="F15" s="17">
        <f>IF(Data3!F17&gt;0,Data3!F17-4,"")</f>
        <v>1</v>
      </c>
      <c r="G15" s="17">
        <f>IF(Data3!G17&gt;0,Data3!G17-4,"")</f>
        <v>1</v>
      </c>
      <c r="H15" s="17">
        <f>IF(Data3!H17&gt;0,Data3!H17-4,"")</f>
        <v>1</v>
      </c>
      <c r="I15" s="17">
        <f>IF(Data3!I17&gt;0,4-Data3!I17,"")</f>
        <v>3</v>
      </c>
      <c r="J15" s="17">
        <f>IF(Data3!J17&gt;0,4-Data3!J17,"")</f>
        <v>-2</v>
      </c>
      <c r="K15" s="17">
        <f>IF(Data3!K17&gt;0,Data3!K17-4,"")</f>
        <v>-1</v>
      </c>
      <c r="L15" s="17">
        <f>IF(Data3!L17&gt;0,4-Data3!L17,"")</f>
        <v>1</v>
      </c>
      <c r="M15" s="17">
        <f>IF(Data3!M17&gt;0,Data3!M17-4,"")</f>
        <v>1</v>
      </c>
      <c r="N15" s="17">
        <f>IF(Data3!N17&gt;0,Data3!N17-4,"")</f>
        <v>1</v>
      </c>
      <c r="O15" s="17">
        <f>IF(Data3!O17&gt;0,Data3!O17-4,"")</f>
        <v>1</v>
      </c>
      <c r="P15" s="17">
        <f>IF(Data3!P17&gt;0,Data3!P17-4,"")</f>
        <v>1</v>
      </c>
      <c r="Q15" s="17">
        <f>IF(Data3!Q17&gt;0,4-Data3!Q17,"")</f>
        <v>2</v>
      </c>
      <c r="R15" s="17">
        <f>IF(Data3!R17&gt;0,4-Data3!R17,"")</f>
        <v>0</v>
      </c>
      <c r="S15" s="17">
        <f>IF(Data3!S17&gt;0,4-Data3!S17,"")</f>
        <v>0</v>
      </c>
      <c r="T15" s="17">
        <f>IF(Data3!T17&gt;0,Data3!T17-4,"")</f>
        <v>1</v>
      </c>
      <c r="U15" s="17">
        <f>IF(Data3!U17&gt;0,4-Data3!U17,"")</f>
        <v>0</v>
      </c>
      <c r="V15" s="17">
        <f>IF(Data3!V17&gt;0,Data3!V17-4,"")</f>
        <v>1</v>
      </c>
      <c r="W15" s="17">
        <f>IF(Data3!W17&gt;0,4-Data3!W17,"")</f>
        <v>2</v>
      </c>
      <c r="X15" s="17">
        <f>IF(Data3!X17&gt;0,4-Data3!X17,"")</f>
        <v>-2</v>
      </c>
      <c r="Y15" s="17">
        <f>IF(Data3!Y17&gt;0,4-Data3!Y17,"")</f>
        <v>2</v>
      </c>
      <c r="Z15" s="17">
        <f>IF(Data3!Z17&gt;0,Data3!Z17-4,"")</f>
        <v>-2</v>
      </c>
      <c r="AC15" s="3">
        <f t="shared" si="0"/>
        <v>0.66666666666666663</v>
      </c>
      <c r="AD15" s="3">
        <f t="shared" si="1"/>
        <v>0.5</v>
      </c>
      <c r="AE15" s="3">
        <f t="shared" si="2"/>
        <v>1.75</v>
      </c>
      <c r="AF15" s="3">
        <f t="shared" si="3"/>
        <v>0.5</v>
      </c>
      <c r="AG15" s="3">
        <f t="shared" si="4"/>
        <v>0.75</v>
      </c>
      <c r="AH15" s="3">
        <f t="shared" si="5"/>
        <v>-0.5</v>
      </c>
    </row>
    <row r="16" spans="1:34" x14ac:dyDescent="0.2">
      <c r="A16" s="17">
        <f>IF(Data3!A18&gt;0,Data3!A18-4,"")</f>
        <v>1</v>
      </c>
      <c r="B16" s="17">
        <f>IF(Data3!B18&gt;0,Data3!B18-4,"")</f>
        <v>3</v>
      </c>
      <c r="C16" s="17">
        <f>IF(Data3!C18&gt;0,4-Data3!C18,"")</f>
        <v>0</v>
      </c>
      <c r="D16" s="17">
        <f>IF(Data3!D18&gt;0,4-Data3!D18,"")</f>
        <v>3</v>
      </c>
      <c r="E16" s="17">
        <f>IF(Data3!E18&gt;0,4-Data3!E18,"")</f>
        <v>0</v>
      </c>
      <c r="F16" s="17">
        <f>IF(Data3!F18&gt;0,Data3!F18-4,"")</f>
        <v>0</v>
      </c>
      <c r="G16" s="17">
        <f>IF(Data3!G18&gt;0,Data3!G18-4,"")</f>
        <v>0</v>
      </c>
      <c r="H16" s="17">
        <f>IF(Data3!H18&gt;0,Data3!H18-4,"")</f>
        <v>2</v>
      </c>
      <c r="I16" s="17">
        <f>IF(Data3!I18&gt;0,4-Data3!I18,"")</f>
        <v>3</v>
      </c>
      <c r="J16" s="17">
        <f>IF(Data3!J18&gt;0,4-Data3!J18,"")</f>
        <v>1</v>
      </c>
      <c r="K16" s="17">
        <f>IF(Data3!K18&gt;0,Data3!K18-4,"")</f>
        <v>2</v>
      </c>
      <c r="L16" s="17">
        <f>IF(Data3!L18&gt;0,4-Data3!L18,"")</f>
        <v>2</v>
      </c>
      <c r="M16" s="17">
        <f>IF(Data3!M18&gt;0,Data3!M18-4,"")</f>
        <v>3</v>
      </c>
      <c r="N16" s="17">
        <f>IF(Data3!N18&gt;0,Data3!N18-4,"")</f>
        <v>2</v>
      </c>
      <c r="O16" s="17">
        <f>IF(Data3!O18&gt;0,Data3!O18-4,"")</f>
        <v>-1</v>
      </c>
      <c r="P16" s="17">
        <f>IF(Data3!P18&gt;0,Data3!P18-4,"")</f>
        <v>2</v>
      </c>
      <c r="Q16" s="17">
        <f>IF(Data3!Q18&gt;0,4-Data3!Q18,"")</f>
        <v>2</v>
      </c>
      <c r="R16" s="17">
        <f>IF(Data3!R18&gt;0,4-Data3!R18,"")</f>
        <v>1</v>
      </c>
      <c r="S16" s="17">
        <f>IF(Data3!S18&gt;0,4-Data3!S18,"")</f>
        <v>2</v>
      </c>
      <c r="T16" s="17">
        <f>IF(Data3!T18&gt;0,Data3!T18-4,"")</f>
        <v>2</v>
      </c>
      <c r="U16" s="17">
        <f>IF(Data3!U18&gt;0,4-Data3!U18,"")</f>
        <v>3</v>
      </c>
      <c r="V16" s="17">
        <f>IF(Data3!V18&gt;0,Data3!V18-4,"")</f>
        <v>3</v>
      </c>
      <c r="W16" s="17">
        <f>IF(Data3!W18&gt;0,4-Data3!W18,"")</f>
        <v>3</v>
      </c>
      <c r="X16" s="17">
        <f>IF(Data3!X18&gt;0,4-Data3!X18,"")</f>
        <v>1</v>
      </c>
      <c r="Y16" s="17">
        <f>IF(Data3!Y18&gt;0,4-Data3!Y18,"")</f>
        <v>2</v>
      </c>
      <c r="Z16" s="17">
        <f>IF(Data3!Z18&gt;0,Data3!Z18-4,"")</f>
        <v>1</v>
      </c>
      <c r="AC16" s="3">
        <f t="shared" si="0"/>
        <v>1.6666666666666667</v>
      </c>
      <c r="AD16" s="3">
        <f t="shared" si="1"/>
        <v>3</v>
      </c>
      <c r="AE16" s="3">
        <f t="shared" si="2"/>
        <v>2.75</v>
      </c>
      <c r="AF16" s="3">
        <f t="shared" si="3"/>
        <v>2</v>
      </c>
      <c r="AG16" s="3">
        <f t="shared" si="4"/>
        <v>0.25</v>
      </c>
      <c r="AH16" s="3">
        <f t="shared" si="5"/>
        <v>0.25</v>
      </c>
    </row>
    <row r="17" spans="1:34" x14ac:dyDescent="0.2">
      <c r="A17" s="17">
        <f>IF(Data3!A19&gt;0,Data3!A19-4,"")</f>
        <v>3</v>
      </c>
      <c r="B17" s="17">
        <f>IF(Data3!B19&gt;0,Data3!B19-4,"")</f>
        <v>2</v>
      </c>
      <c r="C17" s="17">
        <f>IF(Data3!C19&gt;0,4-Data3!C19,"")</f>
        <v>2</v>
      </c>
      <c r="D17" s="17">
        <f>IF(Data3!D19&gt;0,4-Data3!D19,"")</f>
        <v>2</v>
      </c>
      <c r="E17" s="17">
        <f>IF(Data3!E19&gt;0,4-Data3!E19,"")</f>
        <v>1</v>
      </c>
      <c r="F17" s="17">
        <f>IF(Data3!F19&gt;0,Data3!F19-4,"")</f>
        <v>3</v>
      </c>
      <c r="G17" s="17">
        <f>IF(Data3!G19&gt;0,Data3!G19-4,"")</f>
        <v>2</v>
      </c>
      <c r="H17" s="17">
        <f>IF(Data3!H19&gt;0,Data3!H19-4,"")</f>
        <v>2</v>
      </c>
      <c r="I17" s="17">
        <f>IF(Data3!I19&gt;0,4-Data3!I19,"")</f>
        <v>3</v>
      </c>
      <c r="J17" s="17">
        <f>IF(Data3!J19&gt;0,4-Data3!J19,"")</f>
        <v>1</v>
      </c>
      <c r="K17" s="17">
        <f>IF(Data3!K19&gt;0,Data3!K19-4,"")</f>
        <v>0</v>
      </c>
      <c r="L17" s="17">
        <f>IF(Data3!L19&gt;0,4-Data3!L19,"")</f>
        <v>2</v>
      </c>
      <c r="M17" s="17">
        <f>IF(Data3!M19&gt;0,Data3!M19-4,"")</f>
        <v>2</v>
      </c>
      <c r="N17" s="17">
        <f>IF(Data3!N19&gt;0,Data3!N19-4,"")</f>
        <v>1</v>
      </c>
      <c r="O17" s="17">
        <f>IF(Data3!O19&gt;0,Data3!O19-4,"")</f>
        <v>1</v>
      </c>
      <c r="P17" s="17">
        <f>IF(Data3!P19&gt;0,Data3!P19-4,"")</f>
        <v>1</v>
      </c>
      <c r="Q17" s="17">
        <f>IF(Data3!Q19&gt;0,4-Data3!Q19,"")</f>
        <v>1</v>
      </c>
      <c r="R17" s="17">
        <f>IF(Data3!R19&gt;0,4-Data3!R19,"")</f>
        <v>2</v>
      </c>
      <c r="S17" s="17">
        <f>IF(Data3!S19&gt;0,4-Data3!S19,"")</f>
        <v>3</v>
      </c>
      <c r="T17" s="17">
        <f>IF(Data3!T19&gt;0,Data3!T19-4,"")</f>
        <v>3</v>
      </c>
      <c r="U17" s="17">
        <f>IF(Data3!U19&gt;0,4-Data3!U19,"")</f>
        <v>2</v>
      </c>
      <c r="V17" s="17">
        <f>IF(Data3!V19&gt;0,Data3!V19-4,"")</f>
        <v>2</v>
      </c>
      <c r="W17" s="17">
        <f>IF(Data3!W19&gt;0,4-Data3!W19,"")</f>
        <v>1</v>
      </c>
      <c r="X17" s="17">
        <f>IF(Data3!X19&gt;0,4-Data3!X19,"")</f>
        <v>2</v>
      </c>
      <c r="Y17" s="17">
        <f>IF(Data3!Y19&gt;0,4-Data3!Y19,"")</f>
        <v>1</v>
      </c>
      <c r="Z17" s="17">
        <f>IF(Data3!Z19&gt;0,Data3!Z19-4,"")</f>
        <v>0</v>
      </c>
      <c r="AC17" s="3">
        <f t="shared" si="0"/>
        <v>1.6666666666666667</v>
      </c>
      <c r="AD17" s="3">
        <f t="shared" si="1"/>
        <v>2</v>
      </c>
      <c r="AE17" s="3">
        <f t="shared" si="2"/>
        <v>2.25</v>
      </c>
      <c r="AF17" s="3">
        <f t="shared" si="3"/>
        <v>1.5</v>
      </c>
      <c r="AG17" s="3">
        <f t="shared" si="4"/>
        <v>2</v>
      </c>
      <c r="AH17" s="3">
        <f t="shared" si="5"/>
        <v>1</v>
      </c>
    </row>
    <row r="18" spans="1:34" x14ac:dyDescent="0.2">
      <c r="A18" s="17">
        <f>IF(Data3!A20&gt;0,Data3!A20-4,"")</f>
        <v>1</v>
      </c>
      <c r="B18" s="17">
        <f>IF(Data3!B20&gt;0,Data3!B20-4,"")</f>
        <v>0</v>
      </c>
      <c r="C18" s="17">
        <f>IF(Data3!C20&gt;0,4-Data3!C20,"")</f>
        <v>-2</v>
      </c>
      <c r="D18" s="17">
        <f>IF(Data3!D20&gt;0,4-Data3!D20,"")</f>
        <v>3</v>
      </c>
      <c r="E18" s="17">
        <f>IF(Data3!E20&gt;0,4-Data3!E20,"")</f>
        <v>1</v>
      </c>
      <c r="F18" s="17">
        <f>IF(Data3!F20&gt;0,Data3!F20-4,"")</f>
        <v>1</v>
      </c>
      <c r="G18" s="17">
        <f>IF(Data3!G20&gt;0,Data3!G20-4,"")</f>
        <v>0</v>
      </c>
      <c r="H18" s="17">
        <f>IF(Data3!H20&gt;0,Data3!H20-4,"")</f>
        <v>2</v>
      </c>
      <c r="I18" s="17">
        <f>IF(Data3!I20&gt;0,4-Data3!I20,"")</f>
        <v>2</v>
      </c>
      <c r="J18" s="17">
        <f>IF(Data3!J20&gt;0,4-Data3!J20,"")</f>
        <v>1</v>
      </c>
      <c r="K18" s="17">
        <f>IF(Data3!K20&gt;0,Data3!K20-4,"")</f>
        <v>2</v>
      </c>
      <c r="L18" s="17">
        <f>IF(Data3!L20&gt;0,4-Data3!L20,"")</f>
        <v>2</v>
      </c>
      <c r="M18" s="17">
        <f>IF(Data3!M20&gt;0,Data3!M20-4,"")</f>
        <v>0</v>
      </c>
      <c r="N18" s="17">
        <f>IF(Data3!N20&gt;0,Data3!N20-4,"")</f>
        <v>2</v>
      </c>
      <c r="O18" s="17">
        <f>IF(Data3!O20&gt;0,Data3!O20-4,"")</f>
        <v>-2</v>
      </c>
      <c r="P18" s="17">
        <f>IF(Data3!P20&gt;0,Data3!P20-4,"")</f>
        <v>2</v>
      </c>
      <c r="Q18" s="17">
        <f>IF(Data3!Q20&gt;0,4-Data3!Q20,"")</f>
        <v>2</v>
      </c>
      <c r="R18" s="17">
        <f>IF(Data3!R20&gt;0,4-Data3!R20,"")</f>
        <v>0</v>
      </c>
      <c r="S18" s="17">
        <f>IF(Data3!S20&gt;0,4-Data3!S20,"")</f>
        <v>2</v>
      </c>
      <c r="T18" s="17">
        <f>IF(Data3!T20&gt;0,Data3!T20-4,"")</f>
        <v>2</v>
      </c>
      <c r="U18" s="17">
        <f>IF(Data3!U20&gt;0,4-Data3!U20,"")</f>
        <v>2</v>
      </c>
      <c r="V18" s="17">
        <f>IF(Data3!V20&gt;0,Data3!V20-4,"")</f>
        <v>2</v>
      </c>
      <c r="W18" s="17">
        <f>IF(Data3!W20&gt;0,4-Data3!W20,"")</f>
        <v>2</v>
      </c>
      <c r="X18" s="17">
        <f>IF(Data3!X20&gt;0,4-Data3!X20,"")</f>
        <v>0</v>
      </c>
      <c r="Y18" s="17">
        <f>IF(Data3!Y20&gt;0,4-Data3!Y20,"")</f>
        <v>3</v>
      </c>
      <c r="Z18" s="17">
        <f>IF(Data3!Z20&gt;0,Data3!Z20-4,"")</f>
        <v>-2</v>
      </c>
      <c r="AC18" s="3">
        <f t="shared" si="0"/>
        <v>1.6666666666666667</v>
      </c>
      <c r="AD18" s="3">
        <f t="shared" si="1"/>
        <v>1.25</v>
      </c>
      <c r="AE18" s="3">
        <f t="shared" si="2"/>
        <v>2</v>
      </c>
      <c r="AF18" s="3">
        <f t="shared" si="3"/>
        <v>2</v>
      </c>
      <c r="AG18" s="3">
        <f t="shared" si="4"/>
        <v>0.5</v>
      </c>
      <c r="AH18" s="3">
        <f t="shared" si="5"/>
        <v>-1.25</v>
      </c>
    </row>
    <row r="19" spans="1:34" x14ac:dyDescent="0.2">
      <c r="A19" s="17">
        <f>IF(Data3!A21&gt;0,Data3!A21-4,"")</f>
        <v>1</v>
      </c>
      <c r="B19" s="17">
        <f>IF(Data3!B21&gt;0,Data3!B21-4,"")</f>
        <v>2</v>
      </c>
      <c r="C19" s="17">
        <f>IF(Data3!C21&gt;0,4-Data3!C21,"")</f>
        <v>1</v>
      </c>
      <c r="D19" s="17">
        <f>IF(Data3!D21&gt;0,4-Data3!D21,"")</f>
        <v>2</v>
      </c>
      <c r="E19" s="17">
        <f>IF(Data3!E21&gt;0,4-Data3!E21,"")</f>
        <v>2</v>
      </c>
      <c r="F19" s="17">
        <f>IF(Data3!F21&gt;0,Data3!F21-4,"")</f>
        <v>-1</v>
      </c>
      <c r="G19" s="17">
        <f>IF(Data3!G21&gt;0,Data3!G21-4,"")</f>
        <v>1</v>
      </c>
      <c r="H19" s="17">
        <f>IF(Data3!H21&gt;0,Data3!H21-4,"")</f>
        <v>2</v>
      </c>
      <c r="I19" s="17">
        <f>IF(Data3!I21&gt;0,4-Data3!I21,"")</f>
        <v>3</v>
      </c>
      <c r="J19" s="17">
        <f>IF(Data3!J21&gt;0,4-Data3!J21,"")</f>
        <v>2</v>
      </c>
      <c r="K19" s="17">
        <f>IF(Data3!K21&gt;0,Data3!K21-4,"")</f>
        <v>2</v>
      </c>
      <c r="L19" s="17">
        <f>IF(Data3!L21&gt;0,4-Data3!L21,"")</f>
        <v>2</v>
      </c>
      <c r="M19" s="17">
        <f>IF(Data3!M21&gt;0,Data3!M21-4,"")</f>
        <v>3</v>
      </c>
      <c r="N19" s="17">
        <f>IF(Data3!N21&gt;0,Data3!N21-4,"")</f>
        <v>2</v>
      </c>
      <c r="O19" s="17">
        <f>IF(Data3!O21&gt;0,Data3!O21-4,"")</f>
        <v>2</v>
      </c>
      <c r="P19" s="17">
        <f>IF(Data3!P21&gt;0,Data3!P21-4,"")</f>
        <v>2</v>
      </c>
      <c r="Q19" s="17">
        <f>IF(Data3!Q21&gt;0,4-Data3!Q21,"")</f>
        <v>3</v>
      </c>
      <c r="R19" s="17">
        <f>IF(Data3!R21&gt;0,4-Data3!R21,"")</f>
        <v>2</v>
      </c>
      <c r="S19" s="17">
        <f>IF(Data3!S21&gt;0,4-Data3!S21,"")</f>
        <v>2</v>
      </c>
      <c r="T19" s="17">
        <f>IF(Data3!T21&gt;0,Data3!T21-4,"")</f>
        <v>2</v>
      </c>
      <c r="U19" s="17">
        <f>IF(Data3!U21&gt;0,4-Data3!U21,"")</f>
        <v>2</v>
      </c>
      <c r="V19" s="17">
        <f>IF(Data3!V21&gt;0,Data3!V21-4,"")</f>
        <v>2</v>
      </c>
      <c r="W19" s="17">
        <f>IF(Data3!W21&gt;0,4-Data3!W21,"")</f>
        <v>2</v>
      </c>
      <c r="X19" s="17">
        <f>IF(Data3!X21&gt;0,4-Data3!X21,"")</f>
        <v>1</v>
      </c>
      <c r="Y19" s="17">
        <f>IF(Data3!Y21&gt;0,4-Data3!Y21,"")</f>
        <v>2</v>
      </c>
      <c r="Z19" s="17">
        <f>IF(Data3!Z21&gt;0,Data3!Z21-4,"")</f>
        <v>2</v>
      </c>
      <c r="AC19" s="3">
        <f t="shared" si="0"/>
        <v>1.6666666666666667</v>
      </c>
      <c r="AD19" s="3">
        <f t="shared" si="1"/>
        <v>2.25</v>
      </c>
      <c r="AE19" s="3">
        <f t="shared" si="2"/>
        <v>2.25</v>
      </c>
      <c r="AF19" s="3">
        <f t="shared" si="3"/>
        <v>2.25</v>
      </c>
      <c r="AG19" s="3">
        <f t="shared" si="4"/>
        <v>1</v>
      </c>
      <c r="AH19" s="3">
        <f t="shared" si="5"/>
        <v>1.75</v>
      </c>
    </row>
    <row r="20" spans="1:34" x14ac:dyDescent="0.2">
      <c r="A20" s="17">
        <f>IF(Data3!A22&gt;0,Data3!A22-4,"")</f>
        <v>2</v>
      </c>
      <c r="B20" s="17">
        <f>IF(Data3!B22&gt;0,Data3!B22-4,"")</f>
        <v>2</v>
      </c>
      <c r="C20" s="17">
        <f>IF(Data3!C22&gt;0,4-Data3!C22,"")</f>
        <v>1</v>
      </c>
      <c r="D20" s="17">
        <f>IF(Data3!D22&gt;0,4-Data3!D22,"")</f>
        <v>2</v>
      </c>
      <c r="E20" s="17">
        <f>IF(Data3!E22&gt;0,4-Data3!E22,"")</f>
        <v>2</v>
      </c>
      <c r="F20" s="17">
        <f>IF(Data3!F22&gt;0,Data3!F22-4,"")</f>
        <v>2</v>
      </c>
      <c r="G20" s="17">
        <f>IF(Data3!G22&gt;0,Data3!G22-4,"")</f>
        <v>2</v>
      </c>
      <c r="H20" s="17">
        <f>IF(Data3!H22&gt;0,Data3!H22-4,"")</f>
        <v>1</v>
      </c>
      <c r="I20" s="17">
        <f>IF(Data3!I22&gt;0,4-Data3!I22,"")</f>
        <v>2</v>
      </c>
      <c r="J20" s="17">
        <f>IF(Data3!J22&gt;0,4-Data3!J22,"")</f>
        <v>2</v>
      </c>
      <c r="K20" s="17">
        <f>IF(Data3!K22&gt;0,Data3!K22-4,"")</f>
        <v>2</v>
      </c>
      <c r="L20" s="17">
        <f>IF(Data3!L22&gt;0,4-Data3!L22,"")</f>
        <v>2</v>
      </c>
      <c r="M20" s="17">
        <f>IF(Data3!M22&gt;0,Data3!M22-4,"")</f>
        <v>2</v>
      </c>
      <c r="N20" s="17">
        <f>IF(Data3!N22&gt;0,Data3!N22-4,"")</f>
        <v>2</v>
      </c>
      <c r="O20" s="17">
        <f>IF(Data3!O22&gt;0,Data3!O22-4,"")</f>
        <v>-1</v>
      </c>
      <c r="P20" s="17">
        <f>IF(Data3!P22&gt;0,Data3!P22-4,"")</f>
        <v>2</v>
      </c>
      <c r="Q20" s="17">
        <f>IF(Data3!Q22&gt;0,4-Data3!Q22,"")</f>
        <v>2</v>
      </c>
      <c r="R20" s="17">
        <f>IF(Data3!R22&gt;0,4-Data3!R22,"")</f>
        <v>2</v>
      </c>
      <c r="S20" s="17">
        <f>IF(Data3!S22&gt;0,4-Data3!S22,"")</f>
        <v>2</v>
      </c>
      <c r="T20" s="17">
        <f>IF(Data3!T22&gt;0,Data3!T22-4,"")</f>
        <v>2</v>
      </c>
      <c r="U20" s="17">
        <f>IF(Data3!U22&gt;0,4-Data3!U22,"")</f>
        <v>2</v>
      </c>
      <c r="V20" s="17">
        <f>IF(Data3!V22&gt;0,Data3!V22-4,"")</f>
        <v>2</v>
      </c>
      <c r="W20" s="17">
        <f>IF(Data3!W22&gt;0,4-Data3!W22,"")</f>
        <v>2</v>
      </c>
      <c r="X20" s="17">
        <f>IF(Data3!X22&gt;0,4-Data3!X22,"")</f>
        <v>1</v>
      </c>
      <c r="Y20" s="17">
        <f>IF(Data3!Y22&gt;0,4-Data3!Y22,"")</f>
        <v>2</v>
      </c>
      <c r="Z20" s="17">
        <f>IF(Data3!Z22&gt;0,Data3!Z22-4,"")</f>
        <v>2</v>
      </c>
      <c r="AC20" s="3">
        <f t="shared" si="0"/>
        <v>1.8333333333333333</v>
      </c>
      <c r="AD20" s="3">
        <f t="shared" si="1"/>
        <v>2</v>
      </c>
      <c r="AE20" s="3">
        <f t="shared" si="2"/>
        <v>2</v>
      </c>
      <c r="AF20" s="3">
        <f t="shared" si="3"/>
        <v>1.75</v>
      </c>
      <c r="AG20" s="3">
        <f t="shared" si="4"/>
        <v>2</v>
      </c>
      <c r="AH20" s="3">
        <f t="shared" si="5"/>
        <v>1</v>
      </c>
    </row>
    <row r="21" spans="1:34" x14ac:dyDescent="0.2">
      <c r="A21" s="17">
        <f>IF(Data3!A23&gt;0,Data3!A23-4,"")</f>
        <v>2</v>
      </c>
      <c r="B21" s="17">
        <f>IF(Data3!B23&gt;0,Data3!B23-4,"")</f>
        <v>3</v>
      </c>
      <c r="C21" s="17">
        <f>IF(Data3!C23&gt;0,4-Data3!C23,"")</f>
        <v>1</v>
      </c>
      <c r="D21" s="17">
        <f>IF(Data3!D23&gt;0,4-Data3!D23,"")</f>
        <v>3</v>
      </c>
      <c r="E21" s="17">
        <f>IF(Data3!E23&gt;0,4-Data3!E23,"")</f>
        <v>2</v>
      </c>
      <c r="F21" s="17">
        <f>IF(Data3!F23&gt;0,Data3!F23-4,"")</f>
        <v>0</v>
      </c>
      <c r="G21" s="17">
        <f>IF(Data3!G23&gt;0,Data3!G23-4,"")</f>
        <v>-2</v>
      </c>
      <c r="H21" s="17">
        <f>IF(Data3!H23&gt;0,Data3!H23-4,"")</f>
        <v>3</v>
      </c>
      <c r="I21" s="17">
        <f>IF(Data3!I23&gt;0,4-Data3!I23,"")</f>
        <v>3</v>
      </c>
      <c r="J21" s="17">
        <f>IF(Data3!J23&gt;0,4-Data3!J23,"")</f>
        <v>0</v>
      </c>
      <c r="K21" s="17">
        <f>IF(Data3!K23&gt;0,Data3!K23-4,"")</f>
        <v>2</v>
      </c>
      <c r="L21" s="17">
        <f>IF(Data3!L23&gt;0,4-Data3!L23,"")</f>
        <v>2</v>
      </c>
      <c r="M21" s="17">
        <f>IF(Data3!M23&gt;0,Data3!M23-4,"")</f>
        <v>3</v>
      </c>
      <c r="N21" s="17">
        <f>IF(Data3!N23&gt;0,Data3!N23-4,"")</f>
        <v>2</v>
      </c>
      <c r="O21" s="17">
        <f>IF(Data3!O23&gt;0,Data3!O23-4,"")</f>
        <v>1</v>
      </c>
      <c r="P21" s="17">
        <f>IF(Data3!P23&gt;0,Data3!P23-4,"")</f>
        <v>2</v>
      </c>
      <c r="Q21" s="17">
        <f>IF(Data3!Q23&gt;0,4-Data3!Q23,"")</f>
        <v>3</v>
      </c>
      <c r="R21" s="17">
        <f>IF(Data3!R23&gt;0,4-Data3!R23,"")</f>
        <v>2</v>
      </c>
      <c r="S21" s="17">
        <f>IF(Data3!S23&gt;0,4-Data3!S23,"")</f>
        <v>3</v>
      </c>
      <c r="T21" s="17">
        <f>IF(Data3!T23&gt;0,Data3!T23-4,"")</f>
        <v>2</v>
      </c>
      <c r="U21" s="17">
        <f>IF(Data3!U23&gt;0,4-Data3!U23,"")</f>
        <v>3</v>
      </c>
      <c r="V21" s="17">
        <f>IF(Data3!V23&gt;0,Data3!V23-4,"")</f>
        <v>2</v>
      </c>
      <c r="W21" s="17">
        <f>IF(Data3!W23&gt;0,4-Data3!W23,"")</f>
        <v>2</v>
      </c>
      <c r="X21" s="17">
        <f>IF(Data3!X23&gt;0,4-Data3!X23,"")</f>
        <v>0</v>
      </c>
      <c r="Y21" s="17">
        <f>IF(Data3!Y23&gt;0,4-Data3!Y23,"")</f>
        <v>2</v>
      </c>
      <c r="Z21" s="17">
        <f>IF(Data3!Z23&gt;0,Data3!Z23-4,"")</f>
        <v>0</v>
      </c>
      <c r="AC21" s="3">
        <f t="shared" si="0"/>
        <v>1.6666666666666667</v>
      </c>
      <c r="AD21" s="3">
        <f t="shared" si="1"/>
        <v>3</v>
      </c>
      <c r="AE21" s="3">
        <f t="shared" si="2"/>
        <v>2.25</v>
      </c>
      <c r="AF21" s="3">
        <f t="shared" si="3"/>
        <v>2.75</v>
      </c>
      <c r="AG21" s="3">
        <f t="shared" si="4"/>
        <v>0.5</v>
      </c>
      <c r="AH21" s="3">
        <f t="shared" si="5"/>
        <v>0.5</v>
      </c>
    </row>
    <row r="22" spans="1:34" x14ac:dyDescent="0.2">
      <c r="A22" s="17">
        <f>IF(Data3!A24&gt;0,Data3!A24-4,"")</f>
        <v>1</v>
      </c>
      <c r="B22" s="17">
        <f>IF(Data3!B24&gt;0,Data3!B24-4,"")</f>
        <v>0</v>
      </c>
      <c r="C22" s="17">
        <f>IF(Data3!C24&gt;0,4-Data3!C24,"")</f>
        <v>2</v>
      </c>
      <c r="D22" s="17">
        <f>IF(Data3!D24&gt;0,4-Data3!D24,"")</f>
        <v>2</v>
      </c>
      <c r="E22" s="17">
        <f>IF(Data3!E24&gt;0,4-Data3!E24,"")</f>
        <v>2</v>
      </c>
      <c r="F22" s="17">
        <f>IF(Data3!F24&gt;0,Data3!F24-4,"")</f>
        <v>1</v>
      </c>
      <c r="G22" s="17">
        <f>IF(Data3!G24&gt;0,Data3!G24-4,"")</f>
        <v>2</v>
      </c>
      <c r="H22" s="17">
        <f>IF(Data3!H24&gt;0,Data3!H24-4,"")</f>
        <v>0</v>
      </c>
      <c r="I22" s="17">
        <f>IF(Data3!I24&gt;0,4-Data3!I24,"")</f>
        <v>2</v>
      </c>
      <c r="J22" s="17">
        <f>IF(Data3!J24&gt;0,4-Data3!J24,"")</f>
        <v>2</v>
      </c>
      <c r="K22" s="17">
        <f>IF(Data3!K24&gt;0,Data3!K24-4,"")</f>
        <v>1</v>
      </c>
      <c r="L22" s="17">
        <f>IF(Data3!L24&gt;0,4-Data3!L24,"")</f>
        <v>1</v>
      </c>
      <c r="M22" s="17">
        <f>IF(Data3!M24&gt;0,Data3!M24-4,"")</f>
        <v>1</v>
      </c>
      <c r="N22" s="17">
        <f>IF(Data3!N24&gt;0,Data3!N24-4,"")</f>
        <v>1</v>
      </c>
      <c r="O22" s="17">
        <f>IF(Data3!O24&gt;0,Data3!O24-4,"")</f>
        <v>0</v>
      </c>
      <c r="P22" s="17">
        <f>IF(Data3!P24&gt;0,Data3!P24-4,"")</f>
        <v>1</v>
      </c>
      <c r="Q22" s="17">
        <f>IF(Data3!Q24&gt;0,4-Data3!Q24,"")</f>
        <v>0</v>
      </c>
      <c r="R22" s="17">
        <f>IF(Data3!R24&gt;0,4-Data3!R24,"")</f>
        <v>1</v>
      </c>
      <c r="S22" s="17">
        <f>IF(Data3!S24&gt;0,4-Data3!S24,"")</f>
        <v>1</v>
      </c>
      <c r="T22" s="17">
        <f>IF(Data3!T24&gt;0,Data3!T24-4,"")</f>
        <v>1</v>
      </c>
      <c r="U22" s="17">
        <f>IF(Data3!U24&gt;0,4-Data3!U24,"")</f>
        <v>0</v>
      </c>
      <c r="V22" s="17">
        <f>IF(Data3!V24&gt;0,Data3!V24-4,"")</f>
        <v>1</v>
      </c>
      <c r="W22" s="17">
        <f>IF(Data3!W24&gt;0,4-Data3!W24,"")</f>
        <v>1</v>
      </c>
      <c r="X22" s="17">
        <f>IF(Data3!X24&gt;0,4-Data3!X24,"")</f>
        <v>0</v>
      </c>
      <c r="Y22" s="17">
        <f>IF(Data3!Y24&gt;0,4-Data3!Y24,"")</f>
        <v>1</v>
      </c>
      <c r="Z22" s="17">
        <f>IF(Data3!Z24&gt;0,Data3!Z24-4,"")</f>
        <v>0</v>
      </c>
      <c r="AC22" s="3">
        <f t="shared" si="0"/>
        <v>0.83333333333333337</v>
      </c>
      <c r="AD22" s="3">
        <f t="shared" si="1"/>
        <v>0.75</v>
      </c>
      <c r="AE22" s="3">
        <f t="shared" si="2"/>
        <v>1.25</v>
      </c>
      <c r="AF22" s="3">
        <f t="shared" si="3"/>
        <v>0.5</v>
      </c>
      <c r="AG22" s="3">
        <f t="shared" si="4"/>
        <v>1.5</v>
      </c>
      <c r="AH22" s="3">
        <f t="shared" si="5"/>
        <v>1</v>
      </c>
    </row>
    <row r="23" spans="1:34" x14ac:dyDescent="0.2">
      <c r="A23" s="17">
        <f>IF(Data3!A25&gt;0,Data3!A25-4,"")</f>
        <v>2</v>
      </c>
      <c r="B23" s="17">
        <f>IF(Data3!B25&gt;0,Data3!B25-4,"")</f>
        <v>2</v>
      </c>
      <c r="C23" s="17">
        <f>IF(Data3!C25&gt;0,4-Data3!C25,"")</f>
        <v>1</v>
      </c>
      <c r="D23" s="17">
        <f>IF(Data3!D25&gt;0,4-Data3!D25,"")</f>
        <v>3</v>
      </c>
      <c r="E23" s="17">
        <f>IF(Data3!E25&gt;0,4-Data3!E25,"")</f>
        <v>2</v>
      </c>
      <c r="F23" s="17">
        <f>IF(Data3!F25&gt;0,Data3!F25-4,"")</f>
        <v>2</v>
      </c>
      <c r="G23" s="17">
        <f>IF(Data3!G25&gt;0,Data3!G25-4,"")</f>
        <v>3</v>
      </c>
      <c r="H23" s="17">
        <f>IF(Data3!H25&gt;0,Data3!H25-4,"")</f>
        <v>3</v>
      </c>
      <c r="I23" s="17">
        <f>IF(Data3!I25&gt;0,4-Data3!I25,"")</f>
        <v>2</v>
      </c>
      <c r="J23" s="17">
        <f>IF(Data3!J25&gt;0,4-Data3!J25,"")</f>
        <v>1</v>
      </c>
      <c r="K23" s="17">
        <f>IF(Data3!K25&gt;0,Data3!K25-4,"")</f>
        <v>2</v>
      </c>
      <c r="L23" s="17">
        <f>IF(Data3!L25&gt;0,4-Data3!L25,"")</f>
        <v>3</v>
      </c>
      <c r="M23" s="17">
        <f>IF(Data3!M25&gt;0,Data3!M25-4,"")</f>
        <v>2</v>
      </c>
      <c r="N23" s="17">
        <f>IF(Data3!N25&gt;0,Data3!N25-4,"")</f>
        <v>2</v>
      </c>
      <c r="O23" s="17">
        <f>IF(Data3!O25&gt;0,Data3!O25-4,"")</f>
        <v>1</v>
      </c>
      <c r="P23" s="17">
        <f>IF(Data3!P25&gt;0,Data3!P25-4,"")</f>
        <v>2</v>
      </c>
      <c r="Q23" s="17">
        <f>IF(Data3!Q25&gt;0,4-Data3!Q25,"")</f>
        <v>3</v>
      </c>
      <c r="R23" s="17">
        <f>IF(Data3!R25&gt;0,4-Data3!R25,"")</f>
        <v>2</v>
      </c>
      <c r="S23" s="17">
        <f>IF(Data3!S25&gt;0,4-Data3!S25,"")</f>
        <v>3</v>
      </c>
      <c r="T23" s="17">
        <f>IF(Data3!T25&gt;0,Data3!T25-4,"")</f>
        <v>2</v>
      </c>
      <c r="U23" s="17">
        <f>IF(Data3!U25&gt;0,4-Data3!U25,"")</f>
        <v>3</v>
      </c>
      <c r="V23" s="17">
        <f>IF(Data3!V25&gt;0,Data3!V25-4,"")</f>
        <v>2</v>
      </c>
      <c r="W23" s="17">
        <f>IF(Data3!W25&gt;0,4-Data3!W25,"")</f>
        <v>3</v>
      </c>
      <c r="X23" s="17">
        <f>IF(Data3!X25&gt;0,4-Data3!X25,"")</f>
        <v>2</v>
      </c>
      <c r="Y23" s="17">
        <f>IF(Data3!Y25&gt;0,4-Data3!Y25,"")</f>
        <v>3</v>
      </c>
      <c r="Z23" s="17">
        <f>IF(Data3!Z25&gt;0,Data3!Z25-4,"")</f>
        <v>1</v>
      </c>
      <c r="AC23" s="3">
        <f t="shared" si="0"/>
        <v>2.3333333333333335</v>
      </c>
      <c r="AD23" s="3">
        <f t="shared" si="1"/>
        <v>2.5</v>
      </c>
      <c r="AE23" s="3">
        <f t="shared" si="2"/>
        <v>2.25</v>
      </c>
      <c r="AF23" s="3">
        <f t="shared" si="3"/>
        <v>2.75</v>
      </c>
      <c r="AG23" s="3">
        <f t="shared" si="4"/>
        <v>2.25</v>
      </c>
      <c r="AH23" s="3">
        <f t="shared" si="5"/>
        <v>1</v>
      </c>
    </row>
    <row r="24" spans="1:34" x14ac:dyDescent="0.2">
      <c r="A24" s="17">
        <f>IF(Data3!A26&gt;0,Data3!A26-4,"")</f>
        <v>-1</v>
      </c>
      <c r="B24" s="17">
        <f>IF(Data3!B26&gt;0,Data3!B26-4,"")</f>
        <v>1</v>
      </c>
      <c r="C24" s="17">
        <f>IF(Data3!C26&gt;0,4-Data3!C26,"")</f>
        <v>-1</v>
      </c>
      <c r="D24" s="17">
        <f>IF(Data3!D26&gt;0,4-Data3!D26,"")</f>
        <v>1</v>
      </c>
      <c r="E24" s="17">
        <f>IF(Data3!E26&gt;0,4-Data3!E26,"")</f>
        <v>-1</v>
      </c>
      <c r="F24" s="17">
        <f>IF(Data3!F26&gt;0,Data3!F26-4,"")</f>
        <v>-1</v>
      </c>
      <c r="G24" s="17">
        <f>IF(Data3!G26&gt;0,Data3!G26-4,"")</f>
        <v>-1</v>
      </c>
      <c r="H24" s="17">
        <f>IF(Data3!H26&gt;0,Data3!H26-4,"")</f>
        <v>-1</v>
      </c>
      <c r="I24" s="17">
        <f>IF(Data3!I26&gt;0,4-Data3!I26,"")</f>
        <v>-2</v>
      </c>
      <c r="J24" s="17">
        <f>IF(Data3!J26&gt;0,4-Data3!J26,"")</f>
        <v>-1</v>
      </c>
      <c r="K24" s="17">
        <f>IF(Data3!K26&gt;0,Data3!K26-4,"")</f>
        <v>-1</v>
      </c>
      <c r="L24" s="17">
        <f>IF(Data3!L26&gt;0,4-Data3!L26,"")</f>
        <v>0</v>
      </c>
      <c r="M24" s="17">
        <f>IF(Data3!M26&gt;0,Data3!M26-4,"")</f>
        <v>1</v>
      </c>
      <c r="N24" s="17">
        <f>IF(Data3!N26&gt;0,Data3!N26-4,"")</f>
        <v>-2</v>
      </c>
      <c r="O24" s="17">
        <f>IF(Data3!O26&gt;0,Data3!O26-4,"")</f>
        <v>-1</v>
      </c>
      <c r="P24" s="17">
        <f>IF(Data3!P26&gt;0,Data3!P26-4,"")</f>
        <v>-2</v>
      </c>
      <c r="Q24" s="17">
        <f>IF(Data3!Q26&gt;0,4-Data3!Q26,"")</f>
        <v>-1</v>
      </c>
      <c r="R24" s="17">
        <f>IF(Data3!R26&gt;0,4-Data3!R26,"")</f>
        <v>-1</v>
      </c>
      <c r="S24" s="17">
        <f>IF(Data3!S26&gt;0,4-Data3!S26,"")</f>
        <v>-2</v>
      </c>
      <c r="T24" s="17">
        <f>IF(Data3!T26&gt;0,Data3!T26-4,"")</f>
        <v>0</v>
      </c>
      <c r="U24" s="17">
        <f>IF(Data3!U26&gt;0,4-Data3!U26,"")</f>
        <v>1</v>
      </c>
      <c r="V24" s="17">
        <f>IF(Data3!V26&gt;0,Data3!V26-4,"")</f>
        <v>-1</v>
      </c>
      <c r="W24" s="17">
        <f>IF(Data3!W26&gt;0,4-Data3!W26,"")</f>
        <v>-2</v>
      </c>
      <c r="X24" s="17">
        <f>IF(Data3!X26&gt;0,4-Data3!X26,"")</f>
        <v>-1</v>
      </c>
      <c r="Y24" s="17">
        <f>IF(Data3!Y26&gt;0,4-Data3!Y26,"")</f>
        <v>1</v>
      </c>
      <c r="Z24" s="17">
        <f>IF(Data3!Z26&gt;0,Data3!Z26-4,"")</f>
        <v>-1</v>
      </c>
      <c r="AC24" s="3">
        <f t="shared" si="0"/>
        <v>-0.83333333333333337</v>
      </c>
      <c r="AD24" s="3">
        <f t="shared" si="1"/>
        <v>1</v>
      </c>
      <c r="AE24" s="3">
        <f t="shared" si="2"/>
        <v>-1.25</v>
      </c>
      <c r="AF24" s="3">
        <f t="shared" si="3"/>
        <v>-1.25</v>
      </c>
      <c r="AG24" s="3">
        <f t="shared" si="4"/>
        <v>-1</v>
      </c>
      <c r="AH24" s="3">
        <f t="shared" si="5"/>
        <v>-1</v>
      </c>
    </row>
    <row r="25" spans="1:34" x14ac:dyDescent="0.2">
      <c r="A25" s="17">
        <f>IF(Data3!A27&gt;0,Data3!A27-4,"")</f>
        <v>3</v>
      </c>
      <c r="B25" s="17">
        <f>IF(Data3!B27&gt;0,Data3!B27-4,"")</f>
        <v>3</v>
      </c>
      <c r="C25" s="17">
        <f>IF(Data3!C27&gt;0,4-Data3!C27,"")</f>
        <v>2</v>
      </c>
      <c r="D25" s="17">
        <f>IF(Data3!D27&gt;0,4-Data3!D27,"")</f>
        <v>3</v>
      </c>
      <c r="E25" s="17">
        <f>IF(Data3!E27&gt;0,4-Data3!E27,"")</f>
        <v>1</v>
      </c>
      <c r="F25" s="17">
        <f>IF(Data3!F27&gt;0,Data3!F27-4,"")</f>
        <v>2</v>
      </c>
      <c r="G25" s="17">
        <f>IF(Data3!G27&gt;0,Data3!G27-4,"")</f>
        <v>2</v>
      </c>
      <c r="H25" s="17">
        <f>IF(Data3!H27&gt;0,Data3!H27-4,"")</f>
        <v>1</v>
      </c>
      <c r="I25" s="17">
        <f>IF(Data3!I27&gt;0,4-Data3!I27,"")</f>
        <v>3</v>
      </c>
      <c r="J25" s="17">
        <f>IF(Data3!J27&gt;0,4-Data3!J27,"")</f>
        <v>-1</v>
      </c>
      <c r="K25" s="17">
        <f>IF(Data3!K27&gt;0,Data3!K27-4,"")</f>
        <v>2</v>
      </c>
      <c r="L25" s="17">
        <f>IF(Data3!L27&gt;0,4-Data3!L27,"")</f>
        <v>2</v>
      </c>
      <c r="M25" s="17">
        <f>IF(Data3!M27&gt;0,Data3!M27-4,"")</f>
        <v>3</v>
      </c>
      <c r="N25" s="17">
        <f>IF(Data3!N27&gt;0,Data3!N27-4,"")</f>
        <v>2</v>
      </c>
      <c r="O25" s="17">
        <f>IF(Data3!O27&gt;0,Data3!O27-4,"")</f>
        <v>0</v>
      </c>
      <c r="P25" s="17">
        <f>IF(Data3!P27&gt;0,Data3!P27-4,"")</f>
        <v>3</v>
      </c>
      <c r="Q25" s="17">
        <f>IF(Data3!Q27&gt;0,4-Data3!Q27,"")</f>
        <v>3</v>
      </c>
      <c r="R25" s="17">
        <f>IF(Data3!R27&gt;0,4-Data3!R27,"")</f>
        <v>3</v>
      </c>
      <c r="S25" s="17">
        <f>IF(Data3!S27&gt;0,4-Data3!S27,"")</f>
        <v>3</v>
      </c>
      <c r="T25" s="17">
        <f>IF(Data3!T27&gt;0,Data3!T27-4,"")</f>
        <v>3</v>
      </c>
      <c r="U25" s="17">
        <f>IF(Data3!U27&gt;0,4-Data3!U27,"")</f>
        <v>3</v>
      </c>
      <c r="V25" s="17">
        <f>IF(Data3!V27&gt;0,Data3!V27-4,"")</f>
        <v>3</v>
      </c>
      <c r="W25" s="17">
        <f>IF(Data3!W27&gt;0,4-Data3!W27,"")</f>
        <v>1</v>
      </c>
      <c r="X25" s="17">
        <f>IF(Data3!X27&gt;0,4-Data3!X27,"")</f>
        <v>2</v>
      </c>
      <c r="Y25" s="17">
        <f>IF(Data3!Y27&gt;0,4-Data3!Y27,"")</f>
        <v>3</v>
      </c>
      <c r="Z25" s="17">
        <f>IF(Data3!Z27&gt;0,Data3!Z27-4,"")</f>
        <v>2</v>
      </c>
      <c r="AC25" s="3">
        <f t="shared" si="0"/>
        <v>2.5</v>
      </c>
      <c r="AD25" s="3">
        <f t="shared" si="1"/>
        <v>3</v>
      </c>
      <c r="AE25" s="3">
        <f t="shared" si="2"/>
        <v>2.5</v>
      </c>
      <c r="AF25" s="3">
        <f t="shared" si="3"/>
        <v>2.25</v>
      </c>
      <c r="AG25" s="3">
        <f t="shared" si="4"/>
        <v>2</v>
      </c>
      <c r="AH25" s="3">
        <f t="shared" si="5"/>
        <v>0.75</v>
      </c>
    </row>
    <row r="26" spans="1:34" x14ac:dyDescent="0.2">
      <c r="A26" s="17">
        <f>IF(Data3!A28&gt;0,Data3!A28-4,"")</f>
        <v>3</v>
      </c>
      <c r="B26" s="17">
        <f>IF(Data3!B28&gt;0,Data3!B28-4,"")</f>
        <v>3</v>
      </c>
      <c r="C26" s="17">
        <f>IF(Data3!C28&gt;0,4-Data3!C28,"")</f>
        <v>2</v>
      </c>
      <c r="D26" s="17">
        <f>IF(Data3!D28&gt;0,4-Data3!D28,"")</f>
        <v>3</v>
      </c>
      <c r="E26" s="17">
        <f>IF(Data3!E28&gt;0,4-Data3!E28,"")</f>
        <v>3</v>
      </c>
      <c r="F26" s="17">
        <f>IF(Data3!F28&gt;0,Data3!F28-4,"")</f>
        <v>3</v>
      </c>
      <c r="G26" s="17">
        <f>IF(Data3!G28&gt;0,Data3!G28-4,"")</f>
        <v>3</v>
      </c>
      <c r="H26" s="17">
        <f>IF(Data3!H28&gt;0,Data3!H28-4,"")</f>
        <v>3</v>
      </c>
      <c r="I26" s="17">
        <f>IF(Data3!I28&gt;0,4-Data3!I28,"")</f>
        <v>3</v>
      </c>
      <c r="J26" s="17">
        <f>IF(Data3!J28&gt;0,4-Data3!J28,"")</f>
        <v>2</v>
      </c>
      <c r="K26" s="17">
        <f>IF(Data3!K28&gt;0,Data3!K28-4,"")</f>
        <v>3</v>
      </c>
      <c r="L26" s="17">
        <f>IF(Data3!L28&gt;0,4-Data3!L28,"")</f>
        <v>3</v>
      </c>
      <c r="M26" s="17">
        <f>IF(Data3!M28&gt;0,Data3!M28-4,"")</f>
        <v>3</v>
      </c>
      <c r="N26" s="17">
        <f>IF(Data3!N28&gt;0,Data3!N28-4,"")</f>
        <v>3</v>
      </c>
      <c r="O26" s="17">
        <f>IF(Data3!O28&gt;0,Data3!O28-4,"")</f>
        <v>3</v>
      </c>
      <c r="P26" s="17">
        <f>IF(Data3!P28&gt;0,Data3!P28-4,"")</f>
        <v>3</v>
      </c>
      <c r="Q26" s="17">
        <f>IF(Data3!Q28&gt;0,4-Data3!Q28,"")</f>
        <v>3</v>
      </c>
      <c r="R26" s="17">
        <f>IF(Data3!R28&gt;0,4-Data3!R28,"")</f>
        <v>3</v>
      </c>
      <c r="S26" s="17">
        <f>IF(Data3!S28&gt;0,4-Data3!S28,"")</f>
        <v>3</v>
      </c>
      <c r="T26" s="17">
        <f>IF(Data3!T28&gt;0,Data3!T28-4,"")</f>
        <v>3</v>
      </c>
      <c r="U26" s="17">
        <f>IF(Data3!U28&gt;0,4-Data3!U28,"")</f>
        <v>3</v>
      </c>
      <c r="V26" s="17">
        <f>IF(Data3!V28&gt;0,Data3!V28-4,"")</f>
        <v>3</v>
      </c>
      <c r="W26" s="17">
        <f>IF(Data3!W28&gt;0,4-Data3!W28,"")</f>
        <v>3</v>
      </c>
      <c r="X26" s="17">
        <f>IF(Data3!X28&gt;0,4-Data3!X28,"")</f>
        <v>3</v>
      </c>
      <c r="Y26" s="17">
        <f>IF(Data3!Y28&gt;0,4-Data3!Y28,"")</f>
        <v>3</v>
      </c>
      <c r="Z26" s="17">
        <f>IF(Data3!Z28&gt;0,Data3!Z28-4,"")</f>
        <v>0</v>
      </c>
      <c r="AC26" s="3">
        <f t="shared" si="0"/>
        <v>3</v>
      </c>
      <c r="AD26" s="3">
        <f t="shared" si="1"/>
        <v>3</v>
      </c>
      <c r="AE26" s="3">
        <f t="shared" si="2"/>
        <v>3</v>
      </c>
      <c r="AF26" s="3">
        <f t="shared" si="3"/>
        <v>3</v>
      </c>
      <c r="AG26" s="3">
        <f t="shared" si="4"/>
        <v>3</v>
      </c>
      <c r="AH26" s="3">
        <f t="shared" si="5"/>
        <v>1.75</v>
      </c>
    </row>
    <row r="27" spans="1:34" x14ac:dyDescent="0.2">
      <c r="A27" s="17">
        <f>IF(Data3!A29&gt;0,Data3!A29-4,"")</f>
        <v>2</v>
      </c>
      <c r="B27" s="17">
        <f>IF(Data3!B29&gt;0,Data3!B29-4,"")</f>
        <v>2</v>
      </c>
      <c r="C27" s="17">
        <f>IF(Data3!C29&gt;0,4-Data3!C29,"")</f>
        <v>1</v>
      </c>
      <c r="D27" s="17">
        <f>IF(Data3!D29&gt;0,4-Data3!D29,"")</f>
        <v>2</v>
      </c>
      <c r="E27" s="17">
        <f>IF(Data3!E29&gt;0,4-Data3!E29,"")</f>
        <v>1</v>
      </c>
      <c r="F27" s="17">
        <f>IF(Data3!F29&gt;0,Data3!F29-4,"")</f>
        <v>1</v>
      </c>
      <c r="G27" s="17">
        <f>IF(Data3!G29&gt;0,Data3!G29-4,"")</f>
        <v>1</v>
      </c>
      <c r="H27" s="17">
        <f>IF(Data3!H29&gt;0,Data3!H29-4,"")</f>
        <v>2</v>
      </c>
      <c r="I27" s="17">
        <f>IF(Data3!I29&gt;0,4-Data3!I29,"")</f>
        <v>2</v>
      </c>
      <c r="J27" s="17">
        <f>IF(Data3!J29&gt;0,4-Data3!J29,"")</f>
        <v>0</v>
      </c>
      <c r="K27" s="17">
        <f>IF(Data3!K29&gt;0,Data3!K29-4,"")</f>
        <v>2</v>
      </c>
      <c r="L27" s="17">
        <f>IF(Data3!L29&gt;0,4-Data3!L29,"")</f>
        <v>2</v>
      </c>
      <c r="M27" s="17">
        <f>IF(Data3!M29&gt;0,Data3!M29-4,"")</f>
        <v>2</v>
      </c>
      <c r="N27" s="17">
        <f>IF(Data3!N29&gt;0,Data3!N29-4,"")</f>
        <v>2</v>
      </c>
      <c r="O27" s="17">
        <f>IF(Data3!O29&gt;0,Data3!O29-4,"")</f>
        <v>1</v>
      </c>
      <c r="P27" s="17">
        <f>IF(Data3!P29&gt;0,Data3!P29-4,"")</f>
        <v>1</v>
      </c>
      <c r="Q27" s="17">
        <f>IF(Data3!Q29&gt;0,4-Data3!Q29,"")</f>
        <v>2</v>
      </c>
      <c r="R27" s="17">
        <f>IF(Data3!R29&gt;0,4-Data3!R29,"")</f>
        <v>2</v>
      </c>
      <c r="S27" s="17">
        <f>IF(Data3!S29&gt;0,4-Data3!S29,"")</f>
        <v>2</v>
      </c>
      <c r="T27" s="17">
        <f>IF(Data3!T29&gt;0,Data3!T29-4,"")</f>
        <v>2</v>
      </c>
      <c r="U27" s="17">
        <f>IF(Data3!U29&gt;0,4-Data3!U29,"")</f>
        <v>2</v>
      </c>
      <c r="V27" s="17">
        <f>IF(Data3!V29&gt;0,Data3!V29-4,"")</f>
        <v>2</v>
      </c>
      <c r="W27" s="17">
        <f>IF(Data3!W29&gt;0,4-Data3!W29,"")</f>
        <v>1</v>
      </c>
      <c r="X27" s="17">
        <f>IF(Data3!X29&gt;0,4-Data3!X29,"")</f>
        <v>2</v>
      </c>
      <c r="Y27" s="17">
        <f>IF(Data3!Y29&gt;0,4-Data3!Y29,"")</f>
        <v>2</v>
      </c>
      <c r="Z27" s="17">
        <f>IF(Data3!Z29&gt;0,Data3!Z29-4,"")</f>
        <v>1</v>
      </c>
      <c r="AC27" s="3">
        <f t="shared" si="0"/>
        <v>1.8333333333333333</v>
      </c>
      <c r="AD27" s="3">
        <f t="shared" si="1"/>
        <v>2</v>
      </c>
      <c r="AE27" s="3">
        <f t="shared" si="2"/>
        <v>1.75</v>
      </c>
      <c r="AF27" s="3">
        <f t="shared" si="3"/>
        <v>2</v>
      </c>
      <c r="AG27" s="3">
        <f t="shared" si="4"/>
        <v>1.25</v>
      </c>
      <c r="AH27" s="3">
        <f t="shared" si="5"/>
        <v>0.75</v>
      </c>
    </row>
    <row r="28" spans="1:34" x14ac:dyDescent="0.2">
      <c r="A28" s="17">
        <f>IF(Data3!A30&gt;0,Data3!A30-4,"")</f>
        <v>2</v>
      </c>
      <c r="B28" s="17">
        <f>IF(Data3!B30&gt;0,Data3!B30-4,"")</f>
        <v>2</v>
      </c>
      <c r="C28" s="17">
        <f>IF(Data3!C30&gt;0,4-Data3!C30,"")</f>
        <v>2</v>
      </c>
      <c r="D28" s="17">
        <f>IF(Data3!D30&gt;0,4-Data3!D30,"")</f>
        <v>2</v>
      </c>
      <c r="E28" s="17">
        <f>IF(Data3!E30&gt;0,4-Data3!E30,"")</f>
        <v>1</v>
      </c>
      <c r="F28" s="17">
        <f>IF(Data3!F30&gt;0,Data3!F30-4,"")</f>
        <v>2</v>
      </c>
      <c r="G28" s="17">
        <f>IF(Data3!G30&gt;0,Data3!G30-4,"")</f>
        <v>2</v>
      </c>
      <c r="H28" s="17">
        <f>IF(Data3!H30&gt;0,Data3!H30-4,"")</f>
        <v>2</v>
      </c>
      <c r="I28" s="17">
        <f>IF(Data3!I30&gt;0,4-Data3!I30,"")</f>
        <v>3</v>
      </c>
      <c r="J28" s="17">
        <f>IF(Data3!J30&gt;0,4-Data3!J30,"")</f>
        <v>-2</v>
      </c>
      <c r="K28" s="17">
        <f>IF(Data3!K30&gt;0,Data3!K30-4,"")</f>
        <v>2</v>
      </c>
      <c r="L28" s="17">
        <f>IF(Data3!L30&gt;0,4-Data3!L30,"")</f>
        <v>2</v>
      </c>
      <c r="M28" s="17">
        <f>IF(Data3!M30&gt;0,Data3!M30-4,"")</f>
        <v>2</v>
      </c>
      <c r="N28" s="17">
        <f>IF(Data3!N30&gt;0,Data3!N30-4,"")</f>
        <v>2</v>
      </c>
      <c r="O28" s="17">
        <f>IF(Data3!O30&gt;0,Data3!O30-4,"")</f>
        <v>2</v>
      </c>
      <c r="P28" s="17">
        <f>IF(Data3!P30&gt;0,Data3!P30-4,"")</f>
        <v>2</v>
      </c>
      <c r="Q28" s="17">
        <f>IF(Data3!Q30&gt;0,4-Data3!Q30,"")</f>
        <v>2</v>
      </c>
      <c r="R28" s="17">
        <f>IF(Data3!R30&gt;0,4-Data3!R30,"")</f>
        <v>2</v>
      </c>
      <c r="S28" s="17">
        <f>IF(Data3!S30&gt;0,4-Data3!S30,"")</f>
        <v>2</v>
      </c>
      <c r="T28" s="17">
        <f>IF(Data3!T30&gt;0,Data3!T30-4,"")</f>
        <v>2</v>
      </c>
      <c r="U28" s="17">
        <f>IF(Data3!U30&gt;0,4-Data3!U30,"")</f>
        <v>-2</v>
      </c>
      <c r="V28" s="17">
        <f>IF(Data3!V30&gt;0,Data3!V30-4,"")</f>
        <v>2</v>
      </c>
      <c r="W28" s="17">
        <f>IF(Data3!W30&gt;0,4-Data3!W30,"")</f>
        <v>2</v>
      </c>
      <c r="X28" s="17">
        <f>IF(Data3!X30&gt;0,4-Data3!X30,"")</f>
        <v>1</v>
      </c>
      <c r="Y28" s="17">
        <f>IF(Data3!Y30&gt;0,4-Data3!Y30,"")</f>
        <v>2</v>
      </c>
      <c r="Z28" s="17">
        <f>IF(Data3!Z30&gt;0,Data3!Z30-4,"")</f>
        <v>2</v>
      </c>
      <c r="AC28" s="3">
        <f t="shared" si="0"/>
        <v>1.8333333333333333</v>
      </c>
      <c r="AD28" s="3">
        <f t="shared" si="1"/>
        <v>1</v>
      </c>
      <c r="AE28" s="3">
        <f t="shared" si="2"/>
        <v>2.25</v>
      </c>
      <c r="AF28" s="3">
        <f t="shared" si="3"/>
        <v>2</v>
      </c>
      <c r="AG28" s="3">
        <f t="shared" si="4"/>
        <v>1.75</v>
      </c>
      <c r="AH28" s="3">
        <f t="shared" si="5"/>
        <v>1</v>
      </c>
    </row>
    <row r="29" spans="1:34" x14ac:dyDescent="0.2">
      <c r="A29" s="17">
        <f>IF(Data3!A31&gt;0,Data3!A31-4,"")</f>
        <v>1</v>
      </c>
      <c r="B29" s="17">
        <f>IF(Data3!B31&gt;0,Data3!B31-4,"")</f>
        <v>0</v>
      </c>
      <c r="C29" s="17">
        <f>IF(Data3!C31&gt;0,4-Data3!C31,"")</f>
        <v>1</v>
      </c>
      <c r="D29" s="17">
        <f>IF(Data3!D31&gt;0,4-Data3!D31,"")</f>
        <v>1</v>
      </c>
      <c r="E29" s="17">
        <f>IF(Data3!E31&gt;0,4-Data3!E31,"")</f>
        <v>1</v>
      </c>
      <c r="F29" s="17">
        <f>IF(Data3!F31&gt;0,Data3!F31-4,"")</f>
        <v>2</v>
      </c>
      <c r="G29" s="17">
        <f>IF(Data3!G31&gt;0,Data3!G31-4,"")</f>
        <v>3</v>
      </c>
      <c r="H29" s="17">
        <f>IF(Data3!H31&gt;0,Data3!H31-4,"")</f>
        <v>-1</v>
      </c>
      <c r="I29" s="17">
        <f>IF(Data3!I31&gt;0,4-Data3!I31,"")</f>
        <v>2</v>
      </c>
      <c r="J29" s="17">
        <f>IF(Data3!J31&gt;0,4-Data3!J31,"")</f>
        <v>0</v>
      </c>
      <c r="K29" s="17">
        <f>IF(Data3!K31&gt;0,Data3!K31-4,"")</f>
        <v>1</v>
      </c>
      <c r="L29" s="17">
        <f>IF(Data3!L31&gt;0,4-Data3!L31,"")</f>
        <v>2</v>
      </c>
      <c r="M29" s="17">
        <f>IF(Data3!M31&gt;0,Data3!M31-4,"")</f>
        <v>2</v>
      </c>
      <c r="N29" s="17">
        <f>IF(Data3!N31&gt;0,Data3!N31-4,"")</f>
        <v>1</v>
      </c>
      <c r="O29" s="17">
        <f>IF(Data3!O31&gt;0,Data3!O31-4,"")</f>
        <v>1</v>
      </c>
      <c r="P29" s="17">
        <f>IF(Data3!P31&gt;0,Data3!P31-4,"")</f>
        <v>1</v>
      </c>
      <c r="Q29" s="17">
        <f>IF(Data3!Q31&gt;0,4-Data3!Q31,"")</f>
        <v>0</v>
      </c>
      <c r="R29" s="17">
        <f>IF(Data3!R31&gt;0,4-Data3!R31,"")</f>
        <v>0</v>
      </c>
      <c r="S29" s="17">
        <f>IF(Data3!S31&gt;0,4-Data3!S31,"")</f>
        <v>3</v>
      </c>
      <c r="T29" s="17">
        <f>IF(Data3!T31&gt;0,Data3!T31-4,"")</f>
        <v>2</v>
      </c>
      <c r="U29" s="17">
        <f>IF(Data3!U31&gt;0,4-Data3!U31,"")</f>
        <v>1</v>
      </c>
      <c r="V29" s="17">
        <f>IF(Data3!V31&gt;0,Data3!V31-4,"")</f>
        <v>0</v>
      </c>
      <c r="W29" s="17">
        <f>IF(Data3!W31&gt;0,4-Data3!W31,"")</f>
        <v>1</v>
      </c>
      <c r="X29" s="17">
        <f>IF(Data3!X31&gt;0,4-Data3!X31,"")</f>
        <v>-1</v>
      </c>
      <c r="Y29" s="17">
        <f>IF(Data3!Y31&gt;0,4-Data3!Y31,"")</f>
        <v>1</v>
      </c>
      <c r="Z29" s="17">
        <f>IF(Data3!Z31&gt;0,Data3!Z31-4,"")</f>
        <v>2</v>
      </c>
      <c r="AC29" s="3">
        <f t="shared" si="0"/>
        <v>0.83333333333333337</v>
      </c>
      <c r="AD29" s="3">
        <f t="shared" si="1"/>
        <v>1</v>
      </c>
      <c r="AE29" s="3">
        <f t="shared" si="2"/>
        <v>1.25</v>
      </c>
      <c r="AF29" s="3">
        <f t="shared" si="3"/>
        <v>0.75</v>
      </c>
      <c r="AG29" s="3">
        <f t="shared" si="4"/>
        <v>1.5</v>
      </c>
      <c r="AH29" s="3">
        <f t="shared" si="5"/>
        <v>1</v>
      </c>
    </row>
    <row r="30" spans="1:34" x14ac:dyDescent="0.2">
      <c r="A30" s="17">
        <f>IF(Data3!A32&gt;0,Data3!A32-4,"")</f>
        <v>1</v>
      </c>
      <c r="B30" s="17">
        <f>IF(Data3!B32&gt;0,Data3!B32-4,"")</f>
        <v>2</v>
      </c>
      <c r="C30" s="17">
        <f>IF(Data3!C32&gt;0,4-Data3!C32,"")</f>
        <v>1</v>
      </c>
      <c r="D30" s="17">
        <f>IF(Data3!D32&gt;0,4-Data3!D32,"")</f>
        <v>3</v>
      </c>
      <c r="E30" s="17">
        <f>IF(Data3!E32&gt;0,4-Data3!E32,"")</f>
        <v>0</v>
      </c>
      <c r="F30" s="17">
        <f>IF(Data3!F32&gt;0,Data3!F32-4,"")</f>
        <v>0</v>
      </c>
      <c r="G30" s="17">
        <f>IF(Data3!G32&gt;0,Data3!G32-4,"")</f>
        <v>0</v>
      </c>
      <c r="H30" s="17">
        <f>IF(Data3!H32&gt;0,Data3!H32-4,"")</f>
        <v>2</v>
      </c>
      <c r="I30" s="17">
        <f>IF(Data3!I32&gt;0,4-Data3!I32,"")</f>
        <v>3</v>
      </c>
      <c r="J30" s="17">
        <f>IF(Data3!J32&gt;0,4-Data3!J32,"")</f>
        <v>0</v>
      </c>
      <c r="K30" s="17">
        <f>IF(Data3!K32&gt;0,Data3!K32-4,"")</f>
        <v>1</v>
      </c>
      <c r="L30" s="17">
        <f>IF(Data3!L32&gt;0,4-Data3!L32,"")</f>
        <v>2</v>
      </c>
      <c r="M30" s="17">
        <f>IF(Data3!M32&gt;0,Data3!M32-4,"")</f>
        <v>3</v>
      </c>
      <c r="N30" s="17">
        <f>IF(Data3!N32&gt;0,Data3!N32-4,"")</f>
        <v>1</v>
      </c>
      <c r="O30" s="17">
        <f>IF(Data3!O32&gt;0,Data3!O32-4,"")</f>
        <v>0</v>
      </c>
      <c r="P30" s="17">
        <f>IF(Data3!P32&gt;0,Data3!P32-4,"")</f>
        <v>2</v>
      </c>
      <c r="Q30" s="17">
        <f>IF(Data3!Q32&gt;0,4-Data3!Q32,"")</f>
        <v>3</v>
      </c>
      <c r="R30" s="17">
        <f>IF(Data3!R32&gt;0,4-Data3!R32,"")</f>
        <v>-1</v>
      </c>
      <c r="S30" s="17">
        <f>IF(Data3!S32&gt;0,4-Data3!S32,"")</f>
        <v>1</v>
      </c>
      <c r="T30" s="17">
        <f>IF(Data3!T32&gt;0,Data3!T32-4,"")</f>
        <v>2</v>
      </c>
      <c r="U30" s="17">
        <f>IF(Data3!U32&gt;0,4-Data3!U32,"")</f>
        <v>2</v>
      </c>
      <c r="V30" s="17">
        <f>IF(Data3!V32&gt;0,Data3!V32-4,"")</f>
        <v>2</v>
      </c>
      <c r="W30" s="17">
        <f>IF(Data3!W32&gt;0,4-Data3!W32,"")</f>
        <v>3</v>
      </c>
      <c r="X30" s="17">
        <f>IF(Data3!X32&gt;0,4-Data3!X32,"")</f>
        <v>1</v>
      </c>
      <c r="Y30" s="17">
        <f>IF(Data3!Y32&gt;0,4-Data3!Y32,"")</f>
        <v>3</v>
      </c>
      <c r="Z30" s="17">
        <f>IF(Data3!Z32&gt;0,Data3!Z32-4,"")</f>
        <v>1</v>
      </c>
      <c r="AC30" s="3">
        <f t="shared" si="0"/>
        <v>1.6666666666666667</v>
      </c>
      <c r="AD30" s="3">
        <f t="shared" si="1"/>
        <v>2.5</v>
      </c>
      <c r="AE30" s="3">
        <f t="shared" si="2"/>
        <v>2.5</v>
      </c>
      <c r="AF30" s="3">
        <f t="shared" si="3"/>
        <v>1.75</v>
      </c>
      <c r="AG30" s="3">
        <f t="shared" si="4"/>
        <v>-0.25</v>
      </c>
      <c r="AH30" s="3">
        <f t="shared" si="5"/>
        <v>0.5</v>
      </c>
    </row>
    <row r="31" spans="1:34" x14ac:dyDescent="0.2">
      <c r="A31" s="17">
        <f>IF(Data3!A33&gt;0,Data3!A33-4,"")</f>
        <v>2</v>
      </c>
      <c r="B31" s="17">
        <f>IF(Data3!B33&gt;0,Data3!B33-4,"")</f>
        <v>3</v>
      </c>
      <c r="C31" s="17">
        <f>IF(Data3!C33&gt;0,4-Data3!C33,"")</f>
        <v>2</v>
      </c>
      <c r="D31" s="17">
        <f>IF(Data3!D33&gt;0,4-Data3!D33,"")</f>
        <v>3</v>
      </c>
      <c r="E31" s="17">
        <f>IF(Data3!E33&gt;0,4-Data3!E33,"")</f>
        <v>2</v>
      </c>
      <c r="F31" s="17">
        <f>IF(Data3!F33&gt;0,Data3!F33-4,"")</f>
        <v>1</v>
      </c>
      <c r="G31" s="17">
        <f>IF(Data3!G33&gt;0,Data3!G33-4,"")</f>
        <v>2</v>
      </c>
      <c r="H31" s="17">
        <f>IF(Data3!H33&gt;0,Data3!H33-4,"")</f>
        <v>2</v>
      </c>
      <c r="I31" s="17">
        <f>IF(Data3!I33&gt;0,4-Data3!I33,"")</f>
        <v>2</v>
      </c>
      <c r="J31" s="17">
        <f>IF(Data3!J33&gt;0,4-Data3!J33,"")</f>
        <v>1</v>
      </c>
      <c r="K31" s="17">
        <f>IF(Data3!K33&gt;0,Data3!K33-4,"")</f>
        <v>2</v>
      </c>
      <c r="L31" s="17">
        <f>IF(Data3!L33&gt;0,4-Data3!L33,"")</f>
        <v>3</v>
      </c>
      <c r="M31" s="17">
        <f>IF(Data3!M33&gt;0,Data3!M33-4,"")</f>
        <v>3</v>
      </c>
      <c r="N31" s="17">
        <f>IF(Data3!N33&gt;0,Data3!N33-4,"")</f>
        <v>2</v>
      </c>
      <c r="O31" s="17">
        <f>IF(Data3!O33&gt;0,Data3!O33-4,"")</f>
        <v>-2</v>
      </c>
      <c r="P31" s="17">
        <f>IF(Data3!P33&gt;0,Data3!P33-4,"")</f>
        <v>2</v>
      </c>
      <c r="Q31" s="17">
        <f>IF(Data3!Q33&gt;0,4-Data3!Q33,"")</f>
        <v>3</v>
      </c>
      <c r="R31" s="17">
        <f>IF(Data3!R33&gt;0,4-Data3!R33,"")</f>
        <v>3</v>
      </c>
      <c r="S31" s="17">
        <f>IF(Data3!S33&gt;0,4-Data3!S33,"")</f>
        <v>3</v>
      </c>
      <c r="T31" s="17">
        <f>IF(Data3!T33&gt;0,Data3!T33-4,"")</f>
        <v>2</v>
      </c>
      <c r="U31" s="17">
        <f>IF(Data3!U33&gt;0,4-Data3!U33,"")</f>
        <v>3</v>
      </c>
      <c r="V31" s="17">
        <f>IF(Data3!V33&gt;0,Data3!V33-4,"")</f>
        <v>2</v>
      </c>
      <c r="W31" s="17">
        <f>IF(Data3!W33&gt;0,4-Data3!W33,"")</f>
        <v>1</v>
      </c>
      <c r="X31" s="17">
        <f>IF(Data3!X33&gt;0,4-Data3!X33,"")</f>
        <v>2</v>
      </c>
      <c r="Y31" s="17">
        <f>IF(Data3!Y33&gt;0,4-Data3!Y33,"")</f>
        <v>3</v>
      </c>
      <c r="Z31" s="17">
        <f>IF(Data3!Z33&gt;0,Data3!Z33-4,"")</f>
        <v>1</v>
      </c>
      <c r="AC31" s="3">
        <f t="shared" si="0"/>
        <v>2.3333333333333335</v>
      </c>
      <c r="AD31" s="3">
        <f t="shared" si="1"/>
        <v>3</v>
      </c>
      <c r="AE31" s="3">
        <f t="shared" si="2"/>
        <v>1.75</v>
      </c>
      <c r="AF31" s="3">
        <f t="shared" si="3"/>
        <v>2.5</v>
      </c>
      <c r="AG31" s="3">
        <f t="shared" si="4"/>
        <v>2</v>
      </c>
      <c r="AH31" s="3">
        <f t="shared" si="5"/>
        <v>0.5</v>
      </c>
    </row>
    <row r="32" spans="1:34" x14ac:dyDescent="0.2">
      <c r="A32" s="17">
        <f>IF(Data3!A34&gt;0,Data3!A34-4,"")</f>
        <v>3</v>
      </c>
      <c r="B32" s="17">
        <f>IF(Data3!B34&gt;0,Data3!B34-4,"")</f>
        <v>3</v>
      </c>
      <c r="C32" s="17">
        <f>IF(Data3!C34&gt;0,4-Data3!C34,"")</f>
        <v>2</v>
      </c>
      <c r="D32" s="17">
        <f>IF(Data3!D34&gt;0,4-Data3!D34,"")</f>
        <v>3</v>
      </c>
      <c r="E32" s="17">
        <f>IF(Data3!E34&gt;0,4-Data3!E34,"")</f>
        <v>2</v>
      </c>
      <c r="F32" s="17">
        <f>IF(Data3!F34&gt;0,Data3!F34-4,"")</f>
        <v>2</v>
      </c>
      <c r="G32" s="17">
        <f>IF(Data3!G34&gt;0,Data3!G34-4,"")</f>
        <v>3</v>
      </c>
      <c r="H32" s="17">
        <f>IF(Data3!H34&gt;0,Data3!H34-4,"")</f>
        <v>2</v>
      </c>
      <c r="I32" s="17">
        <f>IF(Data3!I34&gt;0,4-Data3!I34,"")</f>
        <v>3</v>
      </c>
      <c r="J32" s="17">
        <f>IF(Data3!J34&gt;0,4-Data3!J34,"")</f>
        <v>2</v>
      </c>
      <c r="K32" s="17">
        <f>IF(Data3!K34&gt;0,Data3!K34-4,"")</f>
        <v>3</v>
      </c>
      <c r="L32" s="17">
        <f>IF(Data3!L34&gt;0,4-Data3!L34,"")</f>
        <v>3</v>
      </c>
      <c r="M32" s="17">
        <f>IF(Data3!M34&gt;0,Data3!M34-4,"")</f>
        <v>3</v>
      </c>
      <c r="N32" s="17">
        <f>IF(Data3!N34&gt;0,Data3!N34-4,"")</f>
        <v>3</v>
      </c>
      <c r="O32" s="17">
        <f>IF(Data3!O34&gt;0,Data3!O34-4,"")</f>
        <v>2</v>
      </c>
      <c r="P32" s="17">
        <f>IF(Data3!P34&gt;0,Data3!P34-4,"")</f>
        <v>3</v>
      </c>
      <c r="Q32" s="17">
        <f>IF(Data3!Q34&gt;0,4-Data3!Q34,"")</f>
        <v>3</v>
      </c>
      <c r="R32" s="17">
        <f>IF(Data3!R34&gt;0,4-Data3!R34,"")</f>
        <v>3</v>
      </c>
      <c r="S32" s="17">
        <f>IF(Data3!S34&gt;0,4-Data3!S34,"")</f>
        <v>3</v>
      </c>
      <c r="T32" s="17">
        <f>IF(Data3!T34&gt;0,Data3!T34-4,"")</f>
        <v>3</v>
      </c>
      <c r="U32" s="17">
        <f>IF(Data3!U34&gt;0,4-Data3!U34,"")</f>
        <v>3</v>
      </c>
      <c r="V32" s="17">
        <f>IF(Data3!V34&gt;0,Data3!V34-4,"")</f>
        <v>3</v>
      </c>
      <c r="W32" s="17">
        <f>IF(Data3!W34&gt;0,4-Data3!W34,"")</f>
        <v>3</v>
      </c>
      <c r="X32" s="17">
        <f>IF(Data3!X34&gt;0,4-Data3!X34,"")</f>
        <v>3</v>
      </c>
      <c r="Y32" s="17">
        <f>IF(Data3!Y34&gt;0,4-Data3!Y34,"")</f>
        <v>3</v>
      </c>
      <c r="Z32" s="17">
        <f>IF(Data3!Z34&gt;0,Data3!Z34-4,"")</f>
        <v>2</v>
      </c>
      <c r="AC32" s="3">
        <f t="shared" si="0"/>
        <v>3</v>
      </c>
      <c r="AD32" s="3">
        <f t="shared" si="1"/>
        <v>3</v>
      </c>
      <c r="AE32" s="3">
        <f t="shared" si="2"/>
        <v>3</v>
      </c>
      <c r="AF32" s="3">
        <f t="shared" si="3"/>
        <v>2.75</v>
      </c>
      <c r="AG32" s="3">
        <f t="shared" si="4"/>
        <v>2.5</v>
      </c>
      <c r="AH32" s="3">
        <f t="shared" si="5"/>
        <v>2</v>
      </c>
    </row>
    <row r="33" spans="1:34" x14ac:dyDescent="0.2">
      <c r="A33" s="17">
        <f>IF(Data3!A35&gt;0,Data3!A35-4,"")</f>
        <v>2</v>
      </c>
      <c r="B33" s="17">
        <f>IF(Data3!B35&gt;0,Data3!B35-4,"")</f>
        <v>1</v>
      </c>
      <c r="C33" s="17">
        <f>IF(Data3!C35&gt;0,4-Data3!C35,"")</f>
        <v>2</v>
      </c>
      <c r="D33" s="17">
        <f>IF(Data3!D35&gt;0,4-Data3!D35,"")</f>
        <v>3</v>
      </c>
      <c r="E33" s="17">
        <f>IF(Data3!E35&gt;0,4-Data3!E35,"")</f>
        <v>3</v>
      </c>
      <c r="F33" s="17">
        <f>IF(Data3!F35&gt;0,Data3!F35-4,"")</f>
        <v>2</v>
      </c>
      <c r="G33" s="17">
        <f>IF(Data3!G35&gt;0,Data3!G35-4,"")</f>
        <v>2</v>
      </c>
      <c r="H33" s="17">
        <f>IF(Data3!H35&gt;0,Data3!H35-4,"")</f>
        <v>2</v>
      </c>
      <c r="I33" s="17">
        <f>IF(Data3!I35&gt;0,4-Data3!I35,"")</f>
        <v>3</v>
      </c>
      <c r="J33" s="17">
        <f>IF(Data3!J35&gt;0,4-Data3!J35,"")</f>
        <v>0</v>
      </c>
      <c r="K33" s="17">
        <f>IF(Data3!K35&gt;0,Data3!K35-4,"")</f>
        <v>3</v>
      </c>
      <c r="L33" s="17">
        <f>IF(Data3!L35&gt;0,4-Data3!L35,"")</f>
        <v>2</v>
      </c>
      <c r="M33" s="17">
        <f>IF(Data3!M35&gt;0,Data3!M35-4,"")</f>
        <v>2</v>
      </c>
      <c r="N33" s="17">
        <f>IF(Data3!N35&gt;0,Data3!N35-4,"")</f>
        <v>2</v>
      </c>
      <c r="O33" s="17">
        <f>IF(Data3!O35&gt;0,Data3!O35-4,"")</f>
        <v>-1</v>
      </c>
      <c r="P33" s="17">
        <f>IF(Data3!P35&gt;0,Data3!P35-4,"")</f>
        <v>1</v>
      </c>
      <c r="Q33" s="17">
        <f>IF(Data3!Q35&gt;0,4-Data3!Q35,"")</f>
        <v>3</v>
      </c>
      <c r="R33" s="17">
        <f>IF(Data3!R35&gt;0,4-Data3!R35,"")</f>
        <v>3</v>
      </c>
      <c r="S33" s="17">
        <f>IF(Data3!S35&gt;0,4-Data3!S35,"")</f>
        <v>3</v>
      </c>
      <c r="T33" s="17">
        <f>IF(Data3!T35&gt;0,Data3!T35-4,"")</f>
        <v>3</v>
      </c>
      <c r="U33" s="17">
        <f>IF(Data3!U35&gt;0,4-Data3!U35,"")</f>
        <v>2</v>
      </c>
      <c r="V33" s="17">
        <f>IF(Data3!V35&gt;0,Data3!V35-4,"")</f>
        <v>2</v>
      </c>
      <c r="W33" s="17">
        <f>IF(Data3!W35&gt;0,4-Data3!W35,"")</f>
        <v>2</v>
      </c>
      <c r="X33" s="17">
        <f>IF(Data3!X35&gt;0,4-Data3!X35,"")</f>
        <v>2</v>
      </c>
      <c r="Y33" s="17">
        <f>IF(Data3!Y35&gt;0,4-Data3!Y35,"")</f>
        <v>2</v>
      </c>
      <c r="Z33" s="17">
        <f>IF(Data3!Z35&gt;0,Data3!Z35-4,"")</f>
        <v>2</v>
      </c>
      <c r="AC33" s="3">
        <f t="shared" si="0"/>
        <v>1.8333333333333333</v>
      </c>
      <c r="AD33" s="3">
        <f t="shared" si="1"/>
        <v>2</v>
      </c>
      <c r="AE33" s="3">
        <f t="shared" si="2"/>
        <v>2.5</v>
      </c>
      <c r="AF33" s="3">
        <f t="shared" si="3"/>
        <v>2.75</v>
      </c>
      <c r="AG33" s="3">
        <f t="shared" si="4"/>
        <v>2.5</v>
      </c>
      <c r="AH33" s="3">
        <f t="shared" si="5"/>
        <v>0.75</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workbookViewId="0">
      <selection activeCell="S16" sqref="S16"/>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3" customWidth="1"/>
    <col min="17" max="17" width="9" bestFit="1" customWidth="1"/>
    <col min="19" max="19" width="9.83203125" customWidth="1"/>
    <col min="21" max="21" width="9.83203125" customWidth="1"/>
  </cols>
  <sheetData>
    <row r="1" spans="1:21" ht="40.5" customHeight="1" x14ac:dyDescent="0.2">
      <c r="A1" s="50" t="s">
        <v>789</v>
      </c>
      <c r="B1" s="51"/>
      <c r="C1" s="51"/>
      <c r="D1" s="51"/>
      <c r="E1" s="51"/>
      <c r="F1" s="51"/>
      <c r="G1" s="51"/>
      <c r="H1" s="51"/>
      <c r="I1" s="51"/>
      <c r="J1" s="51"/>
      <c r="K1" s="51"/>
      <c r="L1" s="51"/>
      <c r="M1" s="51"/>
      <c r="N1" s="51"/>
    </row>
    <row r="4" spans="1:21" x14ac:dyDescent="0.2">
      <c r="A4" s="52" t="s">
        <v>779</v>
      </c>
      <c r="B4" s="34" t="str">
        <f>Data1!I2</f>
        <v>React Native</v>
      </c>
      <c r="C4" s="34"/>
      <c r="D4" s="34"/>
      <c r="E4" s="34"/>
      <c r="F4" s="34"/>
      <c r="G4" s="34"/>
      <c r="H4" s="15"/>
      <c r="I4" s="34" t="str">
        <f>Data2!I2</f>
        <v>Android</v>
      </c>
      <c r="J4" s="34"/>
      <c r="K4" s="34"/>
      <c r="L4" s="34"/>
      <c r="M4" s="34"/>
      <c r="N4" s="34"/>
      <c r="O4" s="15"/>
      <c r="P4" s="34" t="s">
        <v>1092</v>
      </c>
      <c r="Q4" s="34"/>
      <c r="R4" s="34"/>
      <c r="S4" s="34"/>
      <c r="T4" s="34"/>
      <c r="U4" s="34"/>
    </row>
    <row r="5" spans="1:21" x14ac:dyDescent="0.2">
      <c r="A5" s="53"/>
      <c r="B5" s="15" t="s">
        <v>780</v>
      </c>
      <c r="C5" s="15" t="s">
        <v>781</v>
      </c>
      <c r="D5" s="15" t="s">
        <v>782</v>
      </c>
      <c r="E5" s="15" t="s">
        <v>783</v>
      </c>
      <c r="F5" s="34" t="s">
        <v>784</v>
      </c>
      <c r="G5" s="34"/>
      <c r="H5" s="15"/>
      <c r="I5" s="15" t="s">
        <v>780</v>
      </c>
      <c r="J5" s="15" t="s">
        <v>781</v>
      </c>
      <c r="K5" s="15" t="s">
        <v>782</v>
      </c>
      <c r="L5" s="15" t="s">
        <v>783</v>
      </c>
      <c r="M5" s="34" t="s">
        <v>784</v>
      </c>
      <c r="N5" s="34"/>
      <c r="O5" s="15"/>
      <c r="P5" s="15" t="s">
        <v>780</v>
      </c>
      <c r="Q5" s="15" t="s">
        <v>781</v>
      </c>
      <c r="R5" s="15" t="s">
        <v>782</v>
      </c>
      <c r="S5" s="15" t="s">
        <v>783</v>
      </c>
      <c r="T5" s="34" t="s">
        <v>784</v>
      </c>
      <c r="U5" s="34"/>
    </row>
    <row r="6" spans="1:21" x14ac:dyDescent="0.2">
      <c r="A6" s="24" t="str">
        <f>VLOOKUP(Read_First!B4,Items!A1:BI50,54,FALSE)</f>
        <v>Attractiveness</v>
      </c>
      <c r="B6" s="3">
        <f>AVERAGE('DT1'!AC4:AC1004)</f>
        <v>1.6111111111111112</v>
      </c>
      <c r="C6" s="3">
        <f>STDEV('DT1'!AC4:AC1004)</f>
        <v>0.74321107872200098</v>
      </c>
      <c r="D6" s="17">
        <f>COUNT('DT1'!AC4:AC1004)</f>
        <v>30</v>
      </c>
      <c r="E6" s="3">
        <f>CONFIDENCE(0.05, C6, D6)</f>
        <v>0.26594978191902297</v>
      </c>
      <c r="F6" s="3">
        <f>B6-E6</f>
        <v>1.3451613291920883</v>
      </c>
      <c r="G6" s="3">
        <f>B6+E6</f>
        <v>1.877060893030134</v>
      </c>
      <c r="H6" s="17"/>
      <c r="I6" s="3">
        <f>AVERAGE('DT2'!AC4:AC1004)</f>
        <v>1.5111111111111108</v>
      </c>
      <c r="J6" s="3">
        <f>STDEV('DT2'!AC4:AC1004)</f>
        <v>0.77054657087028133</v>
      </c>
      <c r="K6" s="17">
        <f>COUNT('DT2'!AC4:AC1004)</f>
        <v>30</v>
      </c>
      <c r="L6" s="3">
        <f>CONFIDENCE(0.05, J6, K6)</f>
        <v>0.2757314824124889</v>
      </c>
      <c r="M6" s="3">
        <f>I6-L6</f>
        <v>1.2353796286986221</v>
      </c>
      <c r="N6" s="3">
        <f>I6+L6</f>
        <v>1.7868425935235996</v>
      </c>
      <c r="O6" s="17"/>
      <c r="P6" s="3">
        <f>AVERAGE('DT3'!AC4:AC1004)</f>
        <v>1.4055555555555557</v>
      </c>
      <c r="Q6" s="3">
        <f>STDEV('DT3'!AC4:AC1004)</f>
        <v>1.1181910450733572</v>
      </c>
      <c r="R6" s="17">
        <f>COUNT('DT3'!AC4:AC1004)</f>
        <v>30</v>
      </c>
      <c r="S6" s="3">
        <f>CONFIDENCE(0.05, Q6, R6)</f>
        <v>0.40013217388044353</v>
      </c>
      <c r="T6" s="3">
        <f>P6-S6</f>
        <v>1.0054233816751121</v>
      </c>
      <c r="U6" s="3">
        <f>P6+S6</f>
        <v>1.8056877294359992</v>
      </c>
    </row>
    <row r="7" spans="1:21" x14ac:dyDescent="0.2">
      <c r="A7" s="24" t="str">
        <f>VLOOKUP(Read_First!B4,Items!A1:BI50,55,FALSE)</f>
        <v>Perspicuity</v>
      </c>
      <c r="B7" s="3">
        <f>AVERAGE('DT1'!AD4:AD1004)</f>
        <v>1.95</v>
      </c>
      <c r="C7" s="3">
        <f>STDEV('DT1'!AD4:AD1004)</f>
        <v>0.95457157748998789</v>
      </c>
      <c r="D7" s="17">
        <f>COUNT('DT1'!AD4:AD1004)</f>
        <v>30</v>
      </c>
      <c r="E7" s="3">
        <f t="shared" ref="E7:E11" si="0">CONFIDENCE(0.05, C7, D7)</f>
        <v>0.3415827752407869</v>
      </c>
      <c r="F7" s="3">
        <f t="shared" ref="F7:F11" si="1">B7-E7</f>
        <v>1.608417224759213</v>
      </c>
      <c r="G7" s="3">
        <f t="shared" ref="G7:G11" si="2">B7+E7</f>
        <v>2.2915827752407867</v>
      </c>
      <c r="H7" s="17"/>
      <c r="I7" s="3">
        <f>AVERAGE('DT2'!AD4:AD1004)</f>
        <v>1.9583333333333333</v>
      </c>
      <c r="J7" s="3">
        <f>STDEV('DT2'!AD4:AD1004)</f>
        <v>0.83584391932421487</v>
      </c>
      <c r="K7" s="17">
        <f>COUNT('DT2'!AD4:AD1004)</f>
        <v>30</v>
      </c>
      <c r="L7" s="3">
        <f t="shared" ref="L7:L11" si="3">CONFIDENCE(0.05, J7, K7)</f>
        <v>0.29909740910329619</v>
      </c>
      <c r="M7" s="3">
        <f t="shared" ref="M7:M11" si="4">I7-L7</f>
        <v>1.6592359242300372</v>
      </c>
      <c r="N7" s="3">
        <f t="shared" ref="N7:N11" si="5">I7+L7</f>
        <v>2.2574307424366293</v>
      </c>
      <c r="O7" s="17"/>
      <c r="P7" s="3">
        <f>AVERAGE('DT3'!AD4:AD1004)</f>
        <v>2.0666666666666669</v>
      </c>
      <c r="Q7" s="3">
        <f>STDEV('DT3'!AD4:AD1004)</f>
        <v>0.95125446515181444</v>
      </c>
      <c r="R7" s="17">
        <f>COUNT('DT3'!AD4:AD1004)</f>
        <v>30</v>
      </c>
      <c r="S7" s="3">
        <f t="shared" ref="S7:S11" si="6">CONFIDENCE(0.05, Q7, R7)</f>
        <v>0.3403957836468845</v>
      </c>
      <c r="T7" s="3">
        <f t="shared" ref="T7:T11" si="7">P7-S7</f>
        <v>1.7262708830197824</v>
      </c>
      <c r="U7" s="3">
        <f t="shared" ref="U7:U11" si="8">P7+S7</f>
        <v>2.4070624503135516</v>
      </c>
    </row>
    <row r="8" spans="1:21" x14ac:dyDescent="0.2">
      <c r="A8" s="24" t="str">
        <f>VLOOKUP(Read_First!B4,Items!A1:BI50,56,FALSE)</f>
        <v>Efficiency</v>
      </c>
      <c r="B8" s="3">
        <f>AVERAGE('DT1'!AE4:AE1004)</f>
        <v>2.0499999999999998</v>
      </c>
      <c r="C8" s="3">
        <f>STDEV('DT1'!AE4:AE1004)</f>
        <v>0.64794103605721443</v>
      </c>
      <c r="D8" s="17">
        <f>COUNT('DT1'!AE4:AE1004)</f>
        <v>30</v>
      </c>
      <c r="E8" s="3">
        <f t="shared" si="0"/>
        <v>0.23185846143751901</v>
      </c>
      <c r="F8" s="3">
        <f t="shared" si="1"/>
        <v>1.8181415385624808</v>
      </c>
      <c r="G8" s="3">
        <f t="shared" si="2"/>
        <v>2.281858461437519</v>
      </c>
      <c r="H8" s="17"/>
      <c r="I8" s="3">
        <f>AVERAGE('DT2'!AE4:AE1004)</f>
        <v>2.0333333333333332</v>
      </c>
      <c r="J8" s="3">
        <f>STDEV('DT2'!AE4:AE1004)</f>
        <v>0.64237347249160248</v>
      </c>
      <c r="K8" s="17">
        <f>COUNT('DT2'!AE4:AE1004)</f>
        <v>30</v>
      </c>
      <c r="L8" s="3">
        <f t="shared" si="3"/>
        <v>0.22986617101224582</v>
      </c>
      <c r="M8" s="3">
        <f t="shared" si="4"/>
        <v>1.8034671623210874</v>
      </c>
      <c r="N8" s="3">
        <f t="shared" si="5"/>
        <v>2.2631995043455788</v>
      </c>
      <c r="O8" s="17"/>
      <c r="P8" s="3">
        <f>AVERAGE('DT3'!AE4:AE1004)</f>
        <v>2.0333333333333332</v>
      </c>
      <c r="Q8" s="3">
        <f>STDEV('DT3'!AE4:AE1004)</f>
        <v>0.81930724872668614</v>
      </c>
      <c r="R8" s="17">
        <f>COUNT('DT3'!AE4:AE1004)</f>
        <v>30</v>
      </c>
      <c r="S8" s="3">
        <f t="shared" si="6"/>
        <v>0.29317994626536059</v>
      </c>
      <c r="T8" s="3">
        <f t="shared" si="7"/>
        <v>1.7401533870679726</v>
      </c>
      <c r="U8" s="3">
        <f t="shared" si="8"/>
        <v>2.3265132795986938</v>
      </c>
    </row>
    <row r="9" spans="1:21" x14ac:dyDescent="0.2">
      <c r="A9" s="24" t="str">
        <f>VLOOKUP(Read_First!B4,Items!A1:BI50,57,FALSE)</f>
        <v>Dependability</v>
      </c>
      <c r="B9" s="3">
        <f>AVERAGE('DT1'!AF4:AF1004)</f>
        <v>1.8916666666666666</v>
      </c>
      <c r="C9" s="3">
        <f>STDEV('DT1'!AF4:AF1004)</f>
        <v>0.70614096147388594</v>
      </c>
      <c r="D9" s="17">
        <f>COUNT('DT1'!AF4:AF1004)</f>
        <v>30</v>
      </c>
      <c r="E9" s="3">
        <f t="shared" si="0"/>
        <v>0.2526846545815758</v>
      </c>
      <c r="F9" s="3">
        <f t="shared" si="1"/>
        <v>1.6389820120850909</v>
      </c>
      <c r="G9" s="3">
        <f t="shared" si="2"/>
        <v>2.1443513212482426</v>
      </c>
      <c r="H9" s="17"/>
      <c r="I9" s="3">
        <f>AVERAGE('DT2'!AF4:AF1004)</f>
        <v>1.6833333333333333</v>
      </c>
      <c r="J9" s="3">
        <f>STDEV('DT2'!AF4:AF1004)</f>
        <v>0.84316044750088037</v>
      </c>
      <c r="K9" s="17">
        <f>COUNT('DT2'!AF4:AF1004)</f>
        <v>30</v>
      </c>
      <c r="L9" s="3">
        <f t="shared" si="3"/>
        <v>0.30171554697650244</v>
      </c>
      <c r="M9" s="3">
        <f t="shared" si="4"/>
        <v>1.3816177863568309</v>
      </c>
      <c r="N9" s="3">
        <f t="shared" si="5"/>
        <v>1.9850488803098358</v>
      </c>
      <c r="O9" s="17"/>
      <c r="P9" s="3">
        <f>AVERAGE('DT3'!AF4:AF1004)</f>
        <v>1.7</v>
      </c>
      <c r="Q9" s="3">
        <f>STDEV('DT3'!AF4:AF1004)</f>
        <v>1.1226508039395895</v>
      </c>
      <c r="R9" s="17">
        <f>COUNT('DT3'!AF4:AF1004)</f>
        <v>30</v>
      </c>
      <c r="S9" s="3">
        <f t="shared" si="6"/>
        <v>0.40172804876961427</v>
      </c>
      <c r="T9" s="3">
        <f t="shared" si="7"/>
        <v>1.2982719512303857</v>
      </c>
      <c r="U9" s="3">
        <f t="shared" si="8"/>
        <v>2.1017280487696142</v>
      </c>
    </row>
    <row r="10" spans="1:21" x14ac:dyDescent="0.2">
      <c r="A10" s="24" t="str">
        <f>VLOOKUP(Read_First!B4,Items!A1:BI50,58,FALSE)</f>
        <v>Stimulation</v>
      </c>
      <c r="B10" s="3">
        <f>AVERAGE('DT1'!AG4:AG1004)</f>
        <v>1.425</v>
      </c>
      <c r="C10" s="3">
        <f>STDEV('DT1'!AG4:AG1004)</f>
        <v>0.8538704981355234</v>
      </c>
      <c r="D10" s="17">
        <f>COUNT('DT1'!AG4:AG1004)</f>
        <v>30</v>
      </c>
      <c r="E10" s="3">
        <f t="shared" si="0"/>
        <v>0.30554801895138595</v>
      </c>
      <c r="F10" s="3">
        <f t="shared" si="1"/>
        <v>1.1194519810486141</v>
      </c>
      <c r="G10" s="3">
        <f t="shared" si="2"/>
        <v>1.730548018951386</v>
      </c>
      <c r="H10" s="17"/>
      <c r="I10" s="3">
        <f>AVERAGE('DT2'!AG4:AG1004)</f>
        <v>1.3583333333333334</v>
      </c>
      <c r="J10" s="3">
        <f>STDEV('DT2'!AG4:AG1004)</f>
        <v>0.90659302861881186</v>
      </c>
      <c r="K10" s="17">
        <f>COUNT('DT2'!AG4:AG1004)</f>
        <v>30</v>
      </c>
      <c r="L10" s="3">
        <f t="shared" si="3"/>
        <v>0.32441418750791573</v>
      </c>
      <c r="M10" s="3">
        <f t="shared" si="4"/>
        <v>1.0339191458254176</v>
      </c>
      <c r="N10" s="3">
        <f t="shared" si="5"/>
        <v>1.6827475208412492</v>
      </c>
      <c r="O10" s="17"/>
      <c r="P10" s="3">
        <f>AVERAGE('DT3'!AG4:AG1004)</f>
        <v>1.2</v>
      </c>
      <c r="Q10" s="3">
        <f>STDEV('DT3'!AG4:AG1004)</f>
        <v>1.167815526291835</v>
      </c>
      <c r="R10" s="17">
        <f>COUNT('DT3'!AG4:AG1004)</f>
        <v>30</v>
      </c>
      <c r="S10" s="3">
        <f t="shared" si="6"/>
        <v>0.41788974011666413</v>
      </c>
      <c r="T10" s="3">
        <f t="shared" si="7"/>
        <v>0.78211025988333582</v>
      </c>
      <c r="U10" s="3">
        <f t="shared" si="8"/>
        <v>1.6178897401166641</v>
      </c>
    </row>
    <row r="11" spans="1:21" x14ac:dyDescent="0.2">
      <c r="A11" s="24" t="str">
        <f>VLOOKUP(Read_First!B4,Items!A1:BI50,59,FALSE)</f>
        <v>Novelty</v>
      </c>
      <c r="B11" s="3">
        <f>AVERAGE('DT1'!AH4:AH1004)</f>
        <v>0.55833333333333335</v>
      </c>
      <c r="C11" s="3">
        <f>STDEV('DT1'!AH4:AH1004)</f>
        <v>1.128936280946264</v>
      </c>
      <c r="D11" s="17">
        <f>COUNT('DT1'!AH4:AH1004)</f>
        <v>30</v>
      </c>
      <c r="E11" s="3">
        <f t="shared" si="0"/>
        <v>0.40397723649977646</v>
      </c>
      <c r="F11" s="3">
        <f t="shared" si="1"/>
        <v>0.15435609683355689</v>
      </c>
      <c r="G11" s="3">
        <f t="shared" si="2"/>
        <v>0.96231056983310981</v>
      </c>
      <c r="H11" s="17"/>
      <c r="I11" s="3">
        <f>AVERAGE('DT2'!AH4:AH1004)</f>
        <v>0.55000000000000004</v>
      </c>
      <c r="J11" s="3">
        <f>STDEV('DT2'!AH4:AH1004)</f>
        <v>1.0993728619786702</v>
      </c>
      <c r="K11" s="17">
        <f>COUNT('DT2'!AH4:AH1004)</f>
        <v>30</v>
      </c>
      <c r="L11" s="3">
        <f t="shared" si="3"/>
        <v>0.39339829728276138</v>
      </c>
      <c r="M11" s="3">
        <f t="shared" si="4"/>
        <v>0.15660170271723867</v>
      </c>
      <c r="N11" s="3">
        <f t="shared" si="5"/>
        <v>0.94339829728276148</v>
      </c>
      <c r="O11" s="17"/>
      <c r="P11" s="3">
        <f>AVERAGE('DT3'!AH4:AH1004)</f>
        <v>0.4</v>
      </c>
      <c r="Q11" s="3">
        <f>STDEV('DT3'!AH4:AH1004)</f>
        <v>1.0496304768493694</v>
      </c>
      <c r="R11" s="17">
        <f>COUNT('DT3'!AH4:AH1004)</f>
        <v>30</v>
      </c>
      <c r="S11" s="3">
        <f t="shared" si="6"/>
        <v>0.37559854044918767</v>
      </c>
      <c r="T11" s="3">
        <f t="shared" si="7"/>
        <v>2.4401459550812354E-2</v>
      </c>
      <c r="U11" s="3">
        <f t="shared" si="8"/>
        <v>0.77559854044918763</v>
      </c>
    </row>
  </sheetData>
  <mergeCells count="8">
    <mergeCell ref="P4:U4"/>
    <mergeCell ref="T5:U5"/>
    <mergeCell ref="A1:N1"/>
    <mergeCell ref="F5:G5"/>
    <mergeCell ref="B4:G4"/>
    <mergeCell ref="M5:N5"/>
    <mergeCell ref="I4:N4"/>
    <mergeCell ref="A4:A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tabSelected="1" workbookViewId="0">
      <selection activeCell="B16" sqref="B16"/>
    </sheetView>
  </sheetViews>
  <sheetFormatPr baseColWidth="10" defaultColWidth="8.83203125" defaultRowHeight="15" x14ac:dyDescent="0.2"/>
  <cols>
    <col min="1" max="1" width="23.5" customWidth="1"/>
    <col min="2" max="2" width="17.6640625" customWidth="1"/>
    <col min="3" max="3" width="35.83203125" customWidth="1"/>
  </cols>
  <sheetData>
    <row r="1" spans="1:3" ht="72.75" customHeight="1" x14ac:dyDescent="0.2">
      <c r="A1" s="54" t="s">
        <v>771</v>
      </c>
      <c r="B1" s="55"/>
      <c r="C1" s="55"/>
    </row>
    <row r="2" spans="1:3" s="16" customFormat="1" x14ac:dyDescent="0.2"/>
    <row r="3" spans="1:3" s="16" customFormat="1" x14ac:dyDescent="0.2">
      <c r="A3" s="20" t="s">
        <v>770</v>
      </c>
      <c r="B3" s="22">
        <v>0.05</v>
      </c>
    </row>
    <row r="4" spans="1:3" s="16" customFormat="1" x14ac:dyDescent="0.2">
      <c r="A4" s="20"/>
      <c r="B4" s="22"/>
    </row>
    <row r="5" spans="1:3" ht="19" x14ac:dyDescent="0.25">
      <c r="A5" s="56" t="s">
        <v>1095</v>
      </c>
    </row>
    <row r="6" spans="1:3" x14ac:dyDescent="0.2">
      <c r="A6" s="21" t="str">
        <f>VLOOKUP(Read_First!$B$4,Items!$A$1:$BI$50,54,FALSE)</f>
        <v>Attractiveness</v>
      </c>
      <c r="B6" s="23">
        <f>TTEST('DT1'!AC4:AC1004,'DT2'!AC4:AC1004,2,3)</f>
        <v>0.61086115810898023</v>
      </c>
      <c r="C6" s="21" t="str">
        <f>IF(B6&lt;B3,"Significant Difference", "No Significant Difference")</f>
        <v>No Significant Difference</v>
      </c>
    </row>
    <row r="7" spans="1:3" x14ac:dyDescent="0.2">
      <c r="A7" s="21" t="str">
        <f>VLOOKUP(Read_First!B4,Items!A1:BI50,55,FALSE)</f>
        <v>Perspicuity</v>
      </c>
      <c r="B7" s="23">
        <f>TTEST('DT1'!AD4:AD1004,'DT2'!AD4:AD1004,2,3)</f>
        <v>0.97142883063895713</v>
      </c>
      <c r="C7" s="21" t="str">
        <f>IF(B7&lt;B3,"Significant Difference", "No Significant Difference")</f>
        <v>No Significant Difference</v>
      </c>
    </row>
    <row r="8" spans="1:3" x14ac:dyDescent="0.2">
      <c r="A8" s="21" t="str">
        <f>VLOOKUP(Read_First!B4,Items!A1:BI50,56,FALSE)</f>
        <v>Efficiency</v>
      </c>
      <c r="B8" s="23">
        <f>TTEST('DT1'!AE4:AE1004,'DT2'!AE4:AE1004,2,3)</f>
        <v>0.9206482921689898</v>
      </c>
      <c r="C8" s="21" t="str">
        <f>IF(B8&lt;B3,"Significant Difference", "No Significant Difference")</f>
        <v>No Significant Difference</v>
      </c>
    </row>
    <row r="9" spans="1:3" x14ac:dyDescent="0.2">
      <c r="A9" s="21" t="str">
        <f>VLOOKUP(Read_First!B4,Items!A1:BI50,57,FALSE)</f>
        <v>Dependability</v>
      </c>
      <c r="B9" s="23">
        <f>TTEST('DT1'!AF4:AF1004,'DT2'!AF4:AF1004,2,3)</f>
        <v>0.3039206199493138</v>
      </c>
      <c r="C9" s="21" t="str">
        <f>IF(B9&lt;B3,"Significant Difference", "No Significant Difference")</f>
        <v>No Significant Difference</v>
      </c>
    </row>
    <row r="10" spans="1:3" x14ac:dyDescent="0.2">
      <c r="A10" s="21" t="str">
        <f>VLOOKUP(Read_First!B4,Items!A1:BI50,58,FALSE)</f>
        <v>Stimulation</v>
      </c>
      <c r="B10" s="23">
        <f>TTEST('DT1'!AG4:AG1004,'DT2'!AG4:AG1004,2,3)</f>
        <v>0.77042020574058101</v>
      </c>
      <c r="C10" s="21" t="str">
        <f>IF(B10&lt;B3,"Significant Difference", "No Significant Difference")</f>
        <v>No Significant Difference</v>
      </c>
    </row>
    <row r="11" spans="1:3" x14ac:dyDescent="0.2">
      <c r="A11" s="21" t="str">
        <f>VLOOKUP(Read_First!B4,Items!A1:BI50,59,FALSE)</f>
        <v>Novelty</v>
      </c>
      <c r="B11" s="23">
        <f>TTEST('DT1'!AH4:AH1004,'DT2'!AH4:AH1004,2,3)</f>
        <v>0.97699163154928625</v>
      </c>
      <c r="C11" s="21" t="str">
        <f>IF(B11&lt;B$3,"Significant Difference", "No Significant Difference")</f>
        <v>No Significant Difference</v>
      </c>
    </row>
    <row r="12" spans="1:3" x14ac:dyDescent="0.2">
      <c r="C12" s="21"/>
    </row>
    <row r="13" spans="1:3" ht="19" x14ac:dyDescent="0.25">
      <c r="A13" s="56" t="s">
        <v>1096</v>
      </c>
      <c r="B13" s="23"/>
      <c r="C13" s="21"/>
    </row>
    <row r="14" spans="1:3" x14ac:dyDescent="0.2">
      <c r="A14" s="57" t="str">
        <f>VLOOKUP(Read_First!$B$4,Items!$A$1:$BI$50,54,FALSE)</f>
        <v>Attractiveness</v>
      </c>
      <c r="B14" s="58">
        <f>TTEST('DT1'!AC4:AC1004,'DT3'!AC4:AC1004,2,3)</f>
        <v>0.40568111963816655</v>
      </c>
      <c r="C14" s="21" t="str">
        <f>IF(B14&lt;B$3,"Significant Difference", "No Significant Difference")</f>
        <v>No Significant Difference</v>
      </c>
    </row>
    <row r="15" spans="1:3" x14ac:dyDescent="0.2">
      <c r="A15" s="57" t="str">
        <f>VLOOKUP(Read_First!$B$4,Items!$A$1:$BI$50,55,FALSE)</f>
        <v>Perspicuity</v>
      </c>
      <c r="B15" s="58">
        <f>TTEST('DT1'!AD4:AD1004,'DT3'!AD4:AD1004,2,3)</f>
        <v>0.63715557425072733</v>
      </c>
      <c r="C15" s="21" t="str">
        <f>IF(B15&lt;B$3,"Significant Difference", "No Significant Difference")</f>
        <v>No Significant Difference</v>
      </c>
    </row>
    <row r="16" spans="1:3" x14ac:dyDescent="0.2">
      <c r="A16" s="57" t="str">
        <f>VLOOKUP(Read_First!$B$4,Items!$A$1:$BI$50,56,FALSE)</f>
        <v>Efficiency</v>
      </c>
      <c r="B16" s="23">
        <f>TTEST('DT1'!AE4:AE1004,'DT3'!AE4:AE1004,2,3)</f>
        <v>0.93067578671358842</v>
      </c>
      <c r="C16" s="21" t="str">
        <f>IF(B16&lt;B$3,"Significant Difference", "No Significant Difference")</f>
        <v>No Significant Difference</v>
      </c>
    </row>
    <row r="17" spans="1:3" x14ac:dyDescent="0.2">
      <c r="A17" s="57" t="str">
        <f>VLOOKUP(Read_First!$B$4,Items!$A$1:$BI$50,57,FALSE)</f>
        <v>Dependability</v>
      </c>
      <c r="B17" s="23">
        <f>TTEST('DT1'!AF4:AF1004,'DT3'!AF4:AF1004,2,3)</f>
        <v>0.43245224998504483</v>
      </c>
      <c r="C17" s="21" t="str">
        <f>IF(B17&lt;B$3,"Significant Difference", "No Significant Difference")</f>
        <v>No Significant Difference</v>
      </c>
    </row>
    <row r="18" spans="1:3" x14ac:dyDescent="0.2">
      <c r="A18" s="57" t="str">
        <f>VLOOKUP(Read_First!$B$4,Items!$A$1:$BI$50,58,FALSE)</f>
        <v>Stimulation</v>
      </c>
      <c r="B18" s="23">
        <f>TTEST('DT1'!AG4:AG1004,'DT3'!AG4:AG1004,2,3)</f>
        <v>0.39811431997667701</v>
      </c>
      <c r="C18" s="21" t="str">
        <f>IF(B18&lt;B$3,"Significant Difference", "No Significant Difference")</f>
        <v>No Significant Difference</v>
      </c>
    </row>
    <row r="19" spans="1:3" x14ac:dyDescent="0.2">
      <c r="A19" s="57" t="str">
        <f>VLOOKUP(Read_First!$B$4,Items!$A$1:$BI$50,59,FALSE)</f>
        <v>Novelty</v>
      </c>
      <c r="B19" s="23">
        <f>TTEST('DT1'!AH4:AH1004,'DT3'!AH4:AH1004,2,3)</f>
        <v>0.57589585578485158</v>
      </c>
      <c r="C19" s="21" t="str">
        <f>IF(B19&lt;B$3,"Significant Difference", "No Significant Difference")</f>
        <v>No Significant Difference</v>
      </c>
    </row>
    <row r="20" spans="1:3" x14ac:dyDescent="0.2">
      <c r="A20" s="57"/>
      <c r="C20" s="21"/>
    </row>
    <row r="21" spans="1:3" ht="19" x14ac:dyDescent="0.25">
      <c r="A21" s="56" t="s">
        <v>1097</v>
      </c>
      <c r="C21" s="21"/>
    </row>
    <row r="22" spans="1:3" x14ac:dyDescent="0.2">
      <c r="A22" s="57" t="str">
        <f>VLOOKUP(Read_First!$B$4,Items!$A$1:$BI$50,54,FALSE)</f>
        <v>Attractiveness</v>
      </c>
      <c r="B22" s="23">
        <f>TTEST('DT2'!AC4:AC1004,'DT3'!AC4:AC1004,2,3)</f>
        <v>0.67206805947261605</v>
      </c>
      <c r="C22" s="21" t="str">
        <f>IF(B22&lt;B$3,"Significant Difference", "No Significant Difference")</f>
        <v>No Significant Difference</v>
      </c>
    </row>
    <row r="23" spans="1:3" x14ac:dyDescent="0.2">
      <c r="A23" s="57" t="str">
        <f>VLOOKUP(Read_First!$B$4,Items!$A$1:$BI$50,55,FALSE)</f>
        <v>Perspicuity</v>
      </c>
      <c r="B23" s="23">
        <f>TTEST('DT2'!AD4:AD1004,'DT3'!AD4:AD1004,2,3)</f>
        <v>0.64115386945810582</v>
      </c>
      <c r="C23" s="21" t="str">
        <f>IF(B23&lt;B$3,"Significant Difference", "No Significant Difference")</f>
        <v>No Significant Difference</v>
      </c>
    </row>
    <row r="24" spans="1:3" x14ac:dyDescent="0.2">
      <c r="A24" s="57" t="str">
        <f>VLOOKUP(Read_First!$B$4,Items!$A$1:$BI$50,56,FALSE)</f>
        <v>Efficiency</v>
      </c>
      <c r="B24" s="23">
        <f>TTEST('DT2'!AE4:AE1004,'DT3'!AE4:AE1004,2,3)</f>
        <v>1</v>
      </c>
      <c r="C24" s="21" t="str">
        <f>IF(B24&lt;B$3,"Significant Difference", "No Significant Difference")</f>
        <v>No Significant Difference</v>
      </c>
    </row>
    <row r="25" spans="1:3" x14ac:dyDescent="0.2">
      <c r="A25" s="57" t="str">
        <f>VLOOKUP(Read_First!$B$4,Items!$A$1:$BI$50,57,FALSE)</f>
        <v>Dependability</v>
      </c>
      <c r="B25" s="23">
        <f>TTEST('DT2'!AF4:AF1004,'DT3'!AF4:AF1004,2,3)</f>
        <v>0.94840018302149875</v>
      </c>
      <c r="C25" s="21" t="str">
        <f>IF(B25&lt;B$3,"Significant Difference", "No Significant Difference")</f>
        <v>No Significant Difference</v>
      </c>
    </row>
    <row r="26" spans="1:3" x14ac:dyDescent="0.2">
      <c r="A26" s="57" t="str">
        <f>VLOOKUP(Read_First!$B$4,Items!$A$1:$BI$50,58,FALSE)</f>
        <v>Stimulation</v>
      </c>
      <c r="B26" s="23">
        <f>TTEST('DT2'!AG4:AG1004,'DT3'!AG4:AG1004,2,3)</f>
        <v>0.55989243029637714</v>
      </c>
      <c r="C26" s="21" t="str">
        <f>IF(B26&lt;B$3,"Significant Difference", "No Significant Difference")</f>
        <v>No Significant Difference</v>
      </c>
    </row>
    <row r="27" spans="1:3" x14ac:dyDescent="0.2">
      <c r="A27" s="57" t="str">
        <f>VLOOKUP(Read_First!$B$4,Items!$A$1:$BI$50,59,FALSE)</f>
        <v>Novelty</v>
      </c>
      <c r="B27" s="23">
        <f>TTEST('DT2'!AH4:AH1004,'DT3'!AH4:AH1004,2,3)</f>
        <v>0.59091117804720328</v>
      </c>
      <c r="C27" s="21" t="str">
        <f>IF(B27&lt;B$3,"Significant Difference", "No Significant Difference")</f>
        <v>No Significant Difference</v>
      </c>
    </row>
  </sheetData>
  <mergeCells count="1">
    <mergeCell ref="A1:C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Read_First</vt:lpstr>
      <vt:lpstr>Data1</vt:lpstr>
      <vt:lpstr>DT1</vt:lpstr>
      <vt:lpstr>Data2</vt:lpstr>
      <vt:lpstr>DT2</vt:lpstr>
      <vt:lpstr>Data3</vt:lpstr>
      <vt:lpstr>DT3</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2018-04-27T16:53:47Z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