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X:\RO-2200 PDM\Documents\ICD-s\"/>
    </mc:Choice>
  </mc:AlternateContent>
  <xr:revisionPtr revIDLastSave="0" documentId="13_ncr:1_{0E7DD79B-82A0-438A-BE34-AE2BB1FA0CE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ommands" sheetId="1" r:id="rId1"/>
    <sheet name="Respon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5" i="2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8" i="1"/>
  <c r="Q5" i="2" l="1"/>
  <c r="S5" i="2" s="1"/>
  <c r="O6" i="2"/>
</calcChain>
</file>

<file path=xl/sharedStrings.xml><?xml version="1.0" encoding="utf-8"?>
<sst xmlns="http://schemas.openxmlformats.org/spreadsheetml/2006/main" count="722" uniqueCount="287">
  <si>
    <t>Command ID</t>
  </si>
  <si>
    <t>Command name</t>
  </si>
  <si>
    <t>Description</t>
  </si>
  <si>
    <t>Expected Operation</t>
  </si>
  <si>
    <t>Current SLP10 system</t>
  </si>
  <si>
    <t>VOLT_OV_THRESHOLD_MAX</t>
  </si>
  <si>
    <t xml:space="preserve">VOLT_OV_THRESHOLD_MIN </t>
  </si>
  <si>
    <t xml:space="preserve">VOLT_UV_THRESHOLD_MAX </t>
  </si>
  <si>
    <t xml:space="preserve">VOLT_UV_THRESHOLD_MIN </t>
  </si>
  <si>
    <t xml:space="preserve">CURRENT_OC_THRESH_10_MAX </t>
  </si>
  <si>
    <t xml:space="preserve">CURRENT_OC_THRESH_10_MIN </t>
  </si>
  <si>
    <t xml:space="preserve">CURRENT_OC_THRESH_100_MAX </t>
  </si>
  <si>
    <t xml:space="preserve">CURRENT_OC_THRESH_100_MIN </t>
  </si>
  <si>
    <t>getValue</t>
  </si>
  <si>
    <t>getSLPValue</t>
  </si>
  <si>
    <t>getSLPValueUInt</t>
  </si>
  <si>
    <t>getSLPValueHex</t>
  </si>
  <si>
    <t>slpWriteToMemory</t>
  </si>
  <si>
    <t>setSLPUnderVoltage</t>
  </si>
  <si>
    <t>slpCheckedWrite</t>
  </si>
  <si>
    <t>checkedWrite</t>
  </si>
  <si>
    <t>slpCheckedWriteAvg</t>
  </si>
  <si>
    <t>Commands General</t>
  </si>
  <si>
    <t>ping</t>
  </si>
  <si>
    <t>selfTestNormal</t>
  </si>
  <si>
    <t>setSelfTestExtended</t>
  </si>
  <si>
    <t>getSelfTestExtended</t>
  </si>
  <si>
    <t>getSelfTestResult</t>
  </si>
  <si>
    <t>getExecutedSelfTestResult</t>
  </si>
  <si>
    <t>setIP</t>
  </si>
  <si>
    <t>getIP</t>
  </si>
  <si>
    <t>resetSafetyLinkHold</t>
  </si>
  <si>
    <t>resetSafetyLink2Hold</t>
  </si>
  <si>
    <t>triggerSafetyLinkLocally</t>
  </si>
  <si>
    <t>getSafetyLinkDebugStatus</t>
  </si>
  <si>
    <t>getSafetyLink2DebugStatus</t>
  </si>
  <si>
    <t>setSafetyLink1Mask</t>
  </si>
  <si>
    <t>setSafetyLink2Mask</t>
  </si>
  <si>
    <t>getSafetyLink1Mask</t>
  </si>
  <si>
    <t>getSafetyLink2Mask</t>
  </si>
  <si>
    <t>getHealthMonitor</t>
  </si>
  <si>
    <t>getVersion</t>
  </si>
  <si>
    <t>setDisplay</t>
  </si>
  <si>
    <t>getSusetLedbSystemJumpers</t>
  </si>
  <si>
    <t>getLed</t>
  </si>
  <si>
    <t>Commands Specific to MASC</t>
  </si>
  <si>
    <t>Commands Specific to SLP</t>
  </si>
  <si>
    <t>setSLPOverVoltageLevel1Threshold</t>
  </si>
  <si>
    <t>setSLPOverVoltageLevel2Threshold</t>
  </si>
  <si>
    <t>setSLPOverCurrentPosThreshold</t>
  </si>
  <si>
    <t>setSLPOverCurrentPos2Threshold</t>
  </si>
  <si>
    <t>setSLPOverCurrentNegThreshold</t>
  </si>
  <si>
    <t>setSLPUnderVoltageThreshold</t>
  </si>
  <si>
    <t>setSLPUnderVoltageThresholdVolatile</t>
  </si>
  <si>
    <t>setSLPOverVoltageLevel1Grace</t>
  </si>
  <si>
    <t>setSLPOverVoltageLevel2Grace</t>
  </si>
  <si>
    <t>setSLPZenerDiodeVoltage</t>
  </si>
  <si>
    <t>setSLPTestLoadCurrent</t>
  </si>
  <si>
    <t>setSLPPowerSwitchEnable</t>
  </si>
  <si>
    <t>getSLPOverVoltageLevel1Threshold</t>
  </si>
  <si>
    <t>getSLPOverVoltageLevel2Threshold</t>
  </si>
  <si>
    <t>getSLPOverCurrentPosThreshold</t>
  </si>
  <si>
    <t>getSLPOverCurrentPos2Threshold</t>
  </si>
  <si>
    <t>getSLPOverCurrentNegThreshold</t>
  </si>
  <si>
    <t>getSLPUnderVoltageThreshold</t>
  </si>
  <si>
    <t>getSLPOverVoltageLevel1Grace</t>
  </si>
  <si>
    <t>getSLPOverVoltageLevel2Grace</t>
  </si>
  <si>
    <t>getSLPZenerDiodeVoltage</t>
  </si>
  <si>
    <t>getSLPTestLoadCurrent</t>
  </si>
  <si>
    <t>getSLPPowerSwitchStatus</t>
  </si>
  <si>
    <t>resetSLPTrigger</t>
  </si>
  <si>
    <t>getSLPAcquiredParameter</t>
  </si>
  <si>
    <t>enableSLPZenerDiodeTest</t>
  </si>
  <si>
    <t>disableSLPZenerDiodeTest</t>
  </si>
  <si>
    <t>enableSLPTestLoad</t>
  </si>
  <si>
    <t>disableSLPTestLoad</t>
  </si>
  <si>
    <t>resetMinMax</t>
  </si>
  <si>
    <t>getSLPTriggerVoltage</t>
  </si>
  <si>
    <t>getSLPTriggerCurrent</t>
  </si>
  <si>
    <t>getSLPStatus</t>
  </si>
  <si>
    <t>getSLPSafetyLinkStatus</t>
  </si>
  <si>
    <t>setSLPADCandBufferSetup</t>
  </si>
  <si>
    <t>getSLPADCandBufferSetup</t>
  </si>
  <si>
    <t>setSLPThresholdTime</t>
  </si>
  <si>
    <t>getSLPThresholdTime</t>
  </si>
  <si>
    <t>getSLPMeasurement</t>
  </si>
  <si>
    <t>SLPgalvanicIsolationRelaysClosed</t>
  </si>
  <si>
    <t>SLPgalvanicIsolationRelaysOpen</t>
  </si>
  <si>
    <t>Command definitions</t>
  </si>
  <si>
    <t>8 bits</t>
  </si>
  <si>
    <t>Argument 1 (Optional)</t>
  </si>
  <si>
    <t>32 Bit</t>
  </si>
  <si>
    <t>Argument 2 (Optional)</t>
  </si>
  <si>
    <t>Argument 0 (Optional)</t>
  </si>
  <si>
    <t>Number of arguments / Timed Command (Max 4)</t>
  </si>
  <si>
    <t>Command ID decimal</t>
  </si>
  <si>
    <t>4+1+3 bits</t>
  </si>
  <si>
    <t>SelfTest</t>
  </si>
  <si>
    <t>NA</t>
  </si>
  <si>
    <t>Arg1 Desc</t>
  </si>
  <si>
    <t>Arg 0 Desc</t>
  </si>
  <si>
    <t>Arg 2 Desc</t>
  </si>
  <si>
    <t>Test type</t>
  </si>
  <si>
    <t>Needs further thought</t>
  </si>
  <si>
    <t>Threshold in mA</t>
  </si>
  <si>
    <t>Threshold in mV</t>
  </si>
  <si>
    <t>Do not use</t>
  </si>
  <si>
    <t>Hex</t>
  </si>
  <si>
    <t>setSafetyLinkMatrixConfig</t>
  </si>
  <si>
    <t>getSafetyLinkMatrixConfig</t>
  </si>
  <si>
    <t>SL Matrix config</t>
  </si>
  <si>
    <t>setSLPOverCurrentPos0Threshold</t>
  </si>
  <si>
    <t>setSLPOverCurrentPos1Threshold</t>
  </si>
  <si>
    <t>setSLPOverCurrentNeg0Threshold</t>
  </si>
  <si>
    <t>setSLPOverCurrentNeg1Threshold</t>
  </si>
  <si>
    <t>setSLPOverCurrentPosMaxThreshold</t>
  </si>
  <si>
    <t>setSLPOverCurrentNegMaxThreshold</t>
  </si>
  <si>
    <t>Gracetime (Count)</t>
  </si>
  <si>
    <t>Gracetime (Timebase)</t>
  </si>
  <si>
    <t>setSLPOverVoltageLevel0Threshold</t>
  </si>
  <si>
    <t>setSLPUnderVoltageLevelThreshold</t>
  </si>
  <si>
    <t>setSLPOverVoltageLevelMaxThreshold</t>
  </si>
  <si>
    <t>getSLPTriggerState</t>
  </si>
  <si>
    <t>galvanicIsolationRelaysOpen</t>
  </si>
  <si>
    <t>setSLPCalibrationMeasurement</t>
  </si>
  <si>
    <t>Index</t>
  </si>
  <si>
    <t>Value</t>
  </si>
  <si>
    <t>setSLPCalibrationEnable</t>
  </si>
  <si>
    <t>Password MSB</t>
  </si>
  <si>
    <t>Password LSB</t>
  </si>
  <si>
    <t>setMeasurementPeriodCurrent1</t>
  </si>
  <si>
    <t>setMeasurementPeriodCurrent0</t>
  </si>
  <si>
    <t>setMeasurementPeriodVoltage</t>
  </si>
  <si>
    <t>Measurement Frequency</t>
  </si>
  <si>
    <t>Modulo for stream</t>
  </si>
  <si>
    <t>Ping</t>
  </si>
  <si>
    <t>GetVersion</t>
  </si>
  <si>
    <t>Returns to general use register</t>
  </si>
  <si>
    <t>Sends a PING on UART, receive ping bit back</t>
  </si>
  <si>
    <t>Send a safety link matrix configuration packet</t>
  </si>
  <si>
    <t>Requests the current safety link configuration packet</t>
  </si>
  <si>
    <t>Sets measurement period and streaming divisor for current measurements from switch 1</t>
  </si>
  <si>
    <t>Sets measurement period and streaming divisor for current measurements from switch 2</t>
  </si>
  <si>
    <t>Sets measurement period and streaming divisor for Voltage measurements</t>
  </si>
  <si>
    <t>Sets overcurrent threshold for switch 1 positive current, and gracetime for MCU triggering</t>
  </si>
  <si>
    <t>Sets overcurrent threshold for switch 1 negative current and gracetime for MCU triggering</t>
  </si>
  <si>
    <t>Sets overcurrent threshold for switch 2 positive current and gracetime for MCU triggering</t>
  </si>
  <si>
    <t>Sets overcurrent threshold for switch 2 negative current and gracetime for MCU triggering</t>
  </si>
  <si>
    <t>Sets overvoltage threshold 2 and gracetime for MCU triggering</t>
  </si>
  <si>
    <t>Sets overvoltage threshold 1 and gracetime for MCU triggering</t>
  </si>
  <si>
    <t>Sets maximum overcurrent threshold for both switch, positive current</t>
  </si>
  <si>
    <t>Sets maximum overcurrent threshold for both switch, negative current</t>
  </si>
  <si>
    <t>Sets undervoltage threshold and gracetime for MCU triggering</t>
  </si>
  <si>
    <t>enableUnderVoltageTrigger</t>
  </si>
  <si>
    <t>Enables undervoltage triggering</t>
  </si>
  <si>
    <t>Sets maximum overvoltage threshold 2</t>
  </si>
  <si>
    <t>Enables the solid state switches by expunging all error signals from flops</t>
  </si>
  <si>
    <t>galvanicIsolationRelaysClose</t>
  </si>
  <si>
    <t>Closes galvanic isolation relays, if certain conditions are met</t>
  </si>
  <si>
    <t>Opens galvanic isolation relays, if certain conditions are met</t>
  </si>
  <si>
    <t>Retrieves the current error state bitstring</t>
  </si>
  <si>
    <t>Enables calibration measurements to be taken by the SLP</t>
  </si>
  <si>
    <t>Sets the SLP up for taking calibration measurements. SLP needs to be in Calibration state</t>
  </si>
  <si>
    <t>Memory map</t>
  </si>
  <si>
    <t>Contents</t>
  </si>
  <si>
    <t>Function</t>
  </si>
  <si>
    <t>Name</t>
  </si>
  <si>
    <t>Update Flag</t>
  </si>
  <si>
    <t>Index (hex)</t>
  </si>
  <si>
    <t>Bitstring indicating updates to certain registers</t>
  </si>
  <si>
    <t>binary status</t>
  </si>
  <si>
    <t>Error byte</t>
  </si>
  <si>
    <t>Error code</t>
  </si>
  <si>
    <t>Indicating an error code if a command fails for some reason</t>
  </si>
  <si>
    <t>Current 1 Pos</t>
  </si>
  <si>
    <t>Current 2 Pos</t>
  </si>
  <si>
    <t>Current 1 Neg</t>
  </si>
  <si>
    <t>Current 2 Neg</t>
  </si>
  <si>
    <t>Voltage In</t>
  </si>
  <si>
    <t>Voltage Sense</t>
  </si>
  <si>
    <t>Trigger Flop</t>
  </si>
  <si>
    <t>Error Flop Status bitstring, one bit per flop</t>
  </si>
  <si>
    <t>Remark</t>
  </si>
  <si>
    <t>Maybe store flop description in EEPROM?</t>
  </si>
  <si>
    <t>Relay staus</t>
  </si>
  <si>
    <t>CMD Reply</t>
  </si>
  <si>
    <t>binary data</t>
  </si>
  <si>
    <t>Command reply bytes for commands not having a dedicated register</t>
  </si>
  <si>
    <t>ADC read</t>
  </si>
  <si>
    <t>Voltage measurement stream location</t>
  </si>
  <si>
    <t>Do Not Use</t>
  </si>
  <si>
    <t>Bitstring indicating relay statuses</t>
  </si>
  <si>
    <t>Deg C</t>
  </si>
  <si>
    <t>Two relays open or closed, 2 commands to relays also included. 4 bits in total</t>
  </si>
  <si>
    <t>DataDump Current 1</t>
  </si>
  <si>
    <t>DataDump Current 2</t>
  </si>
  <si>
    <t>DataDump Voltage</t>
  </si>
  <si>
    <t>Timestamp</t>
  </si>
  <si>
    <t>DataDump TriggerTimestamp</t>
  </si>
  <si>
    <t>SamplingSettings</t>
  </si>
  <si>
    <t>Sampling frequency and trigger context (4 byte+trigger index)</t>
  </si>
  <si>
    <t>TimedCommands pending</t>
  </si>
  <si>
    <t>CMD ID</t>
  </si>
  <si>
    <t>One byte for each command in queue</t>
  </si>
  <si>
    <t>Current measurement stream location plus timestamp</t>
  </si>
  <si>
    <t>Total memory required in bytes</t>
  </si>
  <si>
    <t>bytes</t>
  </si>
  <si>
    <t>kB</t>
  </si>
  <si>
    <t>MB</t>
  </si>
  <si>
    <t>One page is 8kB</t>
  </si>
  <si>
    <t>Pages</t>
  </si>
  <si>
    <t>TriggerType ID</t>
  </si>
  <si>
    <t>Time interval before</t>
  </si>
  <si>
    <t>Time interval after</t>
  </si>
  <si>
    <t>Sets up the SLP dump trigger</t>
  </si>
  <si>
    <t>setDumpTriggerSettings</t>
  </si>
  <si>
    <t>resetDumpTrigger</t>
  </si>
  <si>
    <t>Resets the Dump Trigger</t>
  </si>
  <si>
    <t>Sets up a timed current measurement from switch 1</t>
  </si>
  <si>
    <t>Sets up a timed current measurement from switch 2</t>
  </si>
  <si>
    <t>Sets up a timed voltage measurement from the voltage monitoring section</t>
  </si>
  <si>
    <t>setSLPGlobalTrigger</t>
  </si>
  <si>
    <t>Triggers the SLP</t>
  </si>
  <si>
    <t>TimedGalvanicIsolationRelaysClose</t>
  </si>
  <si>
    <t>TimedGalvanicIsolationRelaysOpen</t>
  </si>
  <si>
    <t>setTimedSLPGlobalTrigger</t>
  </si>
  <si>
    <t>setTimedMeasurementCurrent0</t>
  </si>
  <si>
    <t>setTimedMeasurementCurrent1</t>
  </si>
  <si>
    <t>setTimedMeasurementVoltage</t>
  </si>
  <si>
    <t>setTimedSLPPowerSwitchEnable</t>
  </si>
  <si>
    <t>Sets up a timed closing of galvanic isolation relays, if certain conditions are met</t>
  </si>
  <si>
    <t>Sets up a timed opening of galvanic isolation relays, if certain conditions are met</t>
  </si>
  <si>
    <t>resetTimedDumpTrigger</t>
  </si>
  <si>
    <t>Sets up a timed to Enable the solid state switches by expunging all error signals from flops</t>
  </si>
  <si>
    <t>Sets up a timed reset the Dump Trigger</t>
  </si>
  <si>
    <t>getSafetyLinkStatus</t>
  </si>
  <si>
    <t>resetSafetyLink</t>
  </si>
  <si>
    <t>Resets the safety link d-flops safety link status</t>
  </si>
  <si>
    <t>Retrieves the  safety link status</t>
  </si>
  <si>
    <t>Should safety link event empty the timed queue?</t>
  </si>
  <si>
    <t>Index and Timestamp for dump</t>
  </si>
  <si>
    <t>4 bytes of dump index followed by 2x4 bytes of timestamp</t>
  </si>
  <si>
    <t>enableDumpStart</t>
  </si>
  <si>
    <t>DumpID</t>
  </si>
  <si>
    <t>Info</t>
  </si>
  <si>
    <t>2 characters of index+12 characters of measurement data</t>
  </si>
  <si>
    <t>Dump messages</t>
  </si>
  <si>
    <t>setMeasurementPeriodSW1T1</t>
  </si>
  <si>
    <t>setMeasurementPeriodSW1T2</t>
  </si>
  <si>
    <t>setMeasurementPeriodSW2T1</t>
  </si>
  <si>
    <t>setMeasurementPeriodSW2T2</t>
  </si>
  <si>
    <t>Sets measurement period and streaming divisor for Temperature measurements from SW1 Thermistor 1</t>
  </si>
  <si>
    <t>Sets measurement period and streaming divisor for Temperature measurements from SW1 Thermistor 2</t>
  </si>
  <si>
    <t>Sets measurement period and streaming divisor for Temperature measurements from SW2 Thermistor 1</t>
  </si>
  <si>
    <t>Sets measurement period and streaming divisor for Temperature measurements from SW2 Thermistor 2</t>
  </si>
  <si>
    <t>Temperature Monitor SW1 T1</t>
  </si>
  <si>
    <t>Temperature readings independent thermistor IC next to semiconductor switch plus timestamp</t>
  </si>
  <si>
    <t>Temperature Monitor SW1 T2</t>
  </si>
  <si>
    <t>Temperature Monitor SW2 T1</t>
  </si>
  <si>
    <t>16bit</t>
  </si>
  <si>
    <t>Reserved</t>
  </si>
  <si>
    <t>Counter + Termination</t>
  </si>
  <si>
    <t/>
  </si>
  <si>
    <t>Counter+Termination</t>
  </si>
  <si>
    <t>CNT+0x55</t>
  </si>
  <si>
    <t>Last command counter value, timestamp</t>
  </si>
  <si>
    <t>If the UART looses sync, the embedded controller provides a resyncronisation request</t>
  </si>
  <si>
    <t>Resync Request</t>
  </si>
  <si>
    <t>Command not recognised</t>
  </si>
  <si>
    <t>If a command is not recognised, this answer is provided.</t>
  </si>
  <si>
    <t>ReSync</t>
  </si>
  <si>
    <t>0+0x55</t>
  </si>
  <si>
    <t>Always comes with zero counter value, resyncronises after an UART error.</t>
  </si>
  <si>
    <t>LastElement</t>
  </si>
  <si>
    <t>Byte 1 - Error type (0x1-Termination Symbol, 0x2- Index error, 0x3 - Other), Byte 2 - Last correct index</t>
  </si>
  <si>
    <t>ExtendedSelfTest</t>
  </si>
  <si>
    <t>ReSync Request</t>
  </si>
  <si>
    <t>Error Type, LastElement</t>
  </si>
  <si>
    <t>Last element, always comes with 0 counter value</t>
  </si>
  <si>
    <t>Provides resync message</t>
  </si>
  <si>
    <t>Timestamp PPS</t>
  </si>
  <si>
    <t>Timestamp Subdivide</t>
  </si>
  <si>
    <t>DNC</t>
  </si>
  <si>
    <t>TimedMessageOutOfRange</t>
  </si>
  <si>
    <t>Reason for rejection</t>
  </si>
  <si>
    <t>1 - Within 2 seconds of intended execution time., 2 - Timing sync lost</t>
  </si>
  <si>
    <t>Rovsing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</si>
</sst>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0" fillId="3" borderId="0" xfId="0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3"/>
  <sheetViews>
    <sheetView tabSelected="1" topLeftCell="A106" workbookViewId="0">
      <selection activeCell="E16" sqref="E16"/>
    </sheetView>
  </sheetViews>
  <sheetFormatPr defaultRowHeight="14.5"/>
  <cols>
    <col min="1" max="1" width="13.1796875" customWidth="1"/>
    <col min="2" max="2" width="12.7265625" customWidth="1"/>
    <col min="3" max="3" width="36" bestFit="1" customWidth="1"/>
    <col min="4" max="4" width="11" customWidth="1"/>
    <col min="5" max="5" width="24.54296875" bestFit="1" customWidth="1"/>
    <col min="6" max="6" width="19.453125" bestFit="1" customWidth="1"/>
    <col min="7" max="7" width="20.81640625" bestFit="1" customWidth="1"/>
    <col min="8" max="8" width="20.81640625" customWidth="1"/>
    <col min="9" max="9" width="82.54296875" bestFit="1" customWidth="1"/>
    <col min="21" max="31" width="8.26953125" customWidth="1"/>
  </cols>
  <sheetData>
    <row r="1" spans="1:28">
      <c r="A1" t="s">
        <v>88</v>
      </c>
    </row>
    <row r="2" spans="1:28" ht="81" customHeight="1">
      <c r="A2" s="4" t="s">
        <v>0</v>
      </c>
      <c r="B2" s="4" t="s">
        <v>94</v>
      </c>
      <c r="C2" s="4" t="s">
        <v>93</v>
      </c>
      <c r="D2" s="4" t="s">
        <v>90</v>
      </c>
      <c r="E2" s="4" t="s">
        <v>92</v>
      </c>
      <c r="F2" s="4" t="s">
        <v>263</v>
      </c>
      <c r="G2" s="5"/>
      <c r="H2" s="5"/>
      <c r="I2" s="5"/>
    </row>
    <row r="3" spans="1:28">
      <c r="A3" t="s">
        <v>89</v>
      </c>
      <c r="B3" t="s">
        <v>96</v>
      </c>
      <c r="C3" t="s">
        <v>91</v>
      </c>
      <c r="D3" t="s">
        <v>91</v>
      </c>
      <c r="E3" t="s">
        <v>91</v>
      </c>
      <c r="F3" t="s">
        <v>259</v>
      </c>
    </row>
    <row r="6" spans="1:28" s="3" customFormat="1" ht="21"/>
    <row r="7" spans="1:28" s="3" customFormat="1" ht="21">
      <c r="A7" s="3" t="s">
        <v>95</v>
      </c>
      <c r="B7" s="3" t="s">
        <v>107</v>
      </c>
      <c r="C7" s="3" t="s">
        <v>1</v>
      </c>
      <c r="D7" s="3" t="s">
        <v>244</v>
      </c>
      <c r="E7" s="3" t="s">
        <v>100</v>
      </c>
      <c r="F7" s="3" t="s">
        <v>99</v>
      </c>
      <c r="G7" s="3" t="s">
        <v>101</v>
      </c>
      <c r="H7" s="3" t="s">
        <v>261</v>
      </c>
      <c r="I7" s="3" t="s">
        <v>2</v>
      </c>
      <c r="J7" s="3" t="s">
        <v>3</v>
      </c>
      <c r="U7" s="3" t="s">
        <v>4</v>
      </c>
    </row>
    <row r="8" spans="1:28">
      <c r="A8">
        <v>0</v>
      </c>
      <c r="B8" t="str">
        <f>DEC2HEX(A8)</f>
        <v>0</v>
      </c>
      <c r="C8" s="6" t="s">
        <v>106</v>
      </c>
      <c r="D8" s="6">
        <v>0</v>
      </c>
      <c r="E8" s="6" t="s">
        <v>98</v>
      </c>
      <c r="F8" s="6" t="s">
        <v>98</v>
      </c>
      <c r="G8" s="6" t="s">
        <v>98</v>
      </c>
      <c r="H8" s="7" t="s">
        <v>262</v>
      </c>
      <c r="I8" s="6" t="s">
        <v>106</v>
      </c>
    </row>
    <row r="9" spans="1:28">
      <c r="A9" s="2">
        <v>1</v>
      </c>
      <c r="B9" t="str">
        <f t="shared" ref="B9:B72" si="0">DEC2HEX(A9)</f>
        <v>1</v>
      </c>
      <c r="C9" t="s">
        <v>135</v>
      </c>
      <c r="D9">
        <v>0</v>
      </c>
      <c r="E9" t="s">
        <v>98</v>
      </c>
      <c r="F9" t="s">
        <v>98</v>
      </c>
      <c r="G9" t="s">
        <v>98</v>
      </c>
      <c r="H9" t="s">
        <v>264</v>
      </c>
      <c r="I9" t="s">
        <v>138</v>
      </c>
      <c r="U9" t="s">
        <v>5</v>
      </c>
      <c r="X9" s="1">
        <v>150000</v>
      </c>
      <c r="AB9" t="s">
        <v>46</v>
      </c>
    </row>
    <row r="10" spans="1:28">
      <c r="A10" s="2">
        <v>2</v>
      </c>
      <c r="B10" t="str">
        <f t="shared" si="0"/>
        <v>2</v>
      </c>
      <c r="C10" t="s">
        <v>270</v>
      </c>
      <c r="D10">
        <v>0</v>
      </c>
      <c r="E10" t="s">
        <v>273</v>
      </c>
      <c r="F10" t="s">
        <v>98</v>
      </c>
      <c r="G10" t="s">
        <v>98</v>
      </c>
      <c r="H10" t="s">
        <v>271</v>
      </c>
      <c r="I10" t="s">
        <v>272</v>
      </c>
      <c r="U10" s="1" t="s">
        <v>6</v>
      </c>
      <c r="X10">
        <v>0</v>
      </c>
      <c r="AB10" s="1" t="s">
        <v>47</v>
      </c>
    </row>
    <row r="11" spans="1:28">
      <c r="A11" s="2">
        <v>3</v>
      </c>
      <c r="B11" t="str">
        <f t="shared" si="0"/>
        <v>3</v>
      </c>
      <c r="C11" t="s">
        <v>136</v>
      </c>
      <c r="D11">
        <v>0</v>
      </c>
      <c r="E11" t="s">
        <v>98</v>
      </c>
      <c r="F11" t="s">
        <v>98</v>
      </c>
      <c r="G11" t="s">
        <v>98</v>
      </c>
      <c r="H11" t="s">
        <v>264</v>
      </c>
      <c r="I11" t="s">
        <v>137</v>
      </c>
      <c r="U11" t="s">
        <v>7</v>
      </c>
      <c r="X11" s="1">
        <v>145000</v>
      </c>
      <c r="AB11" s="1" t="s">
        <v>48</v>
      </c>
    </row>
    <row r="12" spans="1:28">
      <c r="A12" s="2">
        <v>4</v>
      </c>
      <c r="B12" t="str">
        <f t="shared" si="0"/>
        <v>4</v>
      </c>
      <c r="C12" t="s">
        <v>97</v>
      </c>
      <c r="D12">
        <v>0</v>
      </c>
      <c r="E12" t="s">
        <v>98</v>
      </c>
      <c r="F12" t="s">
        <v>98</v>
      </c>
      <c r="G12" t="s">
        <v>98</v>
      </c>
      <c r="H12" t="s">
        <v>264</v>
      </c>
      <c r="I12" t="s">
        <v>103</v>
      </c>
      <c r="U12" s="1" t="s">
        <v>8</v>
      </c>
      <c r="X12" s="1">
        <v>5000</v>
      </c>
      <c r="AB12" s="1" t="s">
        <v>49</v>
      </c>
    </row>
    <row r="13" spans="1:28">
      <c r="A13" s="2">
        <v>5</v>
      </c>
      <c r="B13" t="str">
        <f t="shared" si="0"/>
        <v>5</v>
      </c>
      <c r="C13" t="s">
        <v>275</v>
      </c>
      <c r="D13">
        <v>0</v>
      </c>
      <c r="E13" t="s">
        <v>102</v>
      </c>
      <c r="F13" t="s">
        <v>98</v>
      </c>
      <c r="G13" t="s">
        <v>98</v>
      </c>
      <c r="H13" t="s">
        <v>264</v>
      </c>
      <c r="I13" t="s">
        <v>103</v>
      </c>
      <c r="AB13" s="1" t="s">
        <v>50</v>
      </c>
    </row>
    <row r="14" spans="1:28">
      <c r="A14" s="2">
        <v>6</v>
      </c>
      <c r="B14" t="str">
        <f t="shared" si="0"/>
        <v>6</v>
      </c>
      <c r="C14" t="s">
        <v>276</v>
      </c>
      <c r="D14">
        <v>0</v>
      </c>
      <c r="E14" t="s">
        <v>277</v>
      </c>
      <c r="F14" t="s">
        <v>98</v>
      </c>
      <c r="G14" t="s">
        <v>98</v>
      </c>
      <c r="H14" t="s">
        <v>264</v>
      </c>
      <c r="I14" t="s">
        <v>274</v>
      </c>
      <c r="U14" s="1" t="s">
        <v>9</v>
      </c>
      <c r="X14" s="1">
        <v>11000</v>
      </c>
      <c r="AB14" s="1" t="s">
        <v>51</v>
      </c>
    </row>
    <row r="15" spans="1:28">
      <c r="A15" s="2">
        <v>7</v>
      </c>
      <c r="B15" t="str">
        <f t="shared" si="0"/>
        <v>7</v>
      </c>
      <c r="C15" t="s">
        <v>283</v>
      </c>
      <c r="D15">
        <v>0</v>
      </c>
      <c r="E15" t="s">
        <v>284</v>
      </c>
      <c r="F15" t="s">
        <v>98</v>
      </c>
      <c r="G15" t="s">
        <v>98</v>
      </c>
      <c r="H15" t="s">
        <v>264</v>
      </c>
      <c r="I15" t="s">
        <v>285</v>
      </c>
      <c r="U15" s="1" t="s">
        <v>10</v>
      </c>
      <c r="X15" s="1">
        <v>0</v>
      </c>
      <c r="AB15" s="1" t="s">
        <v>52</v>
      </c>
    </row>
    <row r="16" spans="1:28">
      <c r="A16" s="2">
        <v>8</v>
      </c>
      <c r="B16" t="str">
        <f t="shared" si="0"/>
        <v>8</v>
      </c>
      <c r="C16" t="s">
        <v>286</v>
      </c>
      <c r="H16" t="s">
        <v>264</v>
      </c>
      <c r="U16" s="1" t="s">
        <v>11</v>
      </c>
      <c r="X16" s="1">
        <v>150000</v>
      </c>
      <c r="AB16" s="1" t="s">
        <v>53</v>
      </c>
    </row>
    <row r="17" spans="1:28">
      <c r="A17" s="2">
        <v>9</v>
      </c>
      <c r="B17" t="str">
        <f t="shared" si="0"/>
        <v>9</v>
      </c>
      <c r="H17" t="s">
        <v>264</v>
      </c>
      <c r="U17" s="1" t="s">
        <v>12</v>
      </c>
      <c r="X17" s="1">
        <v>2500</v>
      </c>
      <c r="AB17" s="1" t="s">
        <v>54</v>
      </c>
    </row>
    <row r="18" spans="1:28">
      <c r="A18" s="2">
        <v>10</v>
      </c>
      <c r="B18" t="str">
        <f t="shared" si="0"/>
        <v>A</v>
      </c>
      <c r="C18" t="s">
        <v>108</v>
      </c>
      <c r="D18">
        <v>0</v>
      </c>
      <c r="E18" t="s">
        <v>110</v>
      </c>
      <c r="F18" t="s">
        <v>98</v>
      </c>
      <c r="G18" t="s">
        <v>98</v>
      </c>
      <c r="H18" t="s">
        <v>264</v>
      </c>
      <c r="I18" t="s">
        <v>139</v>
      </c>
      <c r="AB18" s="1" t="s">
        <v>55</v>
      </c>
    </row>
    <row r="19" spans="1:28">
      <c r="A19" s="2">
        <v>11</v>
      </c>
      <c r="B19" t="str">
        <f t="shared" si="0"/>
        <v>B</v>
      </c>
      <c r="C19" t="s">
        <v>109</v>
      </c>
      <c r="D19">
        <v>0</v>
      </c>
      <c r="E19" t="s">
        <v>98</v>
      </c>
      <c r="F19" t="s">
        <v>98</v>
      </c>
      <c r="G19" t="s">
        <v>98</v>
      </c>
      <c r="H19" t="s">
        <v>264</v>
      </c>
      <c r="I19" t="s">
        <v>140</v>
      </c>
      <c r="U19" s="1" t="s">
        <v>22</v>
      </c>
      <c r="Y19" t="s">
        <v>45</v>
      </c>
      <c r="AB19" s="1" t="s">
        <v>56</v>
      </c>
    </row>
    <row r="20" spans="1:28">
      <c r="A20" s="2">
        <v>12</v>
      </c>
      <c r="B20" t="str">
        <f t="shared" si="0"/>
        <v>C</v>
      </c>
      <c r="H20" t="s">
        <v>264</v>
      </c>
      <c r="U20" s="1" t="s">
        <v>13</v>
      </c>
      <c r="Y20" s="1" t="s">
        <v>23</v>
      </c>
      <c r="AB20" s="1" t="s">
        <v>57</v>
      </c>
    </row>
    <row r="21" spans="1:28">
      <c r="A21" s="2">
        <v>13</v>
      </c>
      <c r="B21" t="str">
        <f t="shared" si="0"/>
        <v>D</v>
      </c>
      <c r="C21" t="s">
        <v>235</v>
      </c>
      <c r="D21">
        <v>0</v>
      </c>
      <c r="E21" t="s">
        <v>98</v>
      </c>
      <c r="F21" t="s">
        <v>98</v>
      </c>
      <c r="G21" t="s">
        <v>98</v>
      </c>
      <c r="H21" t="s">
        <v>264</v>
      </c>
      <c r="I21" t="s">
        <v>238</v>
      </c>
      <c r="M21" t="s">
        <v>239</v>
      </c>
      <c r="U21" s="1" t="s">
        <v>14</v>
      </c>
      <c r="Y21" s="1" t="s">
        <v>24</v>
      </c>
      <c r="AB21" s="1" t="s">
        <v>58</v>
      </c>
    </row>
    <row r="22" spans="1:28">
      <c r="A22" s="2">
        <v>14</v>
      </c>
      <c r="B22" t="str">
        <f t="shared" si="0"/>
        <v>E</v>
      </c>
      <c r="C22" t="s">
        <v>236</v>
      </c>
      <c r="D22">
        <v>0</v>
      </c>
      <c r="E22" t="s">
        <v>98</v>
      </c>
      <c r="F22" t="s">
        <v>98</v>
      </c>
      <c r="G22" t="s">
        <v>98</v>
      </c>
      <c r="H22" t="s">
        <v>264</v>
      </c>
      <c r="I22" t="s">
        <v>237</v>
      </c>
      <c r="U22" s="1" t="s">
        <v>15</v>
      </c>
      <c r="Y22" s="1" t="s">
        <v>25</v>
      </c>
    </row>
    <row r="23" spans="1:28">
      <c r="A23" s="2">
        <v>15</v>
      </c>
      <c r="B23" t="str">
        <f t="shared" si="0"/>
        <v>F</v>
      </c>
      <c r="H23" t="s">
        <v>264</v>
      </c>
      <c r="U23" s="1" t="s">
        <v>16</v>
      </c>
      <c r="Y23" s="1" t="s">
        <v>26</v>
      </c>
      <c r="AB23" s="1" t="s">
        <v>59</v>
      </c>
    </row>
    <row r="24" spans="1:28">
      <c r="A24" s="2">
        <v>16</v>
      </c>
      <c r="B24" t="str">
        <f t="shared" si="0"/>
        <v>10</v>
      </c>
      <c r="H24" t="s">
        <v>264</v>
      </c>
      <c r="Y24" s="1" t="s">
        <v>27</v>
      </c>
      <c r="AB24" s="1" t="s">
        <v>60</v>
      </c>
    </row>
    <row r="25" spans="1:28">
      <c r="A25" s="2">
        <v>17</v>
      </c>
      <c r="B25" t="str">
        <f t="shared" si="0"/>
        <v>11</v>
      </c>
      <c r="H25" t="s">
        <v>264</v>
      </c>
      <c r="U25" s="1" t="s">
        <v>17</v>
      </c>
      <c r="Y25" s="1" t="s">
        <v>28</v>
      </c>
      <c r="AB25" s="1" t="s">
        <v>61</v>
      </c>
    </row>
    <row r="26" spans="1:28">
      <c r="A26" s="2">
        <v>18</v>
      </c>
      <c r="B26" t="str">
        <f t="shared" si="0"/>
        <v>12</v>
      </c>
      <c r="H26" t="s">
        <v>264</v>
      </c>
      <c r="U26" s="1" t="s">
        <v>18</v>
      </c>
      <c r="Y26" s="1" t="s">
        <v>29</v>
      </c>
      <c r="AB26" s="1" t="s">
        <v>62</v>
      </c>
    </row>
    <row r="27" spans="1:28">
      <c r="A27" s="2">
        <v>19</v>
      </c>
      <c r="B27" t="str">
        <f t="shared" si="0"/>
        <v>13</v>
      </c>
      <c r="H27" t="s">
        <v>264</v>
      </c>
      <c r="Y27" s="1" t="s">
        <v>30</v>
      </c>
      <c r="AB27" s="1" t="s">
        <v>63</v>
      </c>
    </row>
    <row r="28" spans="1:28">
      <c r="A28" s="2">
        <v>20</v>
      </c>
      <c r="B28" t="str">
        <f t="shared" si="0"/>
        <v>14</v>
      </c>
      <c r="H28" t="s">
        <v>264</v>
      </c>
      <c r="U28" s="1" t="s">
        <v>19</v>
      </c>
      <c r="AB28" s="1" t="s">
        <v>64</v>
      </c>
    </row>
    <row r="29" spans="1:28">
      <c r="A29" s="2">
        <v>21</v>
      </c>
      <c r="B29" t="str">
        <f t="shared" si="0"/>
        <v>15</v>
      </c>
      <c r="C29" t="s">
        <v>131</v>
      </c>
      <c r="D29">
        <v>0</v>
      </c>
      <c r="E29" t="s">
        <v>133</v>
      </c>
      <c r="F29" t="s">
        <v>134</v>
      </c>
      <c r="G29" t="s">
        <v>98</v>
      </c>
      <c r="H29" t="s">
        <v>264</v>
      </c>
      <c r="I29" t="s">
        <v>141</v>
      </c>
      <c r="U29" s="1" t="s">
        <v>20</v>
      </c>
      <c r="Y29" s="1" t="s">
        <v>31</v>
      </c>
      <c r="AB29" s="1" t="s">
        <v>65</v>
      </c>
    </row>
    <row r="30" spans="1:28">
      <c r="A30" s="2">
        <v>22</v>
      </c>
      <c r="B30" t="str">
        <f t="shared" si="0"/>
        <v>16</v>
      </c>
      <c r="C30" t="s">
        <v>130</v>
      </c>
      <c r="D30">
        <v>0</v>
      </c>
      <c r="E30" t="s">
        <v>133</v>
      </c>
      <c r="F30" t="s">
        <v>134</v>
      </c>
      <c r="G30" t="s">
        <v>98</v>
      </c>
      <c r="H30" t="s">
        <v>264</v>
      </c>
      <c r="I30" t="s">
        <v>142</v>
      </c>
      <c r="Y30" s="1" t="s">
        <v>32</v>
      </c>
      <c r="AB30" s="1" t="s">
        <v>66</v>
      </c>
    </row>
    <row r="31" spans="1:28">
      <c r="A31" s="2">
        <v>23</v>
      </c>
      <c r="B31" t="str">
        <f t="shared" si="0"/>
        <v>17</v>
      </c>
      <c r="C31" t="s">
        <v>132</v>
      </c>
      <c r="D31">
        <v>0</v>
      </c>
      <c r="E31" t="s">
        <v>133</v>
      </c>
      <c r="F31" t="s">
        <v>134</v>
      </c>
      <c r="G31" t="s">
        <v>98</v>
      </c>
      <c r="H31" t="s">
        <v>264</v>
      </c>
      <c r="I31" t="s">
        <v>143</v>
      </c>
      <c r="U31" s="1" t="s">
        <v>21</v>
      </c>
      <c r="Y31" s="1" t="s">
        <v>33</v>
      </c>
      <c r="AB31" s="1" t="s">
        <v>67</v>
      </c>
    </row>
    <row r="32" spans="1:28">
      <c r="A32" s="2">
        <v>24</v>
      </c>
      <c r="B32" t="str">
        <f t="shared" si="0"/>
        <v>18</v>
      </c>
      <c r="H32" t="s">
        <v>264</v>
      </c>
      <c r="Y32" s="1" t="s">
        <v>34</v>
      </c>
      <c r="AB32" s="1" t="s">
        <v>68</v>
      </c>
    </row>
    <row r="33" spans="1:28">
      <c r="A33" s="2">
        <v>25</v>
      </c>
      <c r="B33" t="str">
        <f t="shared" si="0"/>
        <v>19</v>
      </c>
      <c r="H33" t="s">
        <v>264</v>
      </c>
      <c r="Y33" s="1" t="s">
        <v>35</v>
      </c>
      <c r="AB33" s="1" t="s">
        <v>69</v>
      </c>
    </row>
    <row r="34" spans="1:28">
      <c r="A34" s="2">
        <v>26</v>
      </c>
      <c r="B34" t="str">
        <f t="shared" si="0"/>
        <v>1A</v>
      </c>
      <c r="C34" t="s">
        <v>111</v>
      </c>
      <c r="D34">
        <v>0</v>
      </c>
      <c r="E34" t="s">
        <v>104</v>
      </c>
      <c r="F34" t="s">
        <v>117</v>
      </c>
      <c r="G34" t="s">
        <v>118</v>
      </c>
      <c r="H34" t="s">
        <v>264</v>
      </c>
      <c r="I34" t="s">
        <v>144</v>
      </c>
      <c r="Y34" s="1" t="s">
        <v>36</v>
      </c>
    </row>
    <row r="35" spans="1:28">
      <c r="A35" s="2">
        <v>27</v>
      </c>
      <c r="B35" t="str">
        <f t="shared" si="0"/>
        <v>1B</v>
      </c>
      <c r="C35" t="s">
        <v>112</v>
      </c>
      <c r="D35">
        <v>0</v>
      </c>
      <c r="E35" t="s">
        <v>104</v>
      </c>
      <c r="F35" t="s">
        <v>117</v>
      </c>
      <c r="G35" t="s">
        <v>118</v>
      </c>
      <c r="H35" t="s">
        <v>264</v>
      </c>
      <c r="I35" t="s">
        <v>145</v>
      </c>
      <c r="Y35" s="1" t="s">
        <v>37</v>
      </c>
      <c r="AB35" s="1" t="s">
        <v>70</v>
      </c>
    </row>
    <row r="36" spans="1:28">
      <c r="A36" s="2">
        <v>28</v>
      </c>
      <c r="B36" t="str">
        <f t="shared" si="0"/>
        <v>1C</v>
      </c>
      <c r="H36" t="s">
        <v>264</v>
      </c>
      <c r="Y36" s="1" t="s">
        <v>38</v>
      </c>
      <c r="AB36" s="1" t="s">
        <v>71</v>
      </c>
    </row>
    <row r="37" spans="1:28">
      <c r="A37" s="2">
        <v>29</v>
      </c>
      <c r="B37" t="str">
        <f t="shared" si="0"/>
        <v>1D</v>
      </c>
      <c r="H37" t="s">
        <v>264</v>
      </c>
      <c r="Y37" s="1" t="s">
        <v>39</v>
      </c>
      <c r="AB37" s="1" t="s">
        <v>72</v>
      </c>
    </row>
    <row r="38" spans="1:28">
      <c r="A38" s="2">
        <v>30</v>
      </c>
      <c r="B38" t="str">
        <f t="shared" si="0"/>
        <v>1E</v>
      </c>
      <c r="C38" t="s">
        <v>113</v>
      </c>
      <c r="D38">
        <v>0</v>
      </c>
      <c r="E38" t="s">
        <v>104</v>
      </c>
      <c r="F38" t="s">
        <v>117</v>
      </c>
      <c r="G38" t="s">
        <v>118</v>
      </c>
      <c r="H38" t="s">
        <v>264</v>
      </c>
      <c r="I38" t="s">
        <v>146</v>
      </c>
      <c r="AB38" s="1" t="s">
        <v>73</v>
      </c>
    </row>
    <row r="39" spans="1:28">
      <c r="A39" s="2">
        <v>31</v>
      </c>
      <c r="B39" t="str">
        <f t="shared" si="0"/>
        <v>1F</v>
      </c>
      <c r="C39" t="s">
        <v>114</v>
      </c>
      <c r="D39">
        <v>0</v>
      </c>
      <c r="E39" t="s">
        <v>104</v>
      </c>
      <c r="F39" t="s">
        <v>117</v>
      </c>
      <c r="G39" t="s">
        <v>118</v>
      </c>
      <c r="H39" t="s">
        <v>264</v>
      </c>
      <c r="I39" t="s">
        <v>147</v>
      </c>
      <c r="Y39" s="1" t="s">
        <v>40</v>
      </c>
      <c r="AB39" s="1" t="s">
        <v>74</v>
      </c>
    </row>
    <row r="40" spans="1:28">
      <c r="A40" s="2">
        <v>32</v>
      </c>
      <c r="B40" t="str">
        <f t="shared" si="0"/>
        <v>20</v>
      </c>
      <c r="H40" t="s">
        <v>264</v>
      </c>
      <c r="Y40" s="1" t="s">
        <v>41</v>
      </c>
      <c r="AB40" s="1" t="s">
        <v>75</v>
      </c>
    </row>
    <row r="41" spans="1:28">
      <c r="A41" s="2">
        <v>33</v>
      </c>
      <c r="B41" t="str">
        <f t="shared" si="0"/>
        <v>21</v>
      </c>
      <c r="H41" t="s">
        <v>264</v>
      </c>
      <c r="AB41" s="1" t="s">
        <v>76</v>
      </c>
    </row>
    <row r="42" spans="1:28">
      <c r="A42" s="2">
        <v>34</v>
      </c>
      <c r="B42" t="str">
        <f t="shared" si="0"/>
        <v>22</v>
      </c>
      <c r="C42" t="s">
        <v>115</v>
      </c>
      <c r="D42">
        <v>0</v>
      </c>
      <c r="E42" t="s">
        <v>104</v>
      </c>
      <c r="F42" t="s">
        <v>98</v>
      </c>
      <c r="G42" t="s">
        <v>98</v>
      </c>
      <c r="H42" t="s">
        <v>264</v>
      </c>
      <c r="I42" t="s">
        <v>150</v>
      </c>
      <c r="Y42" s="1" t="s">
        <v>42</v>
      </c>
      <c r="AB42" s="1" t="s">
        <v>77</v>
      </c>
    </row>
    <row r="43" spans="1:28">
      <c r="A43" s="2">
        <v>35</v>
      </c>
      <c r="B43" t="str">
        <f t="shared" si="0"/>
        <v>23</v>
      </c>
      <c r="C43" t="s">
        <v>116</v>
      </c>
      <c r="D43">
        <v>0</v>
      </c>
      <c r="E43" t="s">
        <v>104</v>
      </c>
      <c r="F43" t="s">
        <v>98</v>
      </c>
      <c r="G43" t="s">
        <v>98</v>
      </c>
      <c r="H43" t="s">
        <v>264</v>
      </c>
      <c r="I43" t="s">
        <v>151</v>
      </c>
      <c r="Y43" s="1" t="s">
        <v>43</v>
      </c>
      <c r="AB43" s="1" t="s">
        <v>78</v>
      </c>
    </row>
    <row r="44" spans="1:28">
      <c r="A44" s="2">
        <v>36</v>
      </c>
      <c r="B44" t="str">
        <f t="shared" si="0"/>
        <v>24</v>
      </c>
      <c r="H44" t="s">
        <v>264</v>
      </c>
      <c r="Y44" s="1" t="s">
        <v>44</v>
      </c>
      <c r="AB44" s="1" t="s">
        <v>79</v>
      </c>
    </row>
    <row r="45" spans="1:28">
      <c r="A45" s="2">
        <v>37</v>
      </c>
      <c r="B45" t="str">
        <f t="shared" si="0"/>
        <v>25</v>
      </c>
      <c r="H45" t="s">
        <v>264</v>
      </c>
      <c r="AB45" s="1" t="s">
        <v>80</v>
      </c>
    </row>
    <row r="46" spans="1:28">
      <c r="A46" s="2">
        <v>38</v>
      </c>
      <c r="B46" t="str">
        <f t="shared" si="0"/>
        <v>26</v>
      </c>
      <c r="C46" t="s">
        <v>119</v>
      </c>
      <c r="D46">
        <v>0</v>
      </c>
      <c r="E46" t="s">
        <v>105</v>
      </c>
      <c r="F46" t="s">
        <v>117</v>
      </c>
      <c r="G46" t="s">
        <v>118</v>
      </c>
      <c r="H46" t="s">
        <v>264</v>
      </c>
      <c r="I46" t="s">
        <v>149</v>
      </c>
    </row>
    <row r="47" spans="1:28">
      <c r="A47" s="2">
        <v>39</v>
      </c>
      <c r="B47" t="str">
        <f t="shared" si="0"/>
        <v>27</v>
      </c>
      <c r="C47" t="s">
        <v>47</v>
      </c>
      <c r="D47">
        <v>0</v>
      </c>
      <c r="E47" t="s">
        <v>105</v>
      </c>
      <c r="F47" t="s">
        <v>117</v>
      </c>
      <c r="G47" t="s">
        <v>118</v>
      </c>
      <c r="H47" t="s">
        <v>264</v>
      </c>
      <c r="I47" t="s">
        <v>148</v>
      </c>
      <c r="AB47" s="1" t="s">
        <v>81</v>
      </c>
    </row>
    <row r="48" spans="1:28">
      <c r="A48" s="2">
        <v>40</v>
      </c>
      <c r="B48" t="str">
        <f t="shared" si="0"/>
        <v>28</v>
      </c>
      <c r="C48" t="s">
        <v>120</v>
      </c>
      <c r="D48">
        <v>0</v>
      </c>
      <c r="E48" t="s">
        <v>105</v>
      </c>
      <c r="F48" t="s">
        <v>117</v>
      </c>
      <c r="G48" t="s">
        <v>118</v>
      </c>
      <c r="H48" t="s">
        <v>264</v>
      </c>
      <c r="I48" t="s">
        <v>152</v>
      </c>
      <c r="AB48" s="1" t="s">
        <v>82</v>
      </c>
    </row>
    <row r="49" spans="1:28">
      <c r="A49" s="2">
        <v>41</v>
      </c>
      <c r="B49" t="str">
        <f t="shared" si="0"/>
        <v>29</v>
      </c>
      <c r="H49" t="s">
        <v>264</v>
      </c>
      <c r="AB49" s="1" t="s">
        <v>83</v>
      </c>
    </row>
    <row r="50" spans="1:28">
      <c r="A50" s="2">
        <v>42</v>
      </c>
      <c r="B50" t="str">
        <f t="shared" si="0"/>
        <v>2A</v>
      </c>
      <c r="C50" t="s">
        <v>153</v>
      </c>
      <c r="D50">
        <v>0</v>
      </c>
      <c r="E50" t="s">
        <v>98</v>
      </c>
      <c r="F50" t="s">
        <v>98</v>
      </c>
      <c r="G50" t="s">
        <v>98</v>
      </c>
      <c r="H50" t="s">
        <v>264</v>
      </c>
      <c r="I50" t="s">
        <v>154</v>
      </c>
      <c r="AB50" s="1" t="s">
        <v>84</v>
      </c>
    </row>
    <row r="51" spans="1:28">
      <c r="A51" s="2">
        <v>43</v>
      </c>
      <c r="B51" t="str">
        <f t="shared" si="0"/>
        <v>2B</v>
      </c>
      <c r="H51" t="s">
        <v>264</v>
      </c>
      <c r="AB51" s="1" t="s">
        <v>85</v>
      </c>
    </row>
    <row r="52" spans="1:28">
      <c r="A52" s="2">
        <v>44</v>
      </c>
      <c r="B52" t="str">
        <f t="shared" si="0"/>
        <v>2C</v>
      </c>
      <c r="H52" t="s">
        <v>264</v>
      </c>
    </row>
    <row r="53" spans="1:28">
      <c r="A53" s="2">
        <v>45</v>
      </c>
      <c r="B53" t="str">
        <f t="shared" si="0"/>
        <v>2D</v>
      </c>
      <c r="C53" t="s">
        <v>121</v>
      </c>
      <c r="D53">
        <v>0</v>
      </c>
      <c r="E53" t="s">
        <v>105</v>
      </c>
      <c r="F53" t="s">
        <v>98</v>
      </c>
      <c r="G53" t="s">
        <v>98</v>
      </c>
      <c r="H53" t="s">
        <v>264</v>
      </c>
      <c r="I53" t="s">
        <v>155</v>
      </c>
      <c r="AB53" s="1" t="s">
        <v>86</v>
      </c>
    </row>
    <row r="54" spans="1:28">
      <c r="A54" s="2">
        <v>46</v>
      </c>
      <c r="B54" t="str">
        <f t="shared" si="0"/>
        <v>2E</v>
      </c>
      <c r="H54" t="s">
        <v>264</v>
      </c>
      <c r="AB54" s="1" t="s">
        <v>87</v>
      </c>
    </row>
    <row r="55" spans="1:28">
      <c r="A55" s="2">
        <v>47</v>
      </c>
      <c r="B55" t="str">
        <f t="shared" si="0"/>
        <v>2F</v>
      </c>
      <c r="H55" t="s">
        <v>264</v>
      </c>
    </row>
    <row r="56" spans="1:28">
      <c r="A56" s="2">
        <v>48</v>
      </c>
      <c r="B56" t="str">
        <f t="shared" si="0"/>
        <v>30</v>
      </c>
      <c r="C56" t="s">
        <v>58</v>
      </c>
      <c r="D56">
        <v>0</v>
      </c>
      <c r="E56" t="s">
        <v>98</v>
      </c>
      <c r="F56" t="s">
        <v>98</v>
      </c>
      <c r="G56" t="s">
        <v>98</v>
      </c>
      <c r="H56" t="s">
        <v>264</v>
      </c>
      <c r="I56" t="s">
        <v>156</v>
      </c>
    </row>
    <row r="57" spans="1:28">
      <c r="A57" s="2">
        <v>49</v>
      </c>
      <c r="B57" t="str">
        <f t="shared" si="0"/>
        <v>31</v>
      </c>
      <c r="H57" t="s">
        <v>264</v>
      </c>
    </row>
    <row r="58" spans="1:28">
      <c r="A58" s="2">
        <v>50</v>
      </c>
      <c r="B58" t="str">
        <f t="shared" si="0"/>
        <v>32</v>
      </c>
      <c r="H58" t="s">
        <v>264</v>
      </c>
    </row>
    <row r="59" spans="1:28">
      <c r="A59" s="2">
        <v>51</v>
      </c>
      <c r="B59" t="str">
        <f t="shared" si="0"/>
        <v>33</v>
      </c>
      <c r="C59" t="s">
        <v>157</v>
      </c>
      <c r="D59">
        <v>0</v>
      </c>
      <c r="E59" t="s">
        <v>98</v>
      </c>
      <c r="F59" t="s">
        <v>98</v>
      </c>
      <c r="G59" t="s">
        <v>98</v>
      </c>
      <c r="H59" t="s">
        <v>264</v>
      </c>
      <c r="I59" t="s">
        <v>158</v>
      </c>
    </row>
    <row r="60" spans="1:28">
      <c r="A60" s="2">
        <v>52</v>
      </c>
      <c r="B60" t="str">
        <f t="shared" si="0"/>
        <v>34</v>
      </c>
      <c r="C60" t="s">
        <v>123</v>
      </c>
      <c r="D60">
        <v>0</v>
      </c>
      <c r="E60" t="s">
        <v>98</v>
      </c>
      <c r="F60" t="s">
        <v>98</v>
      </c>
      <c r="G60" t="s">
        <v>98</v>
      </c>
      <c r="H60" t="s">
        <v>264</v>
      </c>
      <c r="I60" t="s">
        <v>159</v>
      </c>
    </row>
    <row r="61" spans="1:28">
      <c r="A61" s="2">
        <v>53</v>
      </c>
      <c r="B61" t="str">
        <f t="shared" si="0"/>
        <v>35</v>
      </c>
      <c r="H61" t="s">
        <v>264</v>
      </c>
    </row>
    <row r="62" spans="1:28">
      <c r="A62" s="2">
        <v>54</v>
      </c>
      <c r="B62" t="str">
        <f t="shared" si="0"/>
        <v>36</v>
      </c>
      <c r="H62" t="s">
        <v>264</v>
      </c>
    </row>
    <row r="63" spans="1:28">
      <c r="A63" s="2">
        <v>55</v>
      </c>
      <c r="B63" t="str">
        <f t="shared" si="0"/>
        <v>37</v>
      </c>
      <c r="C63" t="s">
        <v>247</v>
      </c>
      <c r="D63">
        <v>0</v>
      </c>
      <c r="E63" t="s">
        <v>133</v>
      </c>
      <c r="F63" t="s">
        <v>134</v>
      </c>
      <c r="G63" t="s">
        <v>98</v>
      </c>
      <c r="H63" t="s">
        <v>264</v>
      </c>
      <c r="I63" t="s">
        <v>251</v>
      </c>
    </row>
    <row r="64" spans="1:28">
      <c r="A64" s="2">
        <v>56</v>
      </c>
      <c r="B64" t="str">
        <f t="shared" si="0"/>
        <v>38</v>
      </c>
      <c r="C64" t="s">
        <v>248</v>
      </c>
      <c r="D64">
        <v>0</v>
      </c>
      <c r="E64" t="s">
        <v>133</v>
      </c>
      <c r="F64" t="s">
        <v>134</v>
      </c>
      <c r="G64" t="s">
        <v>98</v>
      </c>
      <c r="H64" t="s">
        <v>264</v>
      </c>
      <c r="I64" t="s">
        <v>252</v>
      </c>
    </row>
    <row r="65" spans="1:9">
      <c r="A65" s="2">
        <v>57</v>
      </c>
      <c r="B65" t="str">
        <f t="shared" si="0"/>
        <v>39</v>
      </c>
      <c r="C65" t="s">
        <v>249</v>
      </c>
      <c r="D65">
        <v>0</v>
      </c>
      <c r="E65" t="s">
        <v>133</v>
      </c>
      <c r="F65" t="s">
        <v>134</v>
      </c>
      <c r="G65" t="s">
        <v>98</v>
      </c>
      <c r="H65" t="s">
        <v>264</v>
      </c>
      <c r="I65" t="s">
        <v>253</v>
      </c>
    </row>
    <row r="66" spans="1:9">
      <c r="A66" s="2">
        <v>58</v>
      </c>
      <c r="B66" t="str">
        <f t="shared" si="0"/>
        <v>3A</v>
      </c>
      <c r="C66" t="s">
        <v>250</v>
      </c>
      <c r="D66">
        <v>0</v>
      </c>
      <c r="E66" t="s">
        <v>133</v>
      </c>
      <c r="F66" t="s">
        <v>134</v>
      </c>
      <c r="G66" t="s">
        <v>98</v>
      </c>
      <c r="H66" t="s">
        <v>264</v>
      </c>
      <c r="I66" t="s">
        <v>254</v>
      </c>
    </row>
    <row r="67" spans="1:9">
      <c r="A67" s="2">
        <v>59</v>
      </c>
      <c r="B67" t="str">
        <f t="shared" si="0"/>
        <v>3B</v>
      </c>
      <c r="H67" t="s">
        <v>264</v>
      </c>
    </row>
    <row r="68" spans="1:9">
      <c r="A68" s="2">
        <v>60</v>
      </c>
      <c r="B68" t="str">
        <f t="shared" si="0"/>
        <v>3C</v>
      </c>
      <c r="H68" t="s">
        <v>264</v>
      </c>
    </row>
    <row r="69" spans="1:9">
      <c r="A69" s="2">
        <v>61</v>
      </c>
      <c r="B69" t="str">
        <f t="shared" si="0"/>
        <v>3D</v>
      </c>
      <c r="H69" t="s">
        <v>264</v>
      </c>
    </row>
    <row r="70" spans="1:9">
      <c r="A70" s="2">
        <v>62</v>
      </c>
      <c r="B70" t="str">
        <f t="shared" si="0"/>
        <v>3E</v>
      </c>
      <c r="H70" t="s">
        <v>264</v>
      </c>
    </row>
    <row r="71" spans="1:9">
      <c r="A71" s="2">
        <v>63</v>
      </c>
      <c r="B71" t="str">
        <f t="shared" si="0"/>
        <v>3F</v>
      </c>
      <c r="H71" t="s">
        <v>264</v>
      </c>
    </row>
    <row r="72" spans="1:9">
      <c r="A72" s="2">
        <v>64</v>
      </c>
      <c r="B72" t="str">
        <f t="shared" si="0"/>
        <v>40</v>
      </c>
      <c r="C72" t="s">
        <v>122</v>
      </c>
      <c r="D72">
        <v>0</v>
      </c>
      <c r="E72" t="s">
        <v>98</v>
      </c>
      <c r="F72" t="s">
        <v>98</v>
      </c>
      <c r="G72" t="s">
        <v>98</v>
      </c>
      <c r="H72" t="s">
        <v>264</v>
      </c>
      <c r="I72" t="s">
        <v>160</v>
      </c>
    </row>
    <row r="73" spans="1:9">
      <c r="A73" s="2">
        <v>65</v>
      </c>
      <c r="B73" t="str">
        <f t="shared" ref="B73:B136" si="1">DEC2HEX(A73)</f>
        <v>41</v>
      </c>
      <c r="C73" t="s">
        <v>221</v>
      </c>
      <c r="D73">
        <v>0</v>
      </c>
      <c r="E73" t="s">
        <v>98</v>
      </c>
      <c r="F73" t="s">
        <v>98</v>
      </c>
      <c r="G73" t="s">
        <v>98</v>
      </c>
      <c r="H73" t="s">
        <v>264</v>
      </c>
      <c r="I73" t="s">
        <v>222</v>
      </c>
    </row>
    <row r="74" spans="1:9">
      <c r="A74" s="2">
        <v>66</v>
      </c>
      <c r="B74" t="str">
        <f t="shared" si="1"/>
        <v>42</v>
      </c>
      <c r="H74" t="s">
        <v>264</v>
      </c>
    </row>
    <row r="75" spans="1:9">
      <c r="A75" s="2">
        <v>67</v>
      </c>
      <c r="B75" t="str">
        <f t="shared" si="1"/>
        <v>43</v>
      </c>
      <c r="C75" t="s">
        <v>215</v>
      </c>
      <c r="D75">
        <v>0</v>
      </c>
      <c r="E75" t="s">
        <v>211</v>
      </c>
      <c r="F75" t="s">
        <v>212</v>
      </c>
      <c r="G75" t="s">
        <v>213</v>
      </c>
      <c r="H75" t="s">
        <v>264</v>
      </c>
      <c r="I75" t="s">
        <v>214</v>
      </c>
    </row>
    <row r="76" spans="1:9">
      <c r="A76" s="2">
        <v>68</v>
      </c>
      <c r="B76" t="str">
        <f t="shared" si="1"/>
        <v>44</v>
      </c>
      <c r="C76" t="s">
        <v>216</v>
      </c>
      <c r="D76">
        <v>0</v>
      </c>
      <c r="E76" t="s">
        <v>98</v>
      </c>
      <c r="F76" t="s">
        <v>98</v>
      </c>
      <c r="G76" t="s">
        <v>98</v>
      </c>
      <c r="H76" t="s">
        <v>264</v>
      </c>
      <c r="I76" t="s">
        <v>217</v>
      </c>
    </row>
    <row r="77" spans="1:9">
      <c r="A77" s="2">
        <v>69</v>
      </c>
      <c r="B77" t="str">
        <f t="shared" si="1"/>
        <v>45</v>
      </c>
      <c r="C77" t="s">
        <v>242</v>
      </c>
      <c r="E77" t="s">
        <v>243</v>
      </c>
      <c r="F77" t="s">
        <v>98</v>
      </c>
      <c r="G77" t="s">
        <v>98</v>
      </c>
      <c r="H77" t="s">
        <v>264</v>
      </c>
    </row>
    <row r="78" spans="1:9">
      <c r="A78" s="2">
        <v>70</v>
      </c>
      <c r="B78" t="str">
        <f t="shared" si="1"/>
        <v>46</v>
      </c>
      <c r="H78" t="s">
        <v>264</v>
      </c>
    </row>
    <row r="79" spans="1:9">
      <c r="A79" s="2">
        <v>71</v>
      </c>
      <c r="B79" t="str">
        <f t="shared" si="1"/>
        <v>47</v>
      </c>
      <c r="H79" t="s">
        <v>264</v>
      </c>
    </row>
    <row r="80" spans="1:9">
      <c r="A80" s="2">
        <v>72</v>
      </c>
      <c r="B80" t="str">
        <f t="shared" si="1"/>
        <v>48</v>
      </c>
      <c r="H80" t="s">
        <v>264</v>
      </c>
    </row>
    <row r="81" spans="1:9">
      <c r="A81" s="2">
        <v>73</v>
      </c>
      <c r="B81" t="str">
        <f t="shared" si="1"/>
        <v>49</v>
      </c>
      <c r="H81" t="s">
        <v>264</v>
      </c>
    </row>
    <row r="82" spans="1:9">
      <c r="A82" s="2">
        <v>74</v>
      </c>
      <c r="B82" t="str">
        <f t="shared" si="1"/>
        <v>4A</v>
      </c>
      <c r="C82" t="s">
        <v>124</v>
      </c>
      <c r="D82">
        <v>0</v>
      </c>
      <c r="E82" t="s">
        <v>125</v>
      </c>
      <c r="F82" t="s">
        <v>126</v>
      </c>
      <c r="G82" t="s">
        <v>98</v>
      </c>
      <c r="H82" t="s">
        <v>264</v>
      </c>
      <c r="I82" t="s">
        <v>162</v>
      </c>
    </row>
    <row r="83" spans="1:9">
      <c r="A83" s="2">
        <v>75</v>
      </c>
      <c r="B83" t="str">
        <f t="shared" si="1"/>
        <v>4B</v>
      </c>
      <c r="H83" t="s">
        <v>264</v>
      </c>
    </row>
    <row r="84" spans="1:9">
      <c r="A84" s="2">
        <v>76</v>
      </c>
      <c r="B84" t="str">
        <f t="shared" si="1"/>
        <v>4C</v>
      </c>
      <c r="H84" t="s">
        <v>264</v>
      </c>
    </row>
    <row r="85" spans="1:9">
      <c r="A85" s="2">
        <v>77</v>
      </c>
      <c r="B85" t="str">
        <f t="shared" si="1"/>
        <v>4D</v>
      </c>
      <c r="C85" t="s">
        <v>127</v>
      </c>
      <c r="D85">
        <v>0</v>
      </c>
      <c r="E85" t="s">
        <v>128</v>
      </c>
      <c r="F85" t="s">
        <v>129</v>
      </c>
      <c r="G85" t="s">
        <v>98</v>
      </c>
      <c r="H85" t="s">
        <v>264</v>
      </c>
      <c r="I85" t="s">
        <v>161</v>
      </c>
    </row>
    <row r="86" spans="1:9">
      <c r="A86" s="2">
        <v>78</v>
      </c>
      <c r="B86" t="str">
        <f t="shared" si="1"/>
        <v>4E</v>
      </c>
      <c r="H86" t="s">
        <v>264</v>
      </c>
    </row>
    <row r="87" spans="1:9">
      <c r="A87" s="2">
        <v>79</v>
      </c>
      <c r="B87" t="str">
        <f t="shared" si="1"/>
        <v>4F</v>
      </c>
      <c r="H87" t="s">
        <v>264</v>
      </c>
    </row>
    <row r="88" spans="1:9">
      <c r="A88" s="2">
        <v>80</v>
      </c>
      <c r="B88" t="str">
        <f t="shared" si="1"/>
        <v>50</v>
      </c>
      <c r="H88" t="s">
        <v>264</v>
      </c>
    </row>
    <row r="89" spans="1:9">
      <c r="A89" s="2">
        <v>81</v>
      </c>
      <c r="B89" t="str">
        <f t="shared" si="1"/>
        <v>51</v>
      </c>
      <c r="H89" t="s">
        <v>264</v>
      </c>
    </row>
    <row r="90" spans="1:9">
      <c r="A90" s="2">
        <v>82</v>
      </c>
      <c r="B90" t="str">
        <f t="shared" si="1"/>
        <v>52</v>
      </c>
      <c r="H90" t="s">
        <v>264</v>
      </c>
    </row>
    <row r="91" spans="1:9">
      <c r="A91" s="2">
        <v>83</v>
      </c>
      <c r="B91" t="str">
        <f t="shared" si="1"/>
        <v>53</v>
      </c>
      <c r="H91" t="s">
        <v>264</v>
      </c>
    </row>
    <row r="92" spans="1:9">
      <c r="A92" s="2">
        <v>84</v>
      </c>
      <c r="B92" t="str">
        <f t="shared" si="1"/>
        <v>54</v>
      </c>
      <c r="H92" t="s">
        <v>264</v>
      </c>
    </row>
    <row r="93" spans="1:9">
      <c r="A93" s="2">
        <v>85</v>
      </c>
      <c r="B93" t="str">
        <f t="shared" si="1"/>
        <v>55</v>
      </c>
      <c r="C93" s="6" t="s">
        <v>106</v>
      </c>
      <c r="D93" s="6">
        <v>0</v>
      </c>
      <c r="E93" s="6" t="s">
        <v>98</v>
      </c>
      <c r="F93" s="6" t="s">
        <v>98</v>
      </c>
      <c r="G93" s="6" t="s">
        <v>98</v>
      </c>
      <c r="H93" t="s">
        <v>264</v>
      </c>
      <c r="I93" s="6" t="s">
        <v>106</v>
      </c>
    </row>
    <row r="94" spans="1:9">
      <c r="A94" s="2">
        <v>86</v>
      </c>
      <c r="B94" t="str">
        <f t="shared" si="1"/>
        <v>56</v>
      </c>
      <c r="H94" t="s">
        <v>264</v>
      </c>
    </row>
    <row r="95" spans="1:9">
      <c r="A95" s="2">
        <v>87</v>
      </c>
      <c r="B95" t="str">
        <f t="shared" si="1"/>
        <v>57</v>
      </c>
      <c r="H95" t="s">
        <v>264</v>
      </c>
    </row>
    <row r="96" spans="1:9">
      <c r="A96" s="2">
        <v>88</v>
      </c>
      <c r="B96" t="str">
        <f t="shared" si="1"/>
        <v>58</v>
      </c>
      <c r="H96" t="s">
        <v>264</v>
      </c>
    </row>
    <row r="97" spans="1:9">
      <c r="A97" s="2">
        <v>89</v>
      </c>
      <c r="B97" t="str">
        <f t="shared" si="1"/>
        <v>59</v>
      </c>
      <c r="H97" t="s">
        <v>264</v>
      </c>
    </row>
    <row r="98" spans="1:9">
      <c r="A98" s="2">
        <v>90</v>
      </c>
      <c r="B98" t="str">
        <f t="shared" si="1"/>
        <v>5A</v>
      </c>
      <c r="H98" t="s">
        <v>264</v>
      </c>
    </row>
    <row r="99" spans="1:9">
      <c r="A99" s="2">
        <v>91</v>
      </c>
      <c r="B99" t="str">
        <f t="shared" si="1"/>
        <v>5B</v>
      </c>
      <c r="H99" t="s">
        <v>264</v>
      </c>
    </row>
    <row r="100" spans="1:9">
      <c r="A100" s="2">
        <v>92</v>
      </c>
      <c r="B100" t="str">
        <f t="shared" si="1"/>
        <v>5C</v>
      </c>
      <c r="H100" t="s">
        <v>264</v>
      </c>
    </row>
    <row r="101" spans="1:9">
      <c r="A101" s="2">
        <v>93</v>
      </c>
      <c r="B101" t="str">
        <f t="shared" si="1"/>
        <v>5D</v>
      </c>
      <c r="H101" t="s">
        <v>264</v>
      </c>
    </row>
    <row r="102" spans="1:9">
      <c r="A102" s="2">
        <v>94</v>
      </c>
      <c r="B102" t="str">
        <f t="shared" si="1"/>
        <v>5E</v>
      </c>
      <c r="H102" t="s">
        <v>264</v>
      </c>
    </row>
    <row r="103" spans="1:9">
      <c r="A103" s="2">
        <v>95</v>
      </c>
      <c r="B103" t="str">
        <f t="shared" si="1"/>
        <v>5F</v>
      </c>
      <c r="H103" t="s">
        <v>264</v>
      </c>
    </row>
    <row r="104" spans="1:9">
      <c r="A104" s="2">
        <v>96</v>
      </c>
      <c r="B104" t="str">
        <f t="shared" si="1"/>
        <v>60</v>
      </c>
      <c r="H104" t="s">
        <v>264</v>
      </c>
    </row>
    <row r="105" spans="1:9">
      <c r="A105" s="2">
        <v>97</v>
      </c>
      <c r="B105" t="str">
        <f t="shared" si="1"/>
        <v>61</v>
      </c>
      <c r="H105" t="s">
        <v>264</v>
      </c>
    </row>
    <row r="106" spans="1:9">
      <c r="A106" s="2">
        <v>98</v>
      </c>
      <c r="B106" t="str">
        <f t="shared" si="1"/>
        <v>62</v>
      </c>
      <c r="H106" t="s">
        <v>264</v>
      </c>
    </row>
    <row r="107" spans="1:9">
      <c r="A107" s="2">
        <v>99</v>
      </c>
      <c r="B107" t="str">
        <f t="shared" si="1"/>
        <v>63</v>
      </c>
      <c r="H107" t="s">
        <v>264</v>
      </c>
    </row>
    <row r="108" spans="1:9">
      <c r="A108" s="2">
        <v>100</v>
      </c>
      <c r="B108" t="str">
        <f t="shared" si="1"/>
        <v>64</v>
      </c>
      <c r="C108" t="s">
        <v>226</v>
      </c>
      <c r="D108">
        <v>1</v>
      </c>
      <c r="E108" t="s">
        <v>280</v>
      </c>
      <c r="F108" t="s">
        <v>281</v>
      </c>
      <c r="G108" t="s">
        <v>282</v>
      </c>
      <c r="H108" t="s">
        <v>264</v>
      </c>
      <c r="I108" t="s">
        <v>218</v>
      </c>
    </row>
    <row r="109" spans="1:9">
      <c r="A109" s="2">
        <v>101</v>
      </c>
      <c r="B109" t="str">
        <f t="shared" si="1"/>
        <v>65</v>
      </c>
      <c r="C109" t="s">
        <v>227</v>
      </c>
      <c r="D109">
        <v>1</v>
      </c>
      <c r="E109" t="s">
        <v>280</v>
      </c>
      <c r="F109" t="s">
        <v>281</v>
      </c>
      <c r="G109" t="s">
        <v>282</v>
      </c>
      <c r="H109" t="s">
        <v>264</v>
      </c>
      <c r="I109" t="s">
        <v>219</v>
      </c>
    </row>
    <row r="110" spans="1:9">
      <c r="A110" s="2">
        <v>102</v>
      </c>
      <c r="B110" t="str">
        <f t="shared" si="1"/>
        <v>66</v>
      </c>
      <c r="C110" t="s">
        <v>228</v>
      </c>
      <c r="D110">
        <v>1</v>
      </c>
      <c r="E110" t="s">
        <v>280</v>
      </c>
      <c r="F110" t="s">
        <v>281</v>
      </c>
      <c r="G110" t="s">
        <v>282</v>
      </c>
      <c r="H110" t="s">
        <v>264</v>
      </c>
      <c r="I110" t="s">
        <v>220</v>
      </c>
    </row>
    <row r="111" spans="1:9">
      <c r="A111" s="2">
        <v>103</v>
      </c>
      <c r="B111" t="str">
        <f t="shared" si="1"/>
        <v>67</v>
      </c>
      <c r="H111" t="s">
        <v>264</v>
      </c>
    </row>
    <row r="112" spans="1:9">
      <c r="A112" s="2">
        <v>104</v>
      </c>
      <c r="B112" t="str">
        <f t="shared" si="1"/>
        <v>68</v>
      </c>
      <c r="C112" t="s">
        <v>225</v>
      </c>
      <c r="D112">
        <v>1</v>
      </c>
      <c r="E112" t="s">
        <v>280</v>
      </c>
      <c r="F112" t="s">
        <v>281</v>
      </c>
      <c r="G112" t="s">
        <v>282</v>
      </c>
      <c r="H112" t="s">
        <v>264</v>
      </c>
      <c r="I112" t="s">
        <v>222</v>
      </c>
    </row>
    <row r="113" spans="1:9">
      <c r="A113" s="2">
        <v>105</v>
      </c>
      <c r="B113" t="str">
        <f t="shared" si="1"/>
        <v>69</v>
      </c>
      <c r="C113" t="s">
        <v>260</v>
      </c>
      <c r="D113">
        <v>0</v>
      </c>
      <c r="H113" t="s">
        <v>264</v>
      </c>
    </row>
    <row r="114" spans="1:9">
      <c r="A114" s="2">
        <v>106</v>
      </c>
      <c r="B114" t="str">
        <f t="shared" si="1"/>
        <v>6A</v>
      </c>
      <c r="C114" t="s">
        <v>223</v>
      </c>
      <c r="D114">
        <v>1</v>
      </c>
      <c r="E114" t="s">
        <v>280</v>
      </c>
      <c r="F114" t="s">
        <v>281</v>
      </c>
      <c r="G114" t="s">
        <v>282</v>
      </c>
      <c r="H114" t="s">
        <v>264</v>
      </c>
      <c r="I114" t="s">
        <v>230</v>
      </c>
    </row>
    <row r="115" spans="1:9">
      <c r="A115" s="2">
        <v>107</v>
      </c>
      <c r="B115" t="str">
        <f t="shared" si="1"/>
        <v>6B</v>
      </c>
      <c r="C115" t="s">
        <v>224</v>
      </c>
      <c r="D115">
        <v>1</v>
      </c>
      <c r="E115" t="s">
        <v>280</v>
      </c>
      <c r="F115" t="s">
        <v>281</v>
      </c>
      <c r="G115" t="s">
        <v>282</v>
      </c>
      <c r="H115" t="s">
        <v>264</v>
      </c>
      <c r="I115" t="s">
        <v>231</v>
      </c>
    </row>
    <row r="116" spans="1:9">
      <c r="A116" s="2">
        <v>108</v>
      </c>
      <c r="B116" t="str">
        <f t="shared" si="1"/>
        <v>6C</v>
      </c>
      <c r="H116" t="s">
        <v>264</v>
      </c>
    </row>
    <row r="117" spans="1:9">
      <c r="A117" s="2">
        <v>109</v>
      </c>
      <c r="B117" t="str">
        <f t="shared" si="1"/>
        <v>6D</v>
      </c>
      <c r="C117" t="s">
        <v>229</v>
      </c>
      <c r="D117">
        <v>1</v>
      </c>
      <c r="E117" t="s">
        <v>280</v>
      </c>
      <c r="F117" t="s">
        <v>281</v>
      </c>
      <c r="G117" t="s">
        <v>282</v>
      </c>
      <c r="H117" t="s">
        <v>264</v>
      </c>
      <c r="I117" t="s">
        <v>233</v>
      </c>
    </row>
    <row r="118" spans="1:9">
      <c r="A118" s="2">
        <v>110</v>
      </c>
      <c r="B118" t="str">
        <f t="shared" si="1"/>
        <v>6E</v>
      </c>
      <c r="H118" t="s">
        <v>264</v>
      </c>
    </row>
    <row r="119" spans="1:9">
      <c r="A119" s="2">
        <v>111</v>
      </c>
      <c r="B119" t="str">
        <f t="shared" si="1"/>
        <v>6F</v>
      </c>
      <c r="C119" t="s">
        <v>232</v>
      </c>
      <c r="D119">
        <v>1</v>
      </c>
      <c r="E119" t="s">
        <v>280</v>
      </c>
      <c r="F119" t="s">
        <v>281</v>
      </c>
      <c r="G119" t="s">
        <v>282</v>
      </c>
      <c r="H119" t="s">
        <v>264</v>
      </c>
      <c r="I119" t="s">
        <v>234</v>
      </c>
    </row>
    <row r="120" spans="1:9">
      <c r="A120" s="2">
        <v>112</v>
      </c>
      <c r="B120" t="str">
        <f t="shared" si="1"/>
        <v>70</v>
      </c>
      <c r="H120" t="s">
        <v>264</v>
      </c>
    </row>
    <row r="121" spans="1:9">
      <c r="A121" s="2">
        <v>113</v>
      </c>
      <c r="B121" t="str">
        <f t="shared" si="1"/>
        <v>71</v>
      </c>
      <c r="H121" t="s">
        <v>264</v>
      </c>
    </row>
    <row r="122" spans="1:9">
      <c r="A122" s="2">
        <v>114</v>
      </c>
      <c r="B122" t="str">
        <f t="shared" si="1"/>
        <v>72</v>
      </c>
      <c r="H122" t="s">
        <v>264</v>
      </c>
    </row>
    <row r="123" spans="1:9">
      <c r="A123" s="2">
        <v>115</v>
      </c>
      <c r="B123" t="str">
        <f t="shared" si="1"/>
        <v>73</v>
      </c>
      <c r="H123" t="s">
        <v>264</v>
      </c>
    </row>
    <row r="124" spans="1:9">
      <c r="A124" s="2">
        <v>116</v>
      </c>
      <c r="B124" t="str">
        <f t="shared" si="1"/>
        <v>74</v>
      </c>
      <c r="H124" t="s">
        <v>264</v>
      </c>
    </row>
    <row r="125" spans="1:9">
      <c r="A125" s="2">
        <v>117</v>
      </c>
      <c r="B125" t="str">
        <f t="shared" si="1"/>
        <v>75</v>
      </c>
      <c r="H125" t="s">
        <v>264</v>
      </c>
    </row>
    <row r="126" spans="1:9">
      <c r="A126" s="2">
        <v>118</v>
      </c>
      <c r="B126" t="str">
        <f t="shared" si="1"/>
        <v>76</v>
      </c>
      <c r="H126" t="s">
        <v>264</v>
      </c>
    </row>
    <row r="127" spans="1:9">
      <c r="A127" s="2">
        <v>119</v>
      </c>
      <c r="B127" t="str">
        <f t="shared" si="1"/>
        <v>77</v>
      </c>
      <c r="H127" t="s">
        <v>264</v>
      </c>
    </row>
    <row r="128" spans="1:9">
      <c r="A128" s="2">
        <v>120</v>
      </c>
      <c r="B128" t="str">
        <f t="shared" si="1"/>
        <v>78</v>
      </c>
      <c r="H128" t="s">
        <v>264</v>
      </c>
    </row>
    <row r="129" spans="1:8">
      <c r="A129" s="2">
        <v>121</v>
      </c>
      <c r="B129" t="str">
        <f t="shared" si="1"/>
        <v>79</v>
      </c>
      <c r="H129" t="s">
        <v>264</v>
      </c>
    </row>
    <row r="130" spans="1:8">
      <c r="A130" s="2">
        <v>122</v>
      </c>
      <c r="B130" t="str">
        <f t="shared" si="1"/>
        <v>7A</v>
      </c>
      <c r="H130" t="s">
        <v>264</v>
      </c>
    </row>
    <row r="131" spans="1:8">
      <c r="A131" s="2">
        <v>123</v>
      </c>
      <c r="B131" t="str">
        <f t="shared" si="1"/>
        <v>7B</v>
      </c>
      <c r="H131" t="s">
        <v>264</v>
      </c>
    </row>
    <row r="132" spans="1:8">
      <c r="A132" s="2">
        <v>124</v>
      </c>
      <c r="B132" t="str">
        <f t="shared" si="1"/>
        <v>7C</v>
      </c>
      <c r="H132" t="s">
        <v>264</v>
      </c>
    </row>
    <row r="133" spans="1:8">
      <c r="A133" s="2">
        <v>125</v>
      </c>
      <c r="B133" t="str">
        <f t="shared" si="1"/>
        <v>7D</v>
      </c>
      <c r="H133" t="s">
        <v>264</v>
      </c>
    </row>
    <row r="134" spans="1:8">
      <c r="A134" s="2">
        <v>126</v>
      </c>
      <c r="B134" t="str">
        <f t="shared" si="1"/>
        <v>7E</v>
      </c>
      <c r="H134" t="s">
        <v>264</v>
      </c>
    </row>
    <row r="135" spans="1:8">
      <c r="A135" s="2">
        <v>127</v>
      </c>
      <c r="B135" t="str">
        <f t="shared" si="1"/>
        <v>7F</v>
      </c>
      <c r="H135" t="s">
        <v>264</v>
      </c>
    </row>
    <row r="136" spans="1:8">
      <c r="A136" s="2">
        <v>128</v>
      </c>
      <c r="B136" t="str">
        <f t="shared" si="1"/>
        <v>80</v>
      </c>
      <c r="H136" t="s">
        <v>264</v>
      </c>
    </row>
    <row r="137" spans="1:8">
      <c r="A137" s="2">
        <v>129</v>
      </c>
      <c r="B137" t="str">
        <f t="shared" ref="B137:B200" si="2">DEC2HEX(A137)</f>
        <v>81</v>
      </c>
      <c r="H137" t="s">
        <v>264</v>
      </c>
    </row>
    <row r="138" spans="1:8">
      <c r="A138" s="2">
        <v>130</v>
      </c>
      <c r="B138" t="str">
        <f t="shared" si="2"/>
        <v>82</v>
      </c>
      <c r="H138" t="s">
        <v>264</v>
      </c>
    </row>
    <row r="139" spans="1:8">
      <c r="A139" s="2">
        <v>131</v>
      </c>
      <c r="B139" t="str">
        <f t="shared" si="2"/>
        <v>83</v>
      </c>
      <c r="H139" t="s">
        <v>264</v>
      </c>
    </row>
    <row r="140" spans="1:8">
      <c r="A140" s="2">
        <v>132</v>
      </c>
      <c r="B140" t="str">
        <f t="shared" si="2"/>
        <v>84</v>
      </c>
      <c r="H140" t="s">
        <v>264</v>
      </c>
    </row>
    <row r="141" spans="1:8">
      <c r="A141" s="2">
        <v>133</v>
      </c>
      <c r="B141" t="str">
        <f t="shared" si="2"/>
        <v>85</v>
      </c>
      <c r="H141" t="s">
        <v>264</v>
      </c>
    </row>
    <row r="142" spans="1:8">
      <c r="A142" s="2">
        <v>134</v>
      </c>
      <c r="B142" t="str">
        <f t="shared" si="2"/>
        <v>86</v>
      </c>
      <c r="H142" t="s">
        <v>264</v>
      </c>
    </row>
    <row r="143" spans="1:8">
      <c r="A143" s="2">
        <v>135</v>
      </c>
      <c r="B143" t="str">
        <f t="shared" si="2"/>
        <v>87</v>
      </c>
      <c r="H143" t="s">
        <v>264</v>
      </c>
    </row>
    <row r="144" spans="1:8">
      <c r="A144" s="2">
        <v>136</v>
      </c>
      <c r="B144" t="str">
        <f t="shared" si="2"/>
        <v>88</v>
      </c>
      <c r="H144" t="s">
        <v>264</v>
      </c>
    </row>
    <row r="145" spans="1:8">
      <c r="A145" s="2">
        <v>137</v>
      </c>
      <c r="B145" t="str">
        <f t="shared" si="2"/>
        <v>89</v>
      </c>
      <c r="H145" t="s">
        <v>264</v>
      </c>
    </row>
    <row r="146" spans="1:8">
      <c r="A146" s="2">
        <v>138</v>
      </c>
      <c r="B146" t="str">
        <f t="shared" si="2"/>
        <v>8A</v>
      </c>
      <c r="H146" t="s">
        <v>264</v>
      </c>
    </row>
    <row r="147" spans="1:8">
      <c r="A147" s="2">
        <v>139</v>
      </c>
      <c r="B147" t="str">
        <f t="shared" si="2"/>
        <v>8B</v>
      </c>
      <c r="H147" t="s">
        <v>264</v>
      </c>
    </row>
    <row r="148" spans="1:8">
      <c r="A148" s="2">
        <v>140</v>
      </c>
      <c r="B148" t="str">
        <f t="shared" si="2"/>
        <v>8C</v>
      </c>
      <c r="H148" t="s">
        <v>264</v>
      </c>
    </row>
    <row r="149" spans="1:8">
      <c r="A149" s="2">
        <v>141</v>
      </c>
      <c r="B149" t="str">
        <f t="shared" si="2"/>
        <v>8D</v>
      </c>
      <c r="H149" t="s">
        <v>264</v>
      </c>
    </row>
    <row r="150" spans="1:8">
      <c r="A150" s="2">
        <v>142</v>
      </c>
      <c r="B150" t="str">
        <f t="shared" si="2"/>
        <v>8E</v>
      </c>
      <c r="H150" t="s">
        <v>264</v>
      </c>
    </row>
    <row r="151" spans="1:8">
      <c r="A151" s="2">
        <v>143</v>
      </c>
      <c r="B151" t="str">
        <f t="shared" si="2"/>
        <v>8F</v>
      </c>
      <c r="H151" t="s">
        <v>264</v>
      </c>
    </row>
    <row r="152" spans="1:8">
      <c r="A152" s="2">
        <v>144</v>
      </c>
      <c r="B152" t="str">
        <f t="shared" si="2"/>
        <v>90</v>
      </c>
      <c r="H152" t="s">
        <v>264</v>
      </c>
    </row>
    <row r="153" spans="1:8">
      <c r="A153" s="2">
        <v>145</v>
      </c>
      <c r="B153" t="str">
        <f t="shared" si="2"/>
        <v>91</v>
      </c>
      <c r="H153" t="s">
        <v>264</v>
      </c>
    </row>
    <row r="154" spans="1:8">
      <c r="A154" s="2">
        <v>146</v>
      </c>
      <c r="B154" t="str">
        <f t="shared" si="2"/>
        <v>92</v>
      </c>
      <c r="H154" t="s">
        <v>264</v>
      </c>
    </row>
    <row r="155" spans="1:8">
      <c r="A155" s="2">
        <v>147</v>
      </c>
      <c r="B155" t="str">
        <f t="shared" si="2"/>
        <v>93</v>
      </c>
      <c r="H155" t="s">
        <v>264</v>
      </c>
    </row>
    <row r="156" spans="1:8">
      <c r="A156" s="2">
        <v>148</v>
      </c>
      <c r="B156" t="str">
        <f t="shared" si="2"/>
        <v>94</v>
      </c>
      <c r="H156" t="s">
        <v>264</v>
      </c>
    </row>
    <row r="157" spans="1:8">
      <c r="A157" s="2">
        <v>149</v>
      </c>
      <c r="B157" t="str">
        <f t="shared" si="2"/>
        <v>95</v>
      </c>
      <c r="H157" t="s">
        <v>264</v>
      </c>
    </row>
    <row r="158" spans="1:8">
      <c r="A158" s="2">
        <v>150</v>
      </c>
      <c r="B158" t="str">
        <f t="shared" si="2"/>
        <v>96</v>
      </c>
      <c r="H158" t="s">
        <v>264</v>
      </c>
    </row>
    <row r="159" spans="1:8">
      <c r="A159" s="2">
        <v>151</v>
      </c>
      <c r="B159" t="str">
        <f t="shared" si="2"/>
        <v>97</v>
      </c>
      <c r="H159" t="s">
        <v>264</v>
      </c>
    </row>
    <row r="160" spans="1:8">
      <c r="A160" s="2">
        <v>152</v>
      </c>
      <c r="B160" t="str">
        <f t="shared" si="2"/>
        <v>98</v>
      </c>
      <c r="H160" t="s">
        <v>264</v>
      </c>
    </row>
    <row r="161" spans="1:8">
      <c r="A161" s="2">
        <v>153</v>
      </c>
      <c r="B161" t="str">
        <f t="shared" si="2"/>
        <v>99</v>
      </c>
      <c r="H161" t="s">
        <v>264</v>
      </c>
    </row>
    <row r="162" spans="1:8">
      <c r="A162" s="2">
        <v>154</v>
      </c>
      <c r="B162" t="str">
        <f t="shared" si="2"/>
        <v>9A</v>
      </c>
      <c r="H162" t="s">
        <v>264</v>
      </c>
    </row>
    <row r="163" spans="1:8">
      <c r="A163" s="2">
        <v>155</v>
      </c>
      <c r="B163" t="str">
        <f t="shared" si="2"/>
        <v>9B</v>
      </c>
      <c r="H163" t="s">
        <v>264</v>
      </c>
    </row>
    <row r="164" spans="1:8">
      <c r="A164" s="2">
        <v>156</v>
      </c>
      <c r="B164" t="str">
        <f t="shared" si="2"/>
        <v>9C</v>
      </c>
      <c r="H164" t="s">
        <v>264</v>
      </c>
    </row>
    <row r="165" spans="1:8">
      <c r="A165" s="2">
        <v>157</v>
      </c>
      <c r="B165" t="str">
        <f t="shared" si="2"/>
        <v>9D</v>
      </c>
      <c r="H165" t="s">
        <v>264</v>
      </c>
    </row>
    <row r="166" spans="1:8">
      <c r="A166" s="2">
        <v>158</v>
      </c>
      <c r="B166" t="str">
        <f t="shared" si="2"/>
        <v>9E</v>
      </c>
      <c r="H166" t="s">
        <v>264</v>
      </c>
    </row>
    <row r="167" spans="1:8">
      <c r="A167" s="2">
        <v>159</v>
      </c>
      <c r="B167" t="str">
        <f t="shared" si="2"/>
        <v>9F</v>
      </c>
      <c r="H167" t="s">
        <v>264</v>
      </c>
    </row>
    <row r="168" spans="1:8">
      <c r="A168" s="2">
        <v>160</v>
      </c>
      <c r="B168" t="str">
        <f t="shared" si="2"/>
        <v>A0</v>
      </c>
      <c r="H168" t="s">
        <v>264</v>
      </c>
    </row>
    <row r="169" spans="1:8">
      <c r="A169" s="2">
        <v>161</v>
      </c>
      <c r="B169" t="str">
        <f t="shared" si="2"/>
        <v>A1</v>
      </c>
      <c r="H169" t="s">
        <v>264</v>
      </c>
    </row>
    <row r="170" spans="1:8">
      <c r="A170" s="2">
        <v>162</v>
      </c>
      <c r="B170" t="str">
        <f t="shared" si="2"/>
        <v>A2</v>
      </c>
      <c r="H170" t="s">
        <v>264</v>
      </c>
    </row>
    <row r="171" spans="1:8">
      <c r="A171" s="2">
        <v>163</v>
      </c>
      <c r="B171" t="str">
        <f t="shared" si="2"/>
        <v>A3</v>
      </c>
      <c r="H171" t="s">
        <v>264</v>
      </c>
    </row>
    <row r="172" spans="1:8">
      <c r="A172" s="2">
        <v>164</v>
      </c>
      <c r="B172" t="str">
        <f t="shared" si="2"/>
        <v>A4</v>
      </c>
      <c r="H172" t="s">
        <v>264</v>
      </c>
    </row>
    <row r="173" spans="1:8">
      <c r="A173" s="2">
        <v>165</v>
      </c>
      <c r="B173" t="str">
        <f t="shared" si="2"/>
        <v>A5</v>
      </c>
      <c r="H173" t="s">
        <v>264</v>
      </c>
    </row>
    <row r="174" spans="1:8">
      <c r="A174" s="2">
        <v>166</v>
      </c>
      <c r="B174" t="str">
        <f t="shared" si="2"/>
        <v>A6</v>
      </c>
      <c r="H174" t="s">
        <v>264</v>
      </c>
    </row>
    <row r="175" spans="1:8">
      <c r="A175" s="2">
        <v>167</v>
      </c>
      <c r="B175" t="str">
        <f t="shared" si="2"/>
        <v>A7</v>
      </c>
      <c r="H175" t="s">
        <v>264</v>
      </c>
    </row>
    <row r="176" spans="1:8">
      <c r="A176" s="2">
        <v>168</v>
      </c>
      <c r="B176" t="str">
        <f t="shared" si="2"/>
        <v>A8</v>
      </c>
      <c r="H176" t="s">
        <v>264</v>
      </c>
    </row>
    <row r="177" spans="1:8">
      <c r="A177" s="2">
        <v>169</v>
      </c>
      <c r="B177" t="str">
        <f t="shared" si="2"/>
        <v>A9</v>
      </c>
      <c r="H177" t="s">
        <v>264</v>
      </c>
    </row>
    <row r="178" spans="1:8">
      <c r="A178" s="2">
        <v>170</v>
      </c>
      <c r="B178" t="str">
        <f t="shared" si="2"/>
        <v>AA</v>
      </c>
      <c r="H178" t="s">
        <v>264</v>
      </c>
    </row>
    <row r="179" spans="1:8">
      <c r="A179" s="2">
        <v>171</v>
      </c>
      <c r="B179" t="str">
        <f t="shared" si="2"/>
        <v>AB</v>
      </c>
      <c r="H179" t="s">
        <v>264</v>
      </c>
    </row>
    <row r="180" spans="1:8">
      <c r="A180" s="2">
        <v>172</v>
      </c>
      <c r="B180" t="str">
        <f t="shared" si="2"/>
        <v>AC</v>
      </c>
      <c r="H180" t="s">
        <v>264</v>
      </c>
    </row>
    <row r="181" spans="1:8">
      <c r="A181" s="2">
        <v>173</v>
      </c>
      <c r="B181" t="str">
        <f t="shared" si="2"/>
        <v>AD</v>
      </c>
      <c r="H181" t="s">
        <v>264</v>
      </c>
    </row>
    <row r="182" spans="1:8">
      <c r="A182" s="2">
        <v>174</v>
      </c>
      <c r="B182" t="str">
        <f t="shared" si="2"/>
        <v>AE</v>
      </c>
      <c r="H182" t="s">
        <v>264</v>
      </c>
    </row>
    <row r="183" spans="1:8">
      <c r="A183" s="2">
        <v>175</v>
      </c>
      <c r="B183" t="str">
        <f t="shared" si="2"/>
        <v>AF</v>
      </c>
      <c r="H183" t="s">
        <v>264</v>
      </c>
    </row>
    <row r="184" spans="1:8">
      <c r="A184" s="2">
        <v>176</v>
      </c>
      <c r="B184" t="str">
        <f t="shared" si="2"/>
        <v>B0</v>
      </c>
      <c r="H184" t="s">
        <v>264</v>
      </c>
    </row>
    <row r="185" spans="1:8">
      <c r="A185" s="2">
        <v>177</v>
      </c>
      <c r="B185" t="str">
        <f t="shared" si="2"/>
        <v>B1</v>
      </c>
      <c r="H185" t="s">
        <v>264</v>
      </c>
    </row>
    <row r="186" spans="1:8">
      <c r="A186" s="2">
        <v>178</v>
      </c>
      <c r="B186" t="str">
        <f t="shared" si="2"/>
        <v>B2</v>
      </c>
      <c r="H186" t="s">
        <v>264</v>
      </c>
    </row>
    <row r="187" spans="1:8">
      <c r="A187" s="2">
        <v>179</v>
      </c>
      <c r="B187" t="str">
        <f t="shared" si="2"/>
        <v>B3</v>
      </c>
      <c r="H187" t="s">
        <v>264</v>
      </c>
    </row>
    <row r="188" spans="1:8">
      <c r="A188" s="2">
        <v>180</v>
      </c>
      <c r="B188" t="str">
        <f t="shared" si="2"/>
        <v>B4</v>
      </c>
      <c r="H188" t="s">
        <v>264</v>
      </c>
    </row>
    <row r="189" spans="1:8">
      <c r="A189" s="2">
        <v>181</v>
      </c>
      <c r="B189" t="str">
        <f t="shared" si="2"/>
        <v>B5</v>
      </c>
      <c r="H189" t="s">
        <v>264</v>
      </c>
    </row>
    <row r="190" spans="1:8">
      <c r="A190" s="2">
        <v>182</v>
      </c>
      <c r="B190" t="str">
        <f t="shared" si="2"/>
        <v>B6</v>
      </c>
      <c r="H190" t="s">
        <v>264</v>
      </c>
    </row>
    <row r="191" spans="1:8">
      <c r="A191" s="2">
        <v>183</v>
      </c>
      <c r="B191" t="str">
        <f t="shared" si="2"/>
        <v>B7</v>
      </c>
      <c r="H191" t="s">
        <v>264</v>
      </c>
    </row>
    <row r="192" spans="1:8">
      <c r="A192" s="2">
        <v>184</v>
      </c>
      <c r="B192" t="str">
        <f t="shared" si="2"/>
        <v>B8</v>
      </c>
      <c r="H192" t="s">
        <v>264</v>
      </c>
    </row>
    <row r="193" spans="1:8">
      <c r="A193" s="2">
        <v>185</v>
      </c>
      <c r="B193" t="str">
        <f t="shared" si="2"/>
        <v>B9</v>
      </c>
      <c r="H193" t="s">
        <v>264</v>
      </c>
    </row>
    <row r="194" spans="1:8">
      <c r="A194" s="2">
        <v>186</v>
      </c>
      <c r="B194" t="str">
        <f t="shared" si="2"/>
        <v>BA</v>
      </c>
      <c r="H194" t="s">
        <v>264</v>
      </c>
    </row>
    <row r="195" spans="1:8">
      <c r="A195" s="2">
        <v>187</v>
      </c>
      <c r="B195" t="str">
        <f t="shared" si="2"/>
        <v>BB</v>
      </c>
      <c r="H195" t="s">
        <v>264</v>
      </c>
    </row>
    <row r="196" spans="1:8">
      <c r="A196" s="2">
        <v>188</v>
      </c>
      <c r="B196" t="str">
        <f t="shared" si="2"/>
        <v>BC</v>
      </c>
      <c r="H196" t="s">
        <v>264</v>
      </c>
    </row>
    <row r="197" spans="1:8">
      <c r="A197" s="2">
        <v>189</v>
      </c>
      <c r="B197" t="str">
        <f t="shared" si="2"/>
        <v>BD</v>
      </c>
      <c r="H197" t="s">
        <v>264</v>
      </c>
    </row>
    <row r="198" spans="1:8">
      <c r="A198" s="2">
        <v>190</v>
      </c>
      <c r="B198" t="str">
        <f t="shared" si="2"/>
        <v>BE</v>
      </c>
      <c r="H198" t="s">
        <v>264</v>
      </c>
    </row>
    <row r="199" spans="1:8">
      <c r="A199" s="2">
        <v>191</v>
      </c>
      <c r="B199" t="str">
        <f t="shared" si="2"/>
        <v>BF</v>
      </c>
      <c r="H199" t="s">
        <v>264</v>
      </c>
    </row>
    <row r="200" spans="1:8">
      <c r="A200" s="2">
        <v>192</v>
      </c>
      <c r="B200" t="str">
        <f t="shared" si="2"/>
        <v>C0</v>
      </c>
      <c r="H200" t="s">
        <v>264</v>
      </c>
    </row>
    <row r="201" spans="1:8">
      <c r="A201" s="2">
        <v>193</v>
      </c>
      <c r="B201" t="str">
        <f t="shared" ref="B201:B263" si="3">DEC2HEX(A201)</f>
        <v>C1</v>
      </c>
      <c r="H201" t="s">
        <v>264</v>
      </c>
    </row>
    <row r="202" spans="1:8">
      <c r="A202" s="2">
        <v>194</v>
      </c>
      <c r="B202" t="str">
        <f t="shared" si="3"/>
        <v>C2</v>
      </c>
      <c r="H202" t="s">
        <v>264</v>
      </c>
    </row>
    <row r="203" spans="1:8">
      <c r="A203" s="2">
        <v>195</v>
      </c>
      <c r="B203" t="str">
        <f t="shared" si="3"/>
        <v>C3</v>
      </c>
      <c r="H203" t="s">
        <v>264</v>
      </c>
    </row>
    <row r="204" spans="1:8">
      <c r="A204" s="2">
        <v>196</v>
      </c>
      <c r="B204" t="str">
        <f t="shared" si="3"/>
        <v>C4</v>
      </c>
      <c r="H204" t="s">
        <v>264</v>
      </c>
    </row>
    <row r="205" spans="1:8">
      <c r="A205" s="2">
        <v>197</v>
      </c>
      <c r="B205" t="str">
        <f t="shared" si="3"/>
        <v>C5</v>
      </c>
      <c r="H205" t="s">
        <v>264</v>
      </c>
    </row>
    <row r="206" spans="1:8">
      <c r="A206" s="2">
        <v>198</v>
      </c>
      <c r="B206" t="str">
        <f t="shared" si="3"/>
        <v>C6</v>
      </c>
      <c r="H206" t="s">
        <v>264</v>
      </c>
    </row>
    <row r="207" spans="1:8">
      <c r="A207" s="2">
        <v>199</v>
      </c>
      <c r="B207" t="str">
        <f t="shared" si="3"/>
        <v>C7</v>
      </c>
      <c r="H207" t="s">
        <v>264</v>
      </c>
    </row>
    <row r="208" spans="1:8">
      <c r="A208" s="2">
        <v>200</v>
      </c>
      <c r="B208" t="str">
        <f t="shared" si="3"/>
        <v>C8</v>
      </c>
      <c r="H208" t="s">
        <v>264</v>
      </c>
    </row>
    <row r="209" spans="1:8">
      <c r="A209" s="2">
        <v>201</v>
      </c>
      <c r="B209" t="str">
        <f t="shared" si="3"/>
        <v>C9</v>
      </c>
      <c r="H209" t="s">
        <v>264</v>
      </c>
    </row>
    <row r="210" spans="1:8">
      <c r="A210" s="2">
        <v>202</v>
      </c>
      <c r="B210" t="str">
        <f t="shared" si="3"/>
        <v>CA</v>
      </c>
      <c r="H210" t="s">
        <v>264</v>
      </c>
    </row>
    <row r="211" spans="1:8">
      <c r="A211" s="2">
        <v>203</v>
      </c>
      <c r="B211" t="str">
        <f t="shared" si="3"/>
        <v>CB</v>
      </c>
      <c r="H211" t="s">
        <v>264</v>
      </c>
    </row>
    <row r="212" spans="1:8">
      <c r="A212" s="2">
        <v>204</v>
      </c>
      <c r="B212" t="str">
        <f t="shared" si="3"/>
        <v>CC</v>
      </c>
      <c r="H212" t="s">
        <v>264</v>
      </c>
    </row>
    <row r="213" spans="1:8">
      <c r="A213" s="2">
        <v>205</v>
      </c>
      <c r="B213" t="str">
        <f t="shared" si="3"/>
        <v>CD</v>
      </c>
      <c r="H213" t="s">
        <v>264</v>
      </c>
    </row>
    <row r="214" spans="1:8">
      <c r="A214" s="2">
        <v>206</v>
      </c>
      <c r="B214" t="str">
        <f t="shared" si="3"/>
        <v>CE</v>
      </c>
      <c r="H214" t="s">
        <v>264</v>
      </c>
    </row>
    <row r="215" spans="1:8">
      <c r="A215" s="2">
        <v>207</v>
      </c>
      <c r="B215" t="str">
        <f t="shared" si="3"/>
        <v>CF</v>
      </c>
      <c r="H215" t="s">
        <v>264</v>
      </c>
    </row>
    <row r="216" spans="1:8">
      <c r="A216" s="2">
        <v>208</v>
      </c>
      <c r="B216" t="str">
        <f t="shared" si="3"/>
        <v>D0</v>
      </c>
      <c r="H216" t="s">
        <v>264</v>
      </c>
    </row>
    <row r="217" spans="1:8">
      <c r="A217" s="2">
        <v>209</v>
      </c>
      <c r="B217" t="str">
        <f t="shared" si="3"/>
        <v>D1</v>
      </c>
      <c r="H217" t="s">
        <v>264</v>
      </c>
    </row>
    <row r="218" spans="1:8">
      <c r="A218" s="2">
        <v>210</v>
      </c>
      <c r="B218" t="str">
        <f t="shared" si="3"/>
        <v>D2</v>
      </c>
      <c r="H218" t="s">
        <v>264</v>
      </c>
    </row>
    <row r="219" spans="1:8">
      <c r="A219" s="2">
        <v>211</v>
      </c>
      <c r="B219" t="str">
        <f t="shared" si="3"/>
        <v>D3</v>
      </c>
      <c r="H219" t="s">
        <v>264</v>
      </c>
    </row>
    <row r="220" spans="1:8">
      <c r="A220" s="2">
        <v>212</v>
      </c>
      <c r="B220" t="str">
        <f t="shared" si="3"/>
        <v>D4</v>
      </c>
      <c r="H220" t="s">
        <v>264</v>
      </c>
    </row>
    <row r="221" spans="1:8">
      <c r="A221" s="2">
        <v>213</v>
      </c>
      <c r="B221" t="str">
        <f t="shared" si="3"/>
        <v>D5</v>
      </c>
      <c r="H221" t="s">
        <v>264</v>
      </c>
    </row>
    <row r="222" spans="1:8">
      <c r="A222" s="2">
        <v>214</v>
      </c>
      <c r="B222" t="str">
        <f t="shared" si="3"/>
        <v>D6</v>
      </c>
      <c r="H222" t="s">
        <v>264</v>
      </c>
    </row>
    <row r="223" spans="1:8">
      <c r="A223" s="2">
        <v>215</v>
      </c>
      <c r="B223" t="str">
        <f t="shared" si="3"/>
        <v>D7</v>
      </c>
      <c r="H223" t="s">
        <v>264</v>
      </c>
    </row>
    <row r="224" spans="1:8">
      <c r="A224" s="2">
        <v>216</v>
      </c>
      <c r="B224" t="str">
        <f t="shared" si="3"/>
        <v>D8</v>
      </c>
      <c r="H224" t="s">
        <v>264</v>
      </c>
    </row>
    <row r="225" spans="1:8">
      <c r="A225" s="2">
        <v>217</v>
      </c>
      <c r="B225" t="str">
        <f t="shared" si="3"/>
        <v>D9</v>
      </c>
      <c r="H225" t="s">
        <v>264</v>
      </c>
    </row>
    <row r="226" spans="1:8">
      <c r="A226" s="2">
        <v>218</v>
      </c>
      <c r="B226" t="str">
        <f t="shared" si="3"/>
        <v>DA</v>
      </c>
      <c r="H226" t="s">
        <v>264</v>
      </c>
    </row>
    <row r="227" spans="1:8">
      <c r="A227" s="2">
        <v>219</v>
      </c>
      <c r="B227" t="str">
        <f t="shared" si="3"/>
        <v>DB</v>
      </c>
      <c r="H227" t="s">
        <v>264</v>
      </c>
    </row>
    <row r="228" spans="1:8">
      <c r="A228" s="2">
        <v>220</v>
      </c>
      <c r="B228" t="str">
        <f t="shared" si="3"/>
        <v>DC</v>
      </c>
      <c r="H228" t="s">
        <v>264</v>
      </c>
    </row>
    <row r="229" spans="1:8">
      <c r="A229" s="2">
        <v>221</v>
      </c>
      <c r="B229" t="str">
        <f t="shared" si="3"/>
        <v>DD</v>
      </c>
      <c r="H229" t="s">
        <v>264</v>
      </c>
    </row>
    <row r="230" spans="1:8">
      <c r="A230" s="2">
        <v>222</v>
      </c>
      <c r="B230" t="str">
        <f t="shared" si="3"/>
        <v>DE</v>
      </c>
      <c r="H230" t="s">
        <v>264</v>
      </c>
    </row>
    <row r="231" spans="1:8">
      <c r="A231" s="2">
        <v>223</v>
      </c>
      <c r="B231" t="str">
        <f t="shared" si="3"/>
        <v>DF</v>
      </c>
      <c r="H231" t="s">
        <v>264</v>
      </c>
    </row>
    <row r="232" spans="1:8">
      <c r="A232" s="2">
        <v>224</v>
      </c>
      <c r="B232" t="str">
        <f t="shared" si="3"/>
        <v>E0</v>
      </c>
      <c r="H232" t="s">
        <v>264</v>
      </c>
    </row>
    <row r="233" spans="1:8">
      <c r="A233" s="2">
        <v>225</v>
      </c>
      <c r="B233" t="str">
        <f t="shared" si="3"/>
        <v>E1</v>
      </c>
      <c r="H233" t="s">
        <v>264</v>
      </c>
    </row>
    <row r="234" spans="1:8">
      <c r="A234" s="2">
        <v>226</v>
      </c>
      <c r="B234" t="str">
        <f t="shared" si="3"/>
        <v>E2</v>
      </c>
      <c r="H234" t="s">
        <v>264</v>
      </c>
    </row>
    <row r="235" spans="1:8">
      <c r="A235" s="2">
        <v>227</v>
      </c>
      <c r="B235" t="str">
        <f t="shared" si="3"/>
        <v>E3</v>
      </c>
      <c r="H235" t="s">
        <v>264</v>
      </c>
    </row>
    <row r="236" spans="1:8">
      <c r="A236" s="2">
        <v>228</v>
      </c>
      <c r="B236" t="str">
        <f t="shared" si="3"/>
        <v>E4</v>
      </c>
      <c r="H236" t="s">
        <v>264</v>
      </c>
    </row>
    <row r="237" spans="1:8">
      <c r="A237" s="2">
        <v>229</v>
      </c>
      <c r="B237" t="str">
        <f t="shared" si="3"/>
        <v>E5</v>
      </c>
      <c r="H237" t="s">
        <v>264</v>
      </c>
    </row>
    <row r="238" spans="1:8">
      <c r="A238" s="2">
        <v>230</v>
      </c>
      <c r="B238" t="str">
        <f t="shared" si="3"/>
        <v>E6</v>
      </c>
      <c r="H238" t="s">
        <v>264</v>
      </c>
    </row>
    <row r="239" spans="1:8">
      <c r="A239" s="2">
        <v>231</v>
      </c>
      <c r="B239" t="str">
        <f t="shared" si="3"/>
        <v>E7</v>
      </c>
      <c r="H239" t="s">
        <v>264</v>
      </c>
    </row>
    <row r="240" spans="1:8">
      <c r="A240" s="2">
        <v>232</v>
      </c>
      <c r="B240" t="str">
        <f t="shared" si="3"/>
        <v>E8</v>
      </c>
      <c r="H240" t="s">
        <v>264</v>
      </c>
    </row>
    <row r="241" spans="1:8">
      <c r="A241" s="2">
        <v>233</v>
      </c>
      <c r="B241" t="str">
        <f t="shared" si="3"/>
        <v>E9</v>
      </c>
      <c r="H241" t="s">
        <v>264</v>
      </c>
    </row>
    <row r="242" spans="1:8">
      <c r="A242" s="2">
        <v>234</v>
      </c>
      <c r="B242" t="str">
        <f t="shared" si="3"/>
        <v>EA</v>
      </c>
      <c r="H242" t="s">
        <v>264</v>
      </c>
    </row>
    <row r="243" spans="1:8">
      <c r="A243" s="2">
        <v>235</v>
      </c>
      <c r="B243" t="str">
        <f t="shared" si="3"/>
        <v>EB</v>
      </c>
      <c r="H243" t="s">
        <v>264</v>
      </c>
    </row>
    <row r="244" spans="1:8">
      <c r="A244" s="2">
        <v>236</v>
      </c>
      <c r="B244" t="str">
        <f t="shared" si="3"/>
        <v>EC</v>
      </c>
      <c r="H244" t="s">
        <v>264</v>
      </c>
    </row>
    <row r="245" spans="1:8">
      <c r="A245" s="2">
        <v>237</v>
      </c>
      <c r="B245" t="str">
        <f t="shared" si="3"/>
        <v>ED</v>
      </c>
      <c r="H245" t="s">
        <v>264</v>
      </c>
    </row>
    <row r="246" spans="1:8">
      <c r="A246" s="2">
        <v>238</v>
      </c>
      <c r="B246" t="str">
        <f t="shared" si="3"/>
        <v>EE</v>
      </c>
      <c r="H246" t="s">
        <v>264</v>
      </c>
    </row>
    <row r="247" spans="1:8">
      <c r="A247" s="2">
        <v>239</v>
      </c>
      <c r="B247" t="str">
        <f t="shared" si="3"/>
        <v>EF</v>
      </c>
      <c r="H247" t="s">
        <v>264</v>
      </c>
    </row>
    <row r="248" spans="1:8">
      <c r="A248" s="2">
        <v>240</v>
      </c>
      <c r="B248" t="str">
        <f t="shared" si="3"/>
        <v>F0</v>
      </c>
      <c r="H248" t="s">
        <v>264</v>
      </c>
    </row>
    <row r="249" spans="1:8">
      <c r="A249" s="2">
        <v>241</v>
      </c>
      <c r="B249" t="str">
        <f t="shared" si="3"/>
        <v>F1</v>
      </c>
      <c r="H249" t="s">
        <v>264</v>
      </c>
    </row>
    <row r="250" spans="1:8">
      <c r="A250" s="2">
        <v>242</v>
      </c>
      <c r="B250" t="str">
        <f t="shared" si="3"/>
        <v>F2</v>
      </c>
      <c r="H250" t="s">
        <v>264</v>
      </c>
    </row>
    <row r="251" spans="1:8">
      <c r="A251" s="2">
        <v>243</v>
      </c>
      <c r="B251" t="str">
        <f t="shared" si="3"/>
        <v>F3</v>
      </c>
      <c r="H251" t="s">
        <v>264</v>
      </c>
    </row>
    <row r="252" spans="1:8">
      <c r="A252" s="2">
        <v>244</v>
      </c>
      <c r="B252" t="str">
        <f t="shared" si="3"/>
        <v>F4</v>
      </c>
      <c r="H252" t="s">
        <v>264</v>
      </c>
    </row>
    <row r="253" spans="1:8">
      <c r="A253" s="2">
        <v>245</v>
      </c>
      <c r="B253" t="str">
        <f t="shared" si="3"/>
        <v>F5</v>
      </c>
      <c r="H253" t="s">
        <v>264</v>
      </c>
    </row>
    <row r="254" spans="1:8">
      <c r="A254" s="2">
        <v>246</v>
      </c>
      <c r="B254" t="str">
        <f t="shared" si="3"/>
        <v>F6</v>
      </c>
      <c r="H254" t="s">
        <v>264</v>
      </c>
    </row>
    <row r="255" spans="1:8">
      <c r="A255" s="2">
        <v>247</v>
      </c>
      <c r="B255" t="str">
        <f t="shared" si="3"/>
        <v>F7</v>
      </c>
      <c r="H255" t="s">
        <v>264</v>
      </c>
    </row>
    <row r="256" spans="1:8">
      <c r="A256" s="2">
        <v>248</v>
      </c>
      <c r="B256" t="str">
        <f t="shared" si="3"/>
        <v>F8</v>
      </c>
      <c r="H256" t="s">
        <v>264</v>
      </c>
    </row>
    <row r="257" spans="1:8">
      <c r="A257" s="2">
        <v>249</v>
      </c>
      <c r="B257" t="str">
        <f t="shared" si="3"/>
        <v>F9</v>
      </c>
      <c r="H257" t="s">
        <v>264</v>
      </c>
    </row>
    <row r="258" spans="1:8">
      <c r="A258" s="2">
        <v>250</v>
      </c>
      <c r="B258" t="str">
        <f t="shared" si="3"/>
        <v>FA</v>
      </c>
      <c r="H258" t="s">
        <v>264</v>
      </c>
    </row>
    <row r="259" spans="1:8">
      <c r="A259" s="2">
        <v>251</v>
      </c>
      <c r="B259" t="str">
        <f t="shared" si="3"/>
        <v>FB</v>
      </c>
      <c r="H259" t="s">
        <v>264</v>
      </c>
    </row>
    <row r="260" spans="1:8">
      <c r="A260" s="2">
        <v>252</v>
      </c>
      <c r="B260" t="str">
        <f t="shared" si="3"/>
        <v>FC</v>
      </c>
      <c r="H260" t="s">
        <v>264</v>
      </c>
    </row>
    <row r="261" spans="1:8">
      <c r="A261" s="2">
        <v>253</v>
      </c>
      <c r="B261" t="str">
        <f t="shared" si="3"/>
        <v>FD</v>
      </c>
      <c r="H261" t="s">
        <v>264</v>
      </c>
    </row>
    <row r="262" spans="1:8">
      <c r="A262" s="2">
        <v>254</v>
      </c>
      <c r="B262" t="str">
        <f t="shared" si="3"/>
        <v>FE</v>
      </c>
      <c r="H262" t="s">
        <v>264</v>
      </c>
    </row>
    <row r="263" spans="1:8">
      <c r="A263" s="2">
        <v>255</v>
      </c>
      <c r="B263" t="str">
        <f t="shared" si="3"/>
        <v>FF</v>
      </c>
      <c r="H263" t="s">
        <v>264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F7AF-F22F-43E7-AFF2-C8EFBDCD0640}">
  <dimension ref="A1:S66"/>
  <sheetViews>
    <sheetView topLeftCell="A24" workbookViewId="0">
      <selection activeCell="D12" sqref="D12"/>
    </sheetView>
  </sheetViews>
  <sheetFormatPr defaultRowHeight="14.5"/>
  <cols>
    <col min="1" max="1" width="27.26953125" bestFit="1" customWidth="1"/>
    <col min="2" max="2" width="14.7265625" bestFit="1" customWidth="1"/>
    <col min="3" max="3" width="56.81640625" bestFit="1" customWidth="1"/>
    <col min="4" max="4" width="97.81640625" bestFit="1" customWidth="1"/>
    <col min="5" max="5" width="70.453125" bestFit="1" customWidth="1"/>
  </cols>
  <sheetData>
    <row r="1" spans="1:19" ht="21">
      <c r="A1" s="3" t="s">
        <v>163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9" ht="21">
      <c r="A2" s="3" t="s">
        <v>166</v>
      </c>
      <c r="B2" s="3" t="s">
        <v>168</v>
      </c>
      <c r="C2" s="3" t="s">
        <v>164</v>
      </c>
      <c r="D2" s="3" t="s">
        <v>165</v>
      </c>
      <c r="E2" s="3" t="s">
        <v>182</v>
      </c>
      <c r="F2" s="3"/>
      <c r="G2" s="3"/>
      <c r="H2" s="3"/>
      <c r="I2" s="3"/>
      <c r="J2" s="3"/>
      <c r="K2" s="3"/>
      <c r="O2" t="s">
        <v>205</v>
      </c>
      <c r="R2" t="s">
        <v>209</v>
      </c>
    </row>
    <row r="3" spans="1:19">
      <c r="A3" t="s">
        <v>190</v>
      </c>
      <c r="B3">
        <v>0</v>
      </c>
      <c r="C3" t="s">
        <v>190</v>
      </c>
      <c r="D3" t="s">
        <v>190</v>
      </c>
      <c r="O3" t="e">
        <f>SUM(#REF!)</f>
        <v>#REF!</v>
      </c>
      <c r="P3" t="s">
        <v>206</v>
      </c>
    </row>
    <row r="4" spans="1:19">
      <c r="A4" t="s">
        <v>267</v>
      </c>
      <c r="B4">
        <v>1</v>
      </c>
      <c r="C4" t="s">
        <v>265</v>
      </c>
      <c r="D4" t="s">
        <v>266</v>
      </c>
      <c r="E4" t="s">
        <v>274</v>
      </c>
    </row>
    <row r="5" spans="1:19">
      <c r="A5" t="s">
        <v>268</v>
      </c>
      <c r="B5">
        <v>2</v>
      </c>
      <c r="C5" t="s">
        <v>98</v>
      </c>
      <c r="D5" t="s">
        <v>269</v>
      </c>
      <c r="O5" t="e">
        <f>O3/1024</f>
        <v>#REF!</v>
      </c>
      <c r="P5" t="s">
        <v>207</v>
      </c>
      <c r="Q5" t="e">
        <f>O5/8</f>
        <v>#REF!</v>
      </c>
      <c r="R5" t="s">
        <v>210</v>
      </c>
      <c r="S5" t="e">
        <f>Q5*16</f>
        <v>#REF!</v>
      </c>
    </row>
    <row r="6" spans="1:19">
      <c r="A6" t="s">
        <v>167</v>
      </c>
      <c r="B6">
        <v>3</v>
      </c>
      <c r="C6" t="s">
        <v>170</v>
      </c>
      <c r="D6" t="s">
        <v>169</v>
      </c>
      <c r="O6" t="e">
        <f>O5/1024</f>
        <v>#REF!</v>
      </c>
      <c r="P6" t="s">
        <v>208</v>
      </c>
    </row>
    <row r="7" spans="1:19">
      <c r="A7" t="s">
        <v>171</v>
      </c>
      <c r="B7">
        <v>4</v>
      </c>
      <c r="C7" t="s">
        <v>172</v>
      </c>
      <c r="D7" t="s">
        <v>173</v>
      </c>
    </row>
    <row r="8" spans="1:19">
      <c r="A8" t="s">
        <v>185</v>
      </c>
      <c r="B8">
        <v>5</v>
      </c>
      <c r="C8" t="s">
        <v>186</v>
      </c>
      <c r="D8" t="s">
        <v>187</v>
      </c>
    </row>
    <row r="9" spans="1:19">
      <c r="A9" t="s">
        <v>180</v>
      </c>
      <c r="B9">
        <v>6</v>
      </c>
      <c r="C9" t="s">
        <v>170</v>
      </c>
      <c r="D9" t="s">
        <v>181</v>
      </c>
      <c r="E9" t="s">
        <v>183</v>
      </c>
    </row>
    <row r="10" spans="1:19">
      <c r="A10" t="s">
        <v>201</v>
      </c>
      <c r="B10">
        <v>7</v>
      </c>
      <c r="C10" t="s">
        <v>202</v>
      </c>
      <c r="D10" t="s">
        <v>203</v>
      </c>
    </row>
    <row r="11" spans="1:19">
      <c r="A11" t="s">
        <v>270</v>
      </c>
      <c r="B11">
        <v>8</v>
      </c>
      <c r="C11" t="s">
        <v>278</v>
      </c>
      <c r="D11" t="s">
        <v>279</v>
      </c>
    </row>
    <row r="12" spans="1:19">
      <c r="A12" t="s">
        <v>98</v>
      </c>
      <c r="B12">
        <v>9</v>
      </c>
    </row>
    <row r="13" spans="1:19">
      <c r="A13" t="s">
        <v>98</v>
      </c>
      <c r="B13">
        <v>10</v>
      </c>
    </row>
    <row r="14" spans="1:19">
      <c r="A14" t="s">
        <v>98</v>
      </c>
      <c r="B14">
        <v>11</v>
      </c>
    </row>
    <row r="15" spans="1:19">
      <c r="A15" t="s">
        <v>174</v>
      </c>
      <c r="B15">
        <v>12</v>
      </c>
      <c r="C15" t="s">
        <v>188</v>
      </c>
      <c r="D15" t="s">
        <v>204</v>
      </c>
    </row>
    <row r="16" spans="1:19">
      <c r="A16" t="s">
        <v>98</v>
      </c>
      <c r="B16">
        <v>13</v>
      </c>
    </row>
    <row r="17" spans="1:5">
      <c r="A17" t="s">
        <v>176</v>
      </c>
      <c r="B17">
        <v>14</v>
      </c>
      <c r="C17" t="s">
        <v>188</v>
      </c>
      <c r="D17" t="s">
        <v>204</v>
      </c>
    </row>
    <row r="18" spans="1:5">
      <c r="A18" t="s">
        <v>98</v>
      </c>
      <c r="B18">
        <v>15</v>
      </c>
    </row>
    <row r="19" spans="1:5">
      <c r="A19" t="s">
        <v>175</v>
      </c>
      <c r="B19">
        <v>16</v>
      </c>
      <c r="C19" t="s">
        <v>188</v>
      </c>
      <c r="D19" t="s">
        <v>204</v>
      </c>
    </row>
    <row r="20" spans="1:5">
      <c r="A20" t="s">
        <v>98</v>
      </c>
      <c r="B20">
        <v>17</v>
      </c>
    </row>
    <row r="21" spans="1:5">
      <c r="A21" t="s">
        <v>177</v>
      </c>
      <c r="B21">
        <v>18</v>
      </c>
      <c r="C21" t="s">
        <v>188</v>
      </c>
      <c r="D21" t="s">
        <v>204</v>
      </c>
    </row>
    <row r="22" spans="1:5">
      <c r="A22" t="s">
        <v>98</v>
      </c>
      <c r="B22">
        <v>19</v>
      </c>
    </row>
    <row r="23" spans="1:5">
      <c r="A23" t="s">
        <v>178</v>
      </c>
      <c r="B23">
        <v>20</v>
      </c>
      <c r="C23" t="s">
        <v>188</v>
      </c>
      <c r="D23" t="s">
        <v>204</v>
      </c>
    </row>
    <row r="24" spans="1:5">
      <c r="A24" t="s">
        <v>98</v>
      </c>
      <c r="B24">
        <v>21</v>
      </c>
    </row>
    <row r="25" spans="1:5">
      <c r="A25" t="s">
        <v>179</v>
      </c>
      <c r="B25">
        <v>22</v>
      </c>
      <c r="C25" t="s">
        <v>188</v>
      </c>
      <c r="D25" t="s">
        <v>189</v>
      </c>
    </row>
    <row r="26" spans="1:5">
      <c r="A26" t="s">
        <v>98</v>
      </c>
      <c r="B26">
        <v>23</v>
      </c>
    </row>
    <row r="27" spans="1:5">
      <c r="A27" t="s">
        <v>184</v>
      </c>
      <c r="B27">
        <v>24</v>
      </c>
      <c r="C27" t="s">
        <v>170</v>
      </c>
      <c r="D27" t="s">
        <v>191</v>
      </c>
      <c r="E27" t="s">
        <v>193</v>
      </c>
    </row>
    <row r="28" spans="1:5">
      <c r="A28" t="s">
        <v>98</v>
      </c>
      <c r="B28">
        <v>25</v>
      </c>
    </row>
    <row r="29" spans="1:5">
      <c r="A29" t="s">
        <v>255</v>
      </c>
      <c r="B29">
        <v>26</v>
      </c>
      <c r="C29" t="s">
        <v>192</v>
      </c>
      <c r="D29" t="s">
        <v>256</v>
      </c>
    </row>
    <row r="30" spans="1:5">
      <c r="A30" t="s">
        <v>98</v>
      </c>
      <c r="B30">
        <v>25</v>
      </c>
    </row>
    <row r="31" spans="1:5">
      <c r="A31" t="s">
        <v>257</v>
      </c>
      <c r="B31">
        <v>26</v>
      </c>
      <c r="C31" t="s">
        <v>192</v>
      </c>
      <c r="D31" t="s">
        <v>256</v>
      </c>
    </row>
    <row r="32" spans="1:5">
      <c r="A32" t="s">
        <v>98</v>
      </c>
      <c r="B32">
        <v>25</v>
      </c>
    </row>
    <row r="33" spans="1:4">
      <c r="A33" t="s">
        <v>258</v>
      </c>
      <c r="B33">
        <v>26</v>
      </c>
      <c r="C33" t="s">
        <v>192</v>
      </c>
      <c r="D33" t="s">
        <v>256</v>
      </c>
    </row>
    <row r="34" spans="1:4">
      <c r="A34" t="s">
        <v>98</v>
      </c>
      <c r="B34">
        <v>25</v>
      </c>
    </row>
    <row r="35" spans="1:4">
      <c r="A35" t="s">
        <v>258</v>
      </c>
      <c r="B35">
        <v>26</v>
      </c>
      <c r="C35" t="s">
        <v>192</v>
      </c>
      <c r="D35" t="s">
        <v>256</v>
      </c>
    </row>
    <row r="36" spans="1:4">
      <c r="A36" t="s">
        <v>98</v>
      </c>
      <c r="B36">
        <v>33</v>
      </c>
    </row>
    <row r="37" spans="1:4">
      <c r="B37">
        <v>34</v>
      </c>
    </row>
    <row r="38" spans="1:4">
      <c r="B38">
        <v>35</v>
      </c>
    </row>
    <row r="39" spans="1:4">
      <c r="B39">
        <v>36</v>
      </c>
    </row>
    <row r="40" spans="1:4">
      <c r="A40" t="s">
        <v>194</v>
      </c>
      <c r="B40">
        <v>37</v>
      </c>
      <c r="C40" t="s">
        <v>246</v>
      </c>
      <c r="D40" t="s">
        <v>245</v>
      </c>
    </row>
    <row r="41" spans="1:4">
      <c r="A41" t="s">
        <v>199</v>
      </c>
      <c r="B41">
        <v>38</v>
      </c>
      <c r="C41" t="s">
        <v>200</v>
      </c>
    </row>
    <row r="42" spans="1:4">
      <c r="A42" t="s">
        <v>240</v>
      </c>
      <c r="B42">
        <v>39</v>
      </c>
      <c r="C42" t="s">
        <v>241</v>
      </c>
    </row>
    <row r="43" spans="1:4">
      <c r="A43" t="s">
        <v>195</v>
      </c>
      <c r="B43">
        <v>40</v>
      </c>
      <c r="C43" t="s">
        <v>246</v>
      </c>
      <c r="D43" t="s">
        <v>245</v>
      </c>
    </row>
    <row r="44" spans="1:4">
      <c r="A44" t="s">
        <v>199</v>
      </c>
      <c r="B44">
        <v>41</v>
      </c>
      <c r="C44" t="s">
        <v>200</v>
      </c>
    </row>
    <row r="45" spans="1:4">
      <c r="A45" t="s">
        <v>240</v>
      </c>
      <c r="B45">
        <v>42</v>
      </c>
      <c r="C45" t="s">
        <v>241</v>
      </c>
    </row>
    <row r="46" spans="1:4">
      <c r="A46" t="s">
        <v>196</v>
      </c>
      <c r="B46">
        <v>43</v>
      </c>
      <c r="C46" t="s">
        <v>246</v>
      </c>
      <c r="D46" t="s">
        <v>245</v>
      </c>
    </row>
    <row r="47" spans="1:4">
      <c r="A47" t="s">
        <v>199</v>
      </c>
      <c r="B47">
        <v>44</v>
      </c>
      <c r="C47" t="s">
        <v>200</v>
      </c>
    </row>
    <row r="48" spans="1:4">
      <c r="A48" t="s">
        <v>240</v>
      </c>
      <c r="B48">
        <v>45</v>
      </c>
      <c r="C48" t="s">
        <v>241</v>
      </c>
    </row>
    <row r="49" spans="1:3">
      <c r="A49" t="s">
        <v>198</v>
      </c>
      <c r="B49">
        <v>46</v>
      </c>
      <c r="C49" t="s">
        <v>197</v>
      </c>
    </row>
    <row r="50" spans="1:3">
      <c r="B50">
        <v>47</v>
      </c>
    </row>
    <row r="51" spans="1:3">
      <c r="B51">
        <v>48</v>
      </c>
    </row>
    <row r="52" spans="1:3">
      <c r="B52">
        <v>49</v>
      </c>
    </row>
    <row r="53" spans="1:3">
      <c r="B53">
        <v>50</v>
      </c>
    </row>
    <row r="54" spans="1:3">
      <c r="B54">
        <v>51</v>
      </c>
    </row>
    <row r="55" spans="1:3">
      <c r="B55">
        <v>52</v>
      </c>
    </row>
    <row r="56" spans="1:3">
      <c r="B56">
        <v>53</v>
      </c>
    </row>
    <row r="57" spans="1:3">
      <c r="B57">
        <v>54</v>
      </c>
    </row>
    <row r="58" spans="1:3">
      <c r="B58">
        <v>55</v>
      </c>
    </row>
    <row r="59" spans="1:3">
      <c r="B59">
        <v>56</v>
      </c>
    </row>
    <row r="60" spans="1:3">
      <c r="B60">
        <v>57</v>
      </c>
    </row>
    <row r="61" spans="1:3">
      <c r="B61">
        <v>58</v>
      </c>
    </row>
    <row r="62" spans="1:3">
      <c r="B62">
        <v>59</v>
      </c>
    </row>
    <row r="63" spans="1:3">
      <c r="B63">
        <v>60</v>
      </c>
    </row>
    <row r="64" spans="1:3">
      <c r="B64">
        <v>61</v>
      </c>
    </row>
    <row r="65" spans="2:2">
      <c r="B65">
        <v>62</v>
      </c>
    </row>
    <row r="66" spans="2:2">
      <c r="B66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Kiss</dc:creator>
  <cp:lastModifiedBy>Adam Kiss</cp:lastModifiedBy>
  <dcterms:created xsi:type="dcterms:W3CDTF">2015-06-05T18:19:34Z</dcterms:created>
  <dcterms:modified xsi:type="dcterms:W3CDTF">2024-12-02T14:38:48Z</dcterms:modified>
</cp:coreProperties>
</file>