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kjetil_gunnerud_kristoffersen_vestfoldfylke_no/Documents/Dokumenter/GitHub2/Vestfold/08_Folkehelse og levekår/Oppvekst og levekår/"/>
    </mc:Choice>
  </mc:AlternateContent>
  <xr:revisionPtr revIDLastSave="133" documentId="11_86CA96B310D76FA0FB0C87E234B6B423D6076F43" xr6:coauthVersionLast="47" xr6:coauthVersionMax="47" xr10:uidLastSave="{767FD171-7F4F-4314-A01B-97F76B79BD1E}"/>
  <bookViews>
    <workbookView xWindow="-105" yWindow="0" windowWidth="29010" windowHeight="15585" xr2:uid="{00000000-000D-0000-FFFF-FFFF00000000}"/>
  </bookViews>
  <sheets>
    <sheet name="Vestfold" sheetId="2" r:id="rId1"/>
    <sheet name="Telemar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2" l="1"/>
  <c r="Y12" i="2"/>
  <c r="I32" i="2"/>
  <c r="J32" i="2"/>
  <c r="S32" i="2"/>
  <c r="T32" i="2"/>
  <c r="U4" i="3"/>
  <c r="U5" i="3"/>
  <c r="U6" i="3"/>
  <c r="U7" i="3"/>
  <c r="U8" i="3"/>
  <c r="U9" i="3"/>
  <c r="U3" i="3"/>
  <c r="K38" i="3"/>
  <c r="L38" i="3"/>
  <c r="M38" i="3"/>
  <c r="N38" i="3"/>
  <c r="O38" i="3"/>
  <c r="P38" i="3"/>
  <c r="J38" i="3"/>
  <c r="C38" i="3"/>
  <c r="D38" i="3"/>
  <c r="E38" i="3"/>
  <c r="F38" i="3"/>
  <c r="G38" i="3"/>
  <c r="H38" i="3"/>
  <c r="B38" i="3"/>
  <c r="Y6" i="2"/>
  <c r="Y7" i="2"/>
  <c r="Y8" i="2"/>
  <c r="Y9" i="2"/>
  <c r="Y10" i="2"/>
  <c r="Y11" i="2"/>
  <c r="Y5" i="2"/>
  <c r="M32" i="2"/>
  <c r="N32" i="2"/>
  <c r="O32" i="2"/>
  <c r="P32" i="2"/>
  <c r="Q32" i="2"/>
  <c r="R32" i="2"/>
  <c r="L32" i="2"/>
  <c r="C32" i="2"/>
  <c r="D32" i="2"/>
  <c r="E32" i="2"/>
  <c r="F32" i="2"/>
  <c r="G32" i="2"/>
  <c r="H32" i="2"/>
  <c r="B32" i="2"/>
</calcChain>
</file>

<file path=xl/sharedStrings.xml><?xml version="1.0" encoding="utf-8"?>
<sst xmlns="http://schemas.openxmlformats.org/spreadsheetml/2006/main" count="133" uniqueCount="76">
  <si>
    <t>12272: Minoritetsspråklige barn i barnehager 1-5 år, etter region, statistikkvariabel og år</t>
  </si>
  <si>
    <t>Barn i barnehage (antall)</t>
  </si>
  <si>
    <t>Minoritetsspråklige barn (antall)</t>
  </si>
  <si>
    <t>2015</t>
  </si>
  <si>
    <t>2016</t>
  </si>
  <si>
    <t>2017</t>
  </si>
  <si>
    <t>2018</t>
  </si>
  <si>
    <t>2019</t>
  </si>
  <si>
    <t>2020</t>
  </si>
  <si>
    <t>2021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</si>
  <si>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</si>
  <si>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</si>
  <si>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</si>
  <si>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</si>
  <si>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</si>
  <si>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</si>
  <si>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</si>
  <si>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</si>
  <si>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</si>
  <si>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</si>
  <si>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</si>
  <si>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</si>
  <si>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</si>
  <si>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</si>
  <si>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</si>
  <si>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</si>
  <si>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</si>
  <si>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</si>
  <si>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</si>
  <si>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</si>
  <si>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</si>
  <si>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</si>
  <si>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</si>
  <si>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0701 Horten (-2019)</t>
  </si>
  <si>
    <t>0702 Holmestrand (-2017)</t>
  </si>
  <si>
    <t>0704 Tønsberg (-2019)</t>
  </si>
  <si>
    <t>0706 Sandefjord (-2016)</t>
  </si>
  <si>
    <t>0709 Larvik (-2017)</t>
  </si>
  <si>
    <t>0710 Sandefjord (2017-2019)</t>
  </si>
  <si>
    <t>0711 Svelvik (-2019)</t>
  </si>
  <si>
    <t>0712 Larvik (2018-2019)</t>
  </si>
  <si>
    <t>0713 Sande (Vestfold) (-2019)</t>
  </si>
  <si>
    <t>0714 Hof (-2017)</t>
  </si>
  <si>
    <t>0715 Holmestrand (2018-2019)</t>
  </si>
  <si>
    <t>0716 Re (-2019)</t>
  </si>
  <si>
    <t>0719 Andebu (-2016)</t>
  </si>
  <si>
    <t>0720 Stokke (-2016)</t>
  </si>
  <si>
    <t>0722 Nøtterøy (-2017)</t>
  </si>
  <si>
    <t>0723 Tjøme (-2017)</t>
  </si>
  <si>
    <t>0728 Lardal (-2017)</t>
  </si>
  <si>
    <t>0729 Færder (2018-2019)</t>
  </si>
  <si>
    <t>0805 Porsgrunn (-2019)</t>
  </si>
  <si>
    <t>0806 Skien (-2019)</t>
  </si>
  <si>
    <t>0807 Notodden (-2019)</t>
  </si>
  <si>
    <t>0811 Siljan (-2019)</t>
  </si>
  <si>
    <t>0814 Bamble (-2019)</t>
  </si>
  <si>
    <t>0815 Kragerø (-2019)</t>
  </si>
  <si>
    <t>0817 Drangedal (-2019)</t>
  </si>
  <si>
    <t>0819 Nome (-2019)</t>
  </si>
  <si>
    <t>0821 Bø (Telemark) (-2019)</t>
  </si>
  <si>
    <t>0822 Sauherad (-2019)</t>
  </si>
  <si>
    <t>0826 Tinn (-2019)</t>
  </si>
  <si>
    <t>0827 Hjartdal (-2019)</t>
  </si>
  <si>
    <t>0828 Seljord (-2019)</t>
  </si>
  <si>
    <t>0829 Kviteseid (-2019)</t>
  </si>
  <si>
    <t>0830 Nissedal (-2019)</t>
  </si>
  <si>
    <t>0831 Fyresdal (-2019)</t>
  </si>
  <si>
    <t>0833 Tokke (-2019)</t>
  </si>
  <si>
    <t>0834 Vinje (-2019)</t>
  </si>
  <si>
    <t>År</t>
  </si>
  <si>
    <t>Antall barn i barnehage</t>
  </si>
  <si>
    <t>Antall minoritetsspråkelige i barnehage</t>
  </si>
  <si>
    <t>Andel</t>
  </si>
  <si>
    <t>Landet</t>
  </si>
  <si>
    <t>Vestfold</t>
  </si>
  <si>
    <t>Telemark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</si>
</sst>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topLeftCell="F1" workbookViewId="0">
      <selection activeCell="X27" sqref="X27"/>
    </sheetView>
  </sheetViews>
  <sheetFormatPr baseColWidth="10" defaultColWidth="9.1796875" defaultRowHeight="14.5" x14ac:dyDescent="0.35"/>
  <cols>
    <col min="1" max="1" width="104.7265625" bestFit="1" customWidth="1"/>
    <col min="2" max="19" width="9.1796875" customWidth="1"/>
    <col min="23" max="23" width="21.81640625" bestFit="1" customWidth="1"/>
    <col min="24" max="24" width="36.7265625" bestFit="1" customWidth="1"/>
  </cols>
  <sheetData>
    <row r="1" spans="1:25" ht="18.5" x14ac:dyDescent="0.45">
      <c r="A1" s="1" t="s">
        <v>0</v>
      </c>
    </row>
    <row r="3" spans="1:25" x14ac:dyDescent="0.35">
      <c r="B3" s="2" t="s">
        <v>1</v>
      </c>
      <c r="L3" s="2" t="s">
        <v>2</v>
      </c>
    </row>
    <row r="4" spans="1:25" x14ac:dyDescent="0.35"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>
        <v>2022</v>
      </c>
      <c r="J4" s="2">
        <v>2023</v>
      </c>
      <c r="K4" s="2"/>
      <c r="L4" s="2" t="s">
        <v>3</v>
      </c>
      <c r="M4" s="2" t="s">
        <v>4</v>
      </c>
      <c r="N4" s="2" t="s">
        <v>5</v>
      </c>
      <c r="O4" s="2" t="s">
        <v>6</v>
      </c>
      <c r="P4" s="2" t="s">
        <v>7</v>
      </c>
      <c r="Q4" s="2" t="s">
        <v>8</v>
      </c>
      <c r="R4" s="2" t="s">
        <v>9</v>
      </c>
      <c r="S4" s="2">
        <v>2022</v>
      </c>
      <c r="T4" s="2">
        <v>2023</v>
      </c>
      <c r="V4" t="s">
        <v>69</v>
      </c>
      <c r="W4" t="s">
        <v>70</v>
      </c>
      <c r="X4" t="s">
        <v>71</v>
      </c>
      <c r="Y4" t="s">
        <v>72</v>
      </c>
    </row>
    <row r="5" spans="1:25" x14ac:dyDescent="0.35">
      <c r="A5" s="2" t="s">
        <v>10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4">
        <v>1191</v>
      </c>
      <c r="H5" s="4">
        <v>1148</v>
      </c>
      <c r="I5" s="4">
        <v>1115</v>
      </c>
      <c r="J5" s="4">
        <v>1100</v>
      </c>
      <c r="K5" s="4"/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265</v>
      </c>
      <c r="R5" s="4">
        <v>252</v>
      </c>
      <c r="S5" s="4">
        <v>225</v>
      </c>
      <c r="T5" s="4">
        <v>215</v>
      </c>
      <c r="V5" s="2" t="s">
        <v>3</v>
      </c>
      <c r="W5">
        <v>12034</v>
      </c>
      <c r="X5">
        <v>1533</v>
      </c>
      <c r="Y5" s="5">
        <f>X5/W5*100</f>
        <v>12.738906431776634</v>
      </c>
    </row>
    <row r="6" spans="1:25" x14ac:dyDescent="0.35">
      <c r="A6" s="2" t="s">
        <v>11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4">
        <v>1203</v>
      </c>
      <c r="H6" s="4">
        <v>1261</v>
      </c>
      <c r="I6" s="4">
        <v>1233</v>
      </c>
      <c r="J6" s="4">
        <v>1242</v>
      </c>
      <c r="K6" s="4"/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188</v>
      </c>
      <c r="R6" s="4">
        <v>204</v>
      </c>
      <c r="S6" s="4">
        <v>224</v>
      </c>
      <c r="T6" s="4">
        <v>244</v>
      </c>
      <c r="V6" s="2" t="s">
        <v>4</v>
      </c>
      <c r="W6">
        <v>12002</v>
      </c>
      <c r="X6">
        <v>1683</v>
      </c>
      <c r="Y6" s="5">
        <f t="shared" ref="Y6:Y12" si="0">X6/W6*100</f>
        <v>14.022662889518415</v>
      </c>
    </row>
    <row r="7" spans="1:25" x14ac:dyDescent="0.35">
      <c r="A7" s="2" t="s">
        <v>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4">
        <v>2730</v>
      </c>
      <c r="H7" s="4">
        <v>2752</v>
      </c>
      <c r="I7" s="4">
        <v>2795</v>
      </c>
      <c r="J7" s="4">
        <v>2795</v>
      </c>
      <c r="K7" s="4"/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432</v>
      </c>
      <c r="R7" s="4">
        <v>431</v>
      </c>
      <c r="S7" s="4">
        <v>469</v>
      </c>
      <c r="T7" s="4">
        <v>473</v>
      </c>
      <c r="V7" s="2" t="s">
        <v>5</v>
      </c>
      <c r="W7">
        <v>11994</v>
      </c>
      <c r="X7">
        <v>1847</v>
      </c>
      <c r="Y7" s="5">
        <f t="shared" si="0"/>
        <v>15.399366349841587</v>
      </c>
    </row>
    <row r="8" spans="1:25" x14ac:dyDescent="0.35">
      <c r="A8" s="2" t="s">
        <v>13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4">
        <v>3075</v>
      </c>
      <c r="H8" s="4">
        <v>3061</v>
      </c>
      <c r="I8" s="4">
        <v>3074</v>
      </c>
      <c r="J8" s="4">
        <v>3008</v>
      </c>
      <c r="K8" s="4"/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632</v>
      </c>
      <c r="R8" s="4">
        <v>639</v>
      </c>
      <c r="S8" s="4">
        <v>665</v>
      </c>
      <c r="T8" s="4">
        <v>659</v>
      </c>
      <c r="V8" s="2" t="s">
        <v>6</v>
      </c>
      <c r="W8">
        <v>11943</v>
      </c>
      <c r="X8">
        <v>1946</v>
      </c>
      <c r="Y8" s="5">
        <f t="shared" si="0"/>
        <v>16.294063468140333</v>
      </c>
    </row>
    <row r="9" spans="1:25" x14ac:dyDescent="0.35">
      <c r="A9" s="2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4">
        <v>2175</v>
      </c>
      <c r="H9" s="4">
        <v>2147</v>
      </c>
      <c r="I9" s="4">
        <v>2137</v>
      </c>
      <c r="J9" s="4">
        <v>2091</v>
      </c>
      <c r="K9" s="4"/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377</v>
      </c>
      <c r="R9" s="4">
        <v>370</v>
      </c>
      <c r="S9" s="4">
        <v>387</v>
      </c>
      <c r="T9" s="4">
        <v>390</v>
      </c>
      <c r="V9" s="2" t="s">
        <v>7</v>
      </c>
      <c r="W9">
        <v>11779</v>
      </c>
      <c r="X9">
        <v>2000</v>
      </c>
      <c r="Y9" s="5">
        <f t="shared" si="0"/>
        <v>16.979370065370574</v>
      </c>
    </row>
    <row r="10" spans="1:25" x14ac:dyDescent="0.35">
      <c r="A10" s="2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4">
        <v>1250</v>
      </c>
      <c r="H10" s="4">
        <v>1247</v>
      </c>
      <c r="I10" s="4">
        <v>1243</v>
      </c>
      <c r="J10" s="4">
        <v>1247</v>
      </c>
      <c r="K10" s="4"/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167</v>
      </c>
      <c r="R10" s="4">
        <v>160</v>
      </c>
      <c r="S10" s="4">
        <v>152</v>
      </c>
      <c r="T10" s="4">
        <v>162</v>
      </c>
      <c r="V10" s="2" t="s">
        <v>8</v>
      </c>
      <c r="W10">
        <v>11624</v>
      </c>
      <c r="X10">
        <v>2061</v>
      </c>
      <c r="Y10" s="5">
        <f t="shared" si="0"/>
        <v>17.730557467309016</v>
      </c>
    </row>
    <row r="11" spans="1:25" x14ac:dyDescent="0.35">
      <c r="A11" s="2"/>
      <c r="B11" s="3"/>
      <c r="C11" s="3"/>
      <c r="D11" s="3"/>
      <c r="E11" s="3"/>
      <c r="F11" s="3"/>
      <c r="G11" s="4"/>
      <c r="H11" s="4"/>
      <c r="I11" s="4"/>
      <c r="J11" s="4"/>
      <c r="K11" s="4"/>
      <c r="L11" s="3"/>
      <c r="M11" s="3"/>
      <c r="N11" s="3"/>
      <c r="O11" s="3"/>
      <c r="P11" s="3"/>
      <c r="Q11" s="4"/>
      <c r="R11" s="4"/>
      <c r="S11" s="4"/>
      <c r="T11" s="4"/>
      <c r="V11" s="2" t="s">
        <v>9</v>
      </c>
      <c r="W11">
        <v>11616</v>
      </c>
      <c r="X11">
        <v>2056</v>
      </c>
      <c r="Y11" s="5">
        <f>X11/W11*100</f>
        <v>17.699724517906336</v>
      </c>
    </row>
    <row r="12" spans="1:25" x14ac:dyDescent="0.35">
      <c r="A12" s="2"/>
      <c r="B12" s="3"/>
      <c r="C12" s="3"/>
      <c r="D12" s="3"/>
      <c r="E12" s="3"/>
      <c r="F12" s="3"/>
      <c r="G12" s="4"/>
      <c r="H12" s="4"/>
      <c r="I12" s="4"/>
      <c r="J12" s="4"/>
      <c r="K12" s="4"/>
      <c r="L12" s="3"/>
      <c r="M12" s="3"/>
      <c r="N12" s="3"/>
      <c r="O12" s="3"/>
      <c r="P12" s="3"/>
      <c r="Q12" s="4"/>
      <c r="R12" s="4"/>
      <c r="S12" s="4"/>
      <c r="V12">
        <v>2022</v>
      </c>
      <c r="W12">
        <v>11597</v>
      </c>
      <c r="X12">
        <v>2122</v>
      </c>
      <c r="Y12" s="5">
        <f>X12/W12*100</f>
        <v>18.297835647150126</v>
      </c>
    </row>
    <row r="13" spans="1:25" x14ac:dyDescent="0.35">
      <c r="A13" s="2" t="s">
        <v>33</v>
      </c>
      <c r="B13" s="4">
        <v>1294</v>
      </c>
      <c r="C13" s="4">
        <v>1297</v>
      </c>
      <c r="D13" s="4">
        <v>1273</v>
      </c>
      <c r="E13" s="4">
        <v>1255</v>
      </c>
      <c r="F13" s="4">
        <v>1212</v>
      </c>
      <c r="G13" s="3">
        <v>0</v>
      </c>
      <c r="H13" s="3">
        <v>0</v>
      </c>
      <c r="I13" s="3"/>
      <c r="J13" s="3"/>
      <c r="K13" s="3"/>
      <c r="L13" s="4">
        <v>166</v>
      </c>
      <c r="M13" s="4">
        <v>185</v>
      </c>
      <c r="N13" s="4">
        <v>203</v>
      </c>
      <c r="O13" s="4">
        <v>237</v>
      </c>
      <c r="P13" s="4">
        <v>253</v>
      </c>
      <c r="Q13" s="3">
        <v>0</v>
      </c>
      <c r="R13" s="3">
        <v>0</v>
      </c>
      <c r="S13" s="3"/>
      <c r="V13">
        <v>2023</v>
      </c>
      <c r="W13">
        <v>11483</v>
      </c>
      <c r="X13">
        <v>2143</v>
      </c>
      <c r="Y13" s="5">
        <f>X13/W13*100</f>
        <v>18.662370460681007</v>
      </c>
    </row>
    <row r="14" spans="1:25" x14ac:dyDescent="0.35">
      <c r="A14" s="2" t="s">
        <v>34</v>
      </c>
      <c r="B14" s="4">
        <v>543</v>
      </c>
      <c r="C14" s="4">
        <v>550</v>
      </c>
      <c r="D14" s="4">
        <v>557</v>
      </c>
      <c r="E14" s="3">
        <v>0</v>
      </c>
      <c r="F14" s="3">
        <v>0</v>
      </c>
      <c r="G14" s="3">
        <v>0</v>
      </c>
      <c r="H14" s="3">
        <v>0</v>
      </c>
      <c r="I14" s="3"/>
      <c r="J14" s="3"/>
      <c r="K14" s="3"/>
      <c r="L14" s="4">
        <v>63</v>
      </c>
      <c r="M14" s="4">
        <v>70</v>
      </c>
      <c r="N14" s="4">
        <v>76</v>
      </c>
      <c r="O14" s="3">
        <v>0</v>
      </c>
      <c r="P14" s="3">
        <v>0</v>
      </c>
      <c r="Q14" s="3">
        <v>0</v>
      </c>
      <c r="R14" s="3">
        <v>0</v>
      </c>
      <c r="S14" s="3"/>
    </row>
    <row r="15" spans="1:25" x14ac:dyDescent="0.35">
      <c r="A15" s="2" t="s">
        <v>35</v>
      </c>
      <c r="B15" s="4">
        <v>2188</v>
      </c>
      <c r="C15" s="4">
        <v>2230</v>
      </c>
      <c r="D15" s="4">
        <v>2352</v>
      </c>
      <c r="E15" s="4">
        <v>2300</v>
      </c>
      <c r="F15" s="4">
        <v>2255</v>
      </c>
      <c r="G15" s="3">
        <v>0</v>
      </c>
      <c r="H15" s="3">
        <v>0</v>
      </c>
      <c r="I15" s="3"/>
      <c r="J15" s="3"/>
      <c r="K15" s="3"/>
      <c r="L15" s="4">
        <v>269</v>
      </c>
      <c r="M15" s="4">
        <v>293</v>
      </c>
      <c r="N15" s="4">
        <v>345</v>
      </c>
      <c r="O15" s="4">
        <v>364</v>
      </c>
      <c r="P15" s="4">
        <v>331</v>
      </c>
      <c r="Q15" s="3">
        <v>0</v>
      </c>
      <c r="R15" s="3">
        <v>0</v>
      </c>
      <c r="S15" s="3"/>
    </row>
    <row r="16" spans="1:25" x14ac:dyDescent="0.35">
      <c r="A16" s="2" t="s">
        <v>36</v>
      </c>
      <c r="B16" s="4">
        <v>2227</v>
      </c>
      <c r="C16" s="4">
        <v>2229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/>
      <c r="J16" s="3"/>
      <c r="K16" s="3"/>
      <c r="L16" s="4">
        <v>369</v>
      </c>
      <c r="M16" s="4">
        <v>412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/>
    </row>
    <row r="17" spans="1:24" x14ac:dyDescent="0.35">
      <c r="A17" s="2" t="s">
        <v>37</v>
      </c>
      <c r="B17" s="4">
        <v>2044</v>
      </c>
      <c r="C17" s="4">
        <v>2001</v>
      </c>
      <c r="D17" s="4">
        <v>1979</v>
      </c>
      <c r="E17" s="3">
        <v>0</v>
      </c>
      <c r="F17" s="3">
        <v>0</v>
      </c>
      <c r="G17" s="3">
        <v>0</v>
      </c>
      <c r="H17" s="3">
        <v>0</v>
      </c>
      <c r="I17" s="3"/>
      <c r="J17" s="3"/>
      <c r="K17" s="3"/>
      <c r="L17" s="4">
        <v>296</v>
      </c>
      <c r="M17" s="4">
        <v>301</v>
      </c>
      <c r="N17" s="4">
        <v>325</v>
      </c>
      <c r="O17" s="3">
        <v>0</v>
      </c>
      <c r="P17" s="3">
        <v>0</v>
      </c>
      <c r="Q17" s="3">
        <v>0</v>
      </c>
      <c r="R17" s="3">
        <v>0</v>
      </c>
      <c r="S17" s="3"/>
      <c r="V17" t="s">
        <v>69</v>
      </c>
      <c r="W17" t="s">
        <v>74</v>
      </c>
      <c r="X17" t="s">
        <v>73</v>
      </c>
    </row>
    <row r="18" spans="1:24" x14ac:dyDescent="0.35">
      <c r="A18" s="2" t="s">
        <v>38</v>
      </c>
      <c r="B18" s="3">
        <v>0</v>
      </c>
      <c r="C18" s="3">
        <v>0</v>
      </c>
      <c r="D18" s="4">
        <v>3029</v>
      </c>
      <c r="E18" s="4">
        <v>3015</v>
      </c>
      <c r="F18" s="4">
        <v>3038</v>
      </c>
      <c r="G18" s="3">
        <v>0</v>
      </c>
      <c r="H18" s="3">
        <v>0</v>
      </c>
      <c r="I18" s="3"/>
      <c r="J18" s="3"/>
      <c r="K18" s="3"/>
      <c r="L18" s="3">
        <v>0</v>
      </c>
      <c r="M18" s="3">
        <v>0</v>
      </c>
      <c r="N18" s="4">
        <v>532</v>
      </c>
      <c r="O18" s="4">
        <v>546</v>
      </c>
      <c r="P18" s="4">
        <v>602</v>
      </c>
      <c r="Q18" s="3">
        <v>0</v>
      </c>
      <c r="R18" s="3">
        <v>0</v>
      </c>
      <c r="S18" s="3"/>
      <c r="V18" t="s">
        <v>3</v>
      </c>
      <c r="W18" s="5">
        <v>12.738906431776634</v>
      </c>
      <c r="X18">
        <v>15.3</v>
      </c>
    </row>
    <row r="19" spans="1:24" x14ac:dyDescent="0.35">
      <c r="A19" s="2" t="s">
        <v>39</v>
      </c>
      <c r="B19" s="4">
        <v>262</v>
      </c>
      <c r="C19" s="4">
        <v>268</v>
      </c>
      <c r="D19" s="4">
        <v>264</v>
      </c>
      <c r="E19" s="4">
        <v>253</v>
      </c>
      <c r="F19" s="4">
        <v>243</v>
      </c>
      <c r="G19" s="3">
        <v>0</v>
      </c>
      <c r="H19" s="3">
        <v>0</v>
      </c>
      <c r="I19" s="3"/>
      <c r="J19" s="3"/>
      <c r="K19" s="3"/>
      <c r="L19" s="4">
        <v>29</v>
      </c>
      <c r="M19" s="4">
        <v>32</v>
      </c>
      <c r="N19" s="4">
        <v>47</v>
      </c>
      <c r="O19" s="4">
        <v>47</v>
      </c>
      <c r="P19" s="4">
        <v>48</v>
      </c>
      <c r="Q19" s="3">
        <v>0</v>
      </c>
      <c r="R19" s="3">
        <v>0</v>
      </c>
      <c r="S19" s="3"/>
      <c r="V19" t="s">
        <v>4</v>
      </c>
      <c r="W19" s="5">
        <v>14.022662889518415</v>
      </c>
      <c r="X19">
        <v>16.399999999999999</v>
      </c>
    </row>
    <row r="20" spans="1:24" x14ac:dyDescent="0.35">
      <c r="A20" s="2" t="s">
        <v>40</v>
      </c>
      <c r="B20" s="3">
        <v>0</v>
      </c>
      <c r="C20" s="3">
        <v>0</v>
      </c>
      <c r="D20" s="3">
        <v>0</v>
      </c>
      <c r="E20" s="4">
        <v>2124</v>
      </c>
      <c r="F20" s="4">
        <v>2089</v>
      </c>
      <c r="G20" s="3">
        <v>0</v>
      </c>
      <c r="H20" s="3">
        <v>0</v>
      </c>
      <c r="I20" s="3"/>
      <c r="J20" s="3"/>
      <c r="K20" s="3"/>
      <c r="L20" s="3">
        <v>0</v>
      </c>
      <c r="M20" s="3">
        <v>0</v>
      </c>
      <c r="N20" s="3">
        <v>0</v>
      </c>
      <c r="O20" s="4">
        <v>335</v>
      </c>
      <c r="P20" s="4">
        <v>354</v>
      </c>
      <c r="Q20" s="3">
        <v>0</v>
      </c>
      <c r="R20" s="3">
        <v>0</v>
      </c>
      <c r="S20" s="3"/>
      <c r="V20" t="s">
        <v>5</v>
      </c>
      <c r="W20" s="5">
        <v>15.399366349841587</v>
      </c>
      <c r="X20">
        <v>17.3</v>
      </c>
    </row>
    <row r="21" spans="1:24" x14ac:dyDescent="0.35">
      <c r="A21" s="2" t="s">
        <v>41</v>
      </c>
      <c r="B21" s="4">
        <v>499</v>
      </c>
      <c r="C21" s="4">
        <v>488</v>
      </c>
      <c r="D21" s="4">
        <v>528</v>
      </c>
      <c r="E21" s="4">
        <v>549</v>
      </c>
      <c r="F21" s="4">
        <v>539</v>
      </c>
      <c r="G21" s="3">
        <v>0</v>
      </c>
      <c r="H21" s="3">
        <v>0</v>
      </c>
      <c r="I21" s="3"/>
      <c r="J21" s="3"/>
      <c r="K21" s="3"/>
      <c r="L21" s="4">
        <v>56</v>
      </c>
      <c r="M21" s="4">
        <v>69</v>
      </c>
      <c r="N21" s="4">
        <v>73</v>
      </c>
      <c r="O21" s="4">
        <v>78</v>
      </c>
      <c r="P21" s="4">
        <v>75</v>
      </c>
      <c r="Q21" s="3">
        <v>0</v>
      </c>
      <c r="R21" s="3">
        <v>0</v>
      </c>
      <c r="S21" s="3"/>
      <c r="V21" t="s">
        <v>6</v>
      </c>
      <c r="W21" s="5">
        <v>16.294063468140333</v>
      </c>
      <c r="X21">
        <v>18.3</v>
      </c>
    </row>
    <row r="22" spans="1:24" x14ac:dyDescent="0.35">
      <c r="A22" s="2" t="s">
        <v>42</v>
      </c>
      <c r="B22" s="4">
        <v>136</v>
      </c>
      <c r="C22" s="4">
        <v>148</v>
      </c>
      <c r="D22" s="4">
        <v>145</v>
      </c>
      <c r="E22" s="3">
        <v>0</v>
      </c>
      <c r="F22" s="3">
        <v>0</v>
      </c>
      <c r="G22" s="3">
        <v>0</v>
      </c>
      <c r="H22" s="3">
        <v>0</v>
      </c>
      <c r="I22" s="3"/>
      <c r="J22" s="3"/>
      <c r="K22" s="3"/>
      <c r="L22" s="4">
        <v>5</v>
      </c>
      <c r="M22" s="4">
        <v>18</v>
      </c>
      <c r="N22" s="4">
        <v>23</v>
      </c>
      <c r="O22" s="3">
        <v>0</v>
      </c>
      <c r="P22" s="3">
        <v>0</v>
      </c>
      <c r="Q22" s="3">
        <v>0</v>
      </c>
      <c r="R22" s="3">
        <v>0</v>
      </c>
      <c r="S22" s="3"/>
      <c r="V22" t="s">
        <v>7</v>
      </c>
      <c r="W22" s="5">
        <v>16.979370065370574</v>
      </c>
      <c r="X22">
        <v>19</v>
      </c>
    </row>
    <row r="23" spans="1:24" x14ac:dyDescent="0.35">
      <c r="A23" s="2" t="s">
        <v>43</v>
      </c>
      <c r="B23" s="3">
        <v>0</v>
      </c>
      <c r="C23" s="3">
        <v>0</v>
      </c>
      <c r="D23" s="3">
        <v>0</v>
      </c>
      <c r="E23" s="4">
        <v>721</v>
      </c>
      <c r="F23" s="4">
        <v>696</v>
      </c>
      <c r="G23" s="3">
        <v>0</v>
      </c>
      <c r="H23" s="3">
        <v>0</v>
      </c>
      <c r="I23" s="3"/>
      <c r="J23" s="3"/>
      <c r="K23" s="3"/>
      <c r="L23" s="3">
        <v>0</v>
      </c>
      <c r="M23" s="3">
        <v>0</v>
      </c>
      <c r="N23" s="3">
        <v>0</v>
      </c>
      <c r="O23" s="4">
        <v>105</v>
      </c>
      <c r="P23" s="4">
        <v>103</v>
      </c>
      <c r="Q23" s="3">
        <v>0</v>
      </c>
      <c r="R23" s="3">
        <v>0</v>
      </c>
      <c r="S23" s="3"/>
      <c r="V23" t="s">
        <v>8</v>
      </c>
      <c r="W23" s="5">
        <v>17.730557467309016</v>
      </c>
      <c r="X23">
        <v>19.3</v>
      </c>
    </row>
    <row r="24" spans="1:24" x14ac:dyDescent="0.35">
      <c r="A24" s="2" t="s">
        <v>44</v>
      </c>
      <c r="B24" s="4">
        <v>493</v>
      </c>
      <c r="C24" s="4">
        <v>498</v>
      </c>
      <c r="D24" s="4">
        <v>494</v>
      </c>
      <c r="E24" s="4">
        <v>506</v>
      </c>
      <c r="F24" s="4">
        <v>484</v>
      </c>
      <c r="G24" s="3">
        <v>0</v>
      </c>
      <c r="H24" s="3">
        <v>0</v>
      </c>
      <c r="I24" s="3"/>
      <c r="J24" s="3"/>
      <c r="K24" s="3"/>
      <c r="L24" s="4">
        <v>48</v>
      </c>
      <c r="M24" s="4">
        <v>44</v>
      </c>
      <c r="N24" s="4">
        <v>48</v>
      </c>
      <c r="O24" s="4">
        <v>60</v>
      </c>
      <c r="P24" s="4">
        <v>68</v>
      </c>
      <c r="Q24" s="3">
        <v>0</v>
      </c>
      <c r="R24" s="3">
        <v>0</v>
      </c>
      <c r="S24" s="3"/>
      <c r="V24" t="s">
        <v>9</v>
      </c>
      <c r="W24" s="5">
        <v>17.699724517906336</v>
      </c>
      <c r="X24">
        <v>19.5</v>
      </c>
    </row>
    <row r="25" spans="1:24" x14ac:dyDescent="0.35">
      <c r="A25" s="2" t="s">
        <v>45</v>
      </c>
      <c r="B25" s="4">
        <v>303</v>
      </c>
      <c r="C25" s="4">
        <v>315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/>
      <c r="J25" s="3"/>
      <c r="K25" s="3"/>
      <c r="L25" s="4">
        <v>29</v>
      </c>
      <c r="M25" s="4">
        <v>23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/>
      <c r="V25">
        <v>2022</v>
      </c>
      <c r="W25" s="5">
        <v>18.297835647150126</v>
      </c>
      <c r="X25">
        <v>20</v>
      </c>
    </row>
    <row r="26" spans="1:24" x14ac:dyDescent="0.35">
      <c r="A26" s="2" t="s">
        <v>46</v>
      </c>
      <c r="B26" s="4">
        <v>607</v>
      </c>
      <c r="C26" s="4">
        <v>605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/>
      <c r="J26" s="3"/>
      <c r="K26" s="3"/>
      <c r="L26" s="4">
        <v>57</v>
      </c>
      <c r="M26" s="4">
        <v>68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/>
      <c r="V26">
        <v>2023</v>
      </c>
      <c r="W26" s="5">
        <v>18.662370460681007</v>
      </c>
      <c r="X26">
        <v>20.399999999999999</v>
      </c>
    </row>
    <row r="27" spans="1:24" x14ac:dyDescent="0.35">
      <c r="A27" s="2" t="s">
        <v>47</v>
      </c>
      <c r="B27" s="4">
        <v>1146</v>
      </c>
      <c r="C27" s="4">
        <v>1089</v>
      </c>
      <c r="D27" s="4">
        <v>1080</v>
      </c>
      <c r="E27" s="3">
        <v>0</v>
      </c>
      <c r="F27" s="3">
        <v>0</v>
      </c>
      <c r="G27" s="3">
        <v>0</v>
      </c>
      <c r="H27" s="3">
        <v>0</v>
      </c>
      <c r="I27" s="3"/>
      <c r="J27" s="3"/>
      <c r="K27" s="3"/>
      <c r="L27" s="4">
        <v>118</v>
      </c>
      <c r="M27" s="4">
        <v>133</v>
      </c>
      <c r="N27" s="4">
        <v>141</v>
      </c>
      <c r="O27" s="3">
        <v>0</v>
      </c>
      <c r="P27" s="3">
        <v>0</v>
      </c>
      <c r="Q27" s="3">
        <v>0</v>
      </c>
      <c r="R27" s="3">
        <v>0</v>
      </c>
      <c r="S27" s="3"/>
    </row>
    <row r="28" spans="1:24" x14ac:dyDescent="0.35">
      <c r="A28" s="2" t="s">
        <v>48</v>
      </c>
      <c r="B28" s="4">
        <v>172</v>
      </c>
      <c r="C28" s="4">
        <v>170</v>
      </c>
      <c r="D28" s="4">
        <v>169</v>
      </c>
      <c r="E28" s="3">
        <v>0</v>
      </c>
      <c r="F28" s="3">
        <v>0</v>
      </c>
      <c r="G28" s="3">
        <v>0</v>
      </c>
      <c r="H28" s="3">
        <v>0</v>
      </c>
      <c r="I28" s="3"/>
      <c r="J28" s="3"/>
      <c r="K28" s="3"/>
      <c r="L28" s="4">
        <v>22</v>
      </c>
      <c r="M28" s="4">
        <v>24</v>
      </c>
      <c r="N28" s="4">
        <v>26</v>
      </c>
      <c r="O28" s="3">
        <v>0</v>
      </c>
      <c r="P28" s="3">
        <v>0</v>
      </c>
      <c r="Q28" s="3">
        <v>0</v>
      </c>
      <c r="R28" s="3">
        <v>0</v>
      </c>
      <c r="S28" s="3"/>
    </row>
    <row r="29" spans="1:24" x14ac:dyDescent="0.35">
      <c r="A29" s="2" t="s">
        <v>49</v>
      </c>
      <c r="B29" s="4">
        <v>120</v>
      </c>
      <c r="C29" s="4">
        <v>114</v>
      </c>
      <c r="D29" s="4">
        <v>124</v>
      </c>
      <c r="E29" s="3">
        <v>0</v>
      </c>
      <c r="F29" s="3">
        <v>0</v>
      </c>
      <c r="G29" s="3">
        <v>0</v>
      </c>
      <c r="H29" s="3">
        <v>0</v>
      </c>
      <c r="I29" s="3"/>
      <c r="J29" s="3"/>
      <c r="K29" s="3"/>
      <c r="L29" s="4">
        <v>6</v>
      </c>
      <c r="M29" s="4">
        <v>11</v>
      </c>
      <c r="N29" s="4">
        <v>8</v>
      </c>
      <c r="O29" s="3">
        <v>0</v>
      </c>
      <c r="P29" s="3">
        <v>0</v>
      </c>
      <c r="Q29" s="3">
        <v>0</v>
      </c>
      <c r="R29" s="3">
        <v>0</v>
      </c>
      <c r="S29" s="3"/>
    </row>
    <row r="30" spans="1:24" x14ac:dyDescent="0.35">
      <c r="A30" s="2" t="s">
        <v>50</v>
      </c>
      <c r="B30" s="3">
        <v>0</v>
      </c>
      <c r="C30" s="3">
        <v>0</v>
      </c>
      <c r="D30" s="3">
        <v>0</v>
      </c>
      <c r="E30" s="4">
        <v>1220</v>
      </c>
      <c r="F30" s="4">
        <v>1223</v>
      </c>
      <c r="G30" s="3">
        <v>0</v>
      </c>
      <c r="H30" s="3">
        <v>0</v>
      </c>
      <c r="I30" s="3"/>
      <c r="J30" s="3"/>
      <c r="K30" s="3"/>
      <c r="L30" s="3">
        <v>0</v>
      </c>
      <c r="M30" s="3">
        <v>0</v>
      </c>
      <c r="N30" s="3">
        <v>0</v>
      </c>
      <c r="O30" s="4">
        <v>174</v>
      </c>
      <c r="P30" s="4">
        <v>166</v>
      </c>
      <c r="Q30" s="3">
        <v>0</v>
      </c>
      <c r="R30" s="3">
        <v>0</v>
      </c>
      <c r="S30" s="3"/>
    </row>
    <row r="32" spans="1:24" x14ac:dyDescent="0.35">
      <c r="B32">
        <f>SUM(B5:B31)</f>
        <v>12034</v>
      </c>
      <c r="C32">
        <f t="shared" ref="C32:J32" si="1">SUM(C5:C31)</f>
        <v>12002</v>
      </c>
      <c r="D32">
        <f t="shared" si="1"/>
        <v>11994</v>
      </c>
      <c r="E32">
        <f t="shared" si="1"/>
        <v>11943</v>
      </c>
      <c r="F32">
        <f t="shared" si="1"/>
        <v>11779</v>
      </c>
      <c r="G32">
        <f t="shared" si="1"/>
        <v>11624</v>
      </c>
      <c r="H32">
        <f t="shared" si="1"/>
        <v>11616</v>
      </c>
      <c r="I32">
        <f t="shared" si="1"/>
        <v>11597</v>
      </c>
      <c r="J32">
        <f t="shared" si="1"/>
        <v>11483</v>
      </c>
      <c r="L32">
        <f>SUM(L5:L31)</f>
        <v>1533</v>
      </c>
      <c r="M32">
        <f t="shared" ref="M32:T32" si="2">SUM(M5:M31)</f>
        <v>1683</v>
      </c>
      <c r="N32">
        <f t="shared" si="2"/>
        <v>1847</v>
      </c>
      <c r="O32">
        <f t="shared" si="2"/>
        <v>1946</v>
      </c>
      <c r="P32">
        <f t="shared" si="2"/>
        <v>2000</v>
      </c>
      <c r="Q32">
        <f t="shared" si="2"/>
        <v>2061</v>
      </c>
      <c r="R32">
        <f t="shared" si="2"/>
        <v>2056</v>
      </c>
      <c r="S32">
        <f t="shared" si="2"/>
        <v>2122</v>
      </c>
      <c r="T32">
        <f t="shared" si="2"/>
        <v>2143</v>
      </c>
    </row>
  </sheetData>
  <pageMargins left="0.75" right="0.75" top="0.75" bottom="0.5" header="0.5" footer="0.7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8ADE-FA8D-4851-ADC3-81260F57D9D0}">
  <dimension ref="A1:U40"/>
  <sheetViews>
    <sheetView workbookViewId="0">
      <selection activeCell="T31" sqref="T31"/>
    </sheetView>
  </sheetViews>
  <sheetFormatPr baseColWidth="10" defaultRowHeight="14.5" x14ac:dyDescent="0.35"/>
  <cols>
    <col min="19" max="19" width="23" bestFit="1" customWidth="1"/>
    <col min="20" max="20" width="30.1796875" bestFit="1" customWidth="1"/>
  </cols>
  <sheetData>
    <row r="1" spans="1:21" x14ac:dyDescent="0.35">
      <c r="B1" s="2" t="s">
        <v>1</v>
      </c>
      <c r="J1" s="2" t="s">
        <v>2</v>
      </c>
    </row>
    <row r="2" spans="1:21" x14ac:dyDescent="0.35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/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S2" s="2" t="s">
        <v>1</v>
      </c>
      <c r="T2" s="2" t="s">
        <v>2</v>
      </c>
      <c r="U2" s="2" t="s">
        <v>72</v>
      </c>
    </row>
    <row r="3" spans="1:21" x14ac:dyDescent="0.35">
      <c r="A3" s="2" t="s">
        <v>15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4">
        <v>1714</v>
      </c>
      <c r="H3" s="4">
        <v>1714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v>267</v>
      </c>
      <c r="P3" s="4">
        <v>249</v>
      </c>
      <c r="R3" s="2" t="s">
        <v>3</v>
      </c>
      <c r="S3">
        <v>8247</v>
      </c>
      <c r="T3">
        <v>1135</v>
      </c>
      <c r="U3">
        <f>T3/S3*100</f>
        <v>13.762580332242027</v>
      </c>
    </row>
    <row r="4" spans="1:21" x14ac:dyDescent="0.35">
      <c r="A4" s="2" t="s">
        <v>16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4">
        <v>2576</v>
      </c>
      <c r="H4" s="4">
        <v>2547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4">
        <v>556</v>
      </c>
      <c r="P4" s="4">
        <v>537</v>
      </c>
      <c r="R4" s="2" t="s">
        <v>4</v>
      </c>
      <c r="S4">
        <v>8138</v>
      </c>
      <c r="T4">
        <v>1251</v>
      </c>
      <c r="U4">
        <f t="shared" ref="U4:U9" si="0">T4/S4*100</f>
        <v>15.372327353158024</v>
      </c>
    </row>
    <row r="5" spans="1:21" x14ac:dyDescent="0.35">
      <c r="A5" s="2" t="s">
        <v>17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4">
        <v>610</v>
      </c>
      <c r="H5" s="4">
        <v>590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118</v>
      </c>
      <c r="P5" s="4">
        <v>114</v>
      </c>
      <c r="R5" s="2" t="s">
        <v>5</v>
      </c>
      <c r="S5">
        <v>8085</v>
      </c>
      <c r="T5">
        <v>1304</v>
      </c>
      <c r="U5">
        <f t="shared" si="0"/>
        <v>16.128633271490415</v>
      </c>
    </row>
    <row r="6" spans="1:21" x14ac:dyDescent="0.35">
      <c r="A6" s="2" t="s">
        <v>19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4">
        <v>100</v>
      </c>
      <c r="H6" s="4">
        <v>91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v>5</v>
      </c>
      <c r="P6" s="4">
        <v>7</v>
      </c>
      <c r="R6" s="2" t="s">
        <v>6</v>
      </c>
      <c r="S6">
        <v>7890</v>
      </c>
      <c r="T6">
        <v>1290</v>
      </c>
      <c r="U6">
        <f t="shared" si="0"/>
        <v>16.34980988593156</v>
      </c>
    </row>
    <row r="7" spans="1:21" x14ac:dyDescent="0.35">
      <c r="A7" s="2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4">
        <v>626</v>
      </c>
      <c r="H7" s="4">
        <v>641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>
        <v>74</v>
      </c>
      <c r="P7" s="4">
        <v>69</v>
      </c>
      <c r="R7" s="2" t="s">
        <v>7</v>
      </c>
      <c r="S7">
        <v>7785</v>
      </c>
      <c r="T7">
        <v>1326</v>
      </c>
      <c r="U7">
        <f t="shared" si="0"/>
        <v>17.032755298651253</v>
      </c>
    </row>
    <row r="8" spans="1:21" x14ac:dyDescent="0.35">
      <c r="A8" s="2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4">
        <v>399</v>
      </c>
      <c r="H8" s="4">
        <v>396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4">
        <v>63</v>
      </c>
      <c r="P8" s="4">
        <v>66</v>
      </c>
      <c r="R8" s="2" t="s">
        <v>8</v>
      </c>
      <c r="S8">
        <v>7721</v>
      </c>
      <c r="T8">
        <v>1346</v>
      </c>
      <c r="U8">
        <f t="shared" si="0"/>
        <v>17.432975003237921</v>
      </c>
    </row>
    <row r="9" spans="1:21" x14ac:dyDescent="0.35">
      <c r="A9" s="2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4">
        <v>155</v>
      </c>
      <c r="H9" s="4">
        <v>166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4">
        <v>25</v>
      </c>
      <c r="P9" s="4">
        <v>26</v>
      </c>
      <c r="R9" s="2" t="s">
        <v>9</v>
      </c>
      <c r="S9">
        <v>7694</v>
      </c>
      <c r="T9">
        <v>1313</v>
      </c>
      <c r="U9">
        <f t="shared" si="0"/>
        <v>17.065245645957887</v>
      </c>
    </row>
    <row r="10" spans="1:21" x14ac:dyDescent="0.35">
      <c r="A10" s="2" t="s">
        <v>23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4">
        <v>281</v>
      </c>
      <c r="H10" s="4">
        <v>292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4">
        <v>54</v>
      </c>
      <c r="P10" s="4">
        <v>73</v>
      </c>
    </row>
    <row r="11" spans="1:21" x14ac:dyDescent="0.35">
      <c r="A11" s="2" t="s">
        <v>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4">
        <v>477</v>
      </c>
      <c r="H11" s="4">
        <v>486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4">
        <v>83</v>
      </c>
      <c r="P11" s="4">
        <v>87</v>
      </c>
      <c r="R11" t="s">
        <v>69</v>
      </c>
      <c r="S11" t="s">
        <v>75</v>
      </c>
      <c r="T11" t="s">
        <v>73</v>
      </c>
    </row>
    <row r="12" spans="1:21" x14ac:dyDescent="0.35">
      <c r="A12" s="2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4">
        <v>173</v>
      </c>
      <c r="H12" s="4">
        <v>170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4">
        <v>25</v>
      </c>
      <c r="P12" s="4">
        <v>24</v>
      </c>
      <c r="R12" t="s">
        <v>3</v>
      </c>
      <c r="S12" s="5">
        <v>13.762580332242027</v>
      </c>
      <c r="T12">
        <v>15.3</v>
      </c>
    </row>
    <row r="13" spans="1:21" x14ac:dyDescent="0.35">
      <c r="A13" s="2" t="s">
        <v>26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4">
        <v>64</v>
      </c>
      <c r="H13" s="4">
        <v>63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4">
        <v>11</v>
      </c>
      <c r="P13" s="4">
        <v>11</v>
      </c>
      <c r="R13" t="s">
        <v>4</v>
      </c>
      <c r="S13" s="5">
        <v>15.372327353158024</v>
      </c>
      <c r="T13">
        <v>16.399999999999999</v>
      </c>
    </row>
    <row r="14" spans="1:21" x14ac:dyDescent="0.35">
      <c r="A14" s="2" t="s">
        <v>27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4">
        <v>111</v>
      </c>
      <c r="H14" s="4">
        <v>103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4">
        <v>20</v>
      </c>
      <c r="P14" s="4">
        <v>17</v>
      </c>
      <c r="R14" t="s">
        <v>5</v>
      </c>
      <c r="S14" s="5">
        <v>16.128633271490415</v>
      </c>
      <c r="T14">
        <v>17.3</v>
      </c>
    </row>
    <row r="15" spans="1:21" x14ac:dyDescent="0.35">
      <c r="A15" s="2" t="s">
        <v>28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4">
        <v>77</v>
      </c>
      <c r="H15" s="4">
        <v>94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4">
        <v>5</v>
      </c>
      <c r="R15" t="s">
        <v>6</v>
      </c>
      <c r="S15" s="5">
        <v>16.34980988593156</v>
      </c>
      <c r="T15">
        <v>18.3</v>
      </c>
    </row>
    <row r="16" spans="1:21" x14ac:dyDescent="0.35">
      <c r="A16" s="2" t="s">
        <v>29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4">
        <v>63</v>
      </c>
      <c r="H16" s="4">
        <v>62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4">
        <v>4</v>
      </c>
      <c r="P16" s="4">
        <v>4</v>
      </c>
      <c r="R16" t="s">
        <v>7</v>
      </c>
      <c r="S16" s="5">
        <v>17.032755298651253</v>
      </c>
      <c r="T16">
        <v>19</v>
      </c>
    </row>
    <row r="17" spans="1:20" x14ac:dyDescent="0.35">
      <c r="A17" s="2" t="s">
        <v>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4">
        <v>41</v>
      </c>
      <c r="H17" s="4">
        <v>37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R17" t="s">
        <v>8</v>
      </c>
      <c r="S17" s="5">
        <v>17.432975003237921</v>
      </c>
      <c r="T17">
        <v>19.3</v>
      </c>
    </row>
    <row r="18" spans="1:20" x14ac:dyDescent="0.35">
      <c r="A18" s="2" t="s">
        <v>31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4">
        <v>69</v>
      </c>
      <c r="H18" s="4">
        <v>70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4">
        <v>8</v>
      </c>
      <c r="P18" s="3">
        <v>0</v>
      </c>
      <c r="R18" t="s">
        <v>9</v>
      </c>
      <c r="S18" s="5">
        <v>17.065245645957887</v>
      </c>
      <c r="T18">
        <v>19.5</v>
      </c>
    </row>
    <row r="19" spans="1:20" x14ac:dyDescent="0.35">
      <c r="A19" s="2" t="s">
        <v>32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4">
        <v>185</v>
      </c>
      <c r="H19" s="4">
        <v>172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4">
        <v>33</v>
      </c>
      <c r="P19" s="4">
        <v>24</v>
      </c>
    </row>
    <row r="20" spans="1:20" x14ac:dyDescent="0.35">
      <c r="A20" s="2" t="s">
        <v>51</v>
      </c>
      <c r="B20" s="4">
        <v>1810</v>
      </c>
      <c r="C20" s="4">
        <v>1787</v>
      </c>
      <c r="D20" s="4">
        <v>1780</v>
      </c>
      <c r="E20" s="4">
        <v>1759</v>
      </c>
      <c r="F20" s="4">
        <v>1754</v>
      </c>
      <c r="G20" s="3">
        <v>0</v>
      </c>
      <c r="H20" s="3">
        <v>0</v>
      </c>
      <c r="J20" s="4">
        <v>188</v>
      </c>
      <c r="K20" s="4">
        <v>206</v>
      </c>
      <c r="L20" s="4">
        <v>215</v>
      </c>
      <c r="M20" s="4">
        <v>247</v>
      </c>
      <c r="N20" s="4">
        <v>261</v>
      </c>
      <c r="O20" s="3">
        <v>0</v>
      </c>
      <c r="P20" s="3">
        <v>0</v>
      </c>
    </row>
    <row r="21" spans="1:20" x14ac:dyDescent="0.35">
      <c r="A21" s="2" t="s">
        <v>52</v>
      </c>
      <c r="B21" s="4">
        <v>2627</v>
      </c>
      <c r="C21" s="4">
        <v>2638</v>
      </c>
      <c r="D21" s="4">
        <v>2628</v>
      </c>
      <c r="E21" s="4">
        <v>2564</v>
      </c>
      <c r="F21" s="4">
        <v>2562</v>
      </c>
      <c r="G21" s="3">
        <v>0</v>
      </c>
      <c r="H21" s="3">
        <v>0</v>
      </c>
      <c r="J21" s="4">
        <v>476</v>
      </c>
      <c r="K21" s="4">
        <v>496</v>
      </c>
      <c r="L21" s="4">
        <v>517</v>
      </c>
      <c r="M21" s="4">
        <v>506</v>
      </c>
      <c r="N21" s="4">
        <v>530</v>
      </c>
      <c r="O21" s="3">
        <v>0</v>
      </c>
      <c r="P21" s="3">
        <v>0</v>
      </c>
      <c r="R21" s="2"/>
    </row>
    <row r="22" spans="1:20" x14ac:dyDescent="0.35">
      <c r="A22" s="2" t="s">
        <v>53</v>
      </c>
      <c r="B22" s="4">
        <v>612</v>
      </c>
      <c r="C22" s="4">
        <v>605</v>
      </c>
      <c r="D22" s="4">
        <v>621</v>
      </c>
      <c r="E22" s="4">
        <v>612</v>
      </c>
      <c r="F22" s="4">
        <v>614</v>
      </c>
      <c r="G22" s="3">
        <v>0</v>
      </c>
      <c r="H22" s="3">
        <v>0</v>
      </c>
      <c r="J22" s="4">
        <v>88</v>
      </c>
      <c r="K22" s="4">
        <v>100</v>
      </c>
      <c r="L22" s="4">
        <v>114</v>
      </c>
      <c r="M22" s="4">
        <v>112</v>
      </c>
      <c r="N22" s="4">
        <v>123</v>
      </c>
      <c r="O22" s="3">
        <v>0</v>
      </c>
      <c r="P22" s="3">
        <v>0</v>
      </c>
      <c r="R22" s="2"/>
    </row>
    <row r="23" spans="1:20" x14ac:dyDescent="0.35">
      <c r="A23" s="2" t="s">
        <v>54</v>
      </c>
      <c r="B23" s="4">
        <v>113</v>
      </c>
      <c r="C23" s="4">
        <v>97</v>
      </c>
      <c r="D23" s="4">
        <v>93</v>
      </c>
      <c r="E23" s="4">
        <v>87</v>
      </c>
      <c r="F23" s="4">
        <v>96</v>
      </c>
      <c r="G23" s="3">
        <v>0</v>
      </c>
      <c r="H23" s="3">
        <v>0</v>
      </c>
      <c r="J23" s="4">
        <v>7</v>
      </c>
      <c r="K23" s="4">
        <v>5</v>
      </c>
      <c r="L23" s="4">
        <v>4</v>
      </c>
      <c r="M23" s="4">
        <v>6</v>
      </c>
      <c r="N23" s="4">
        <v>7</v>
      </c>
      <c r="O23" s="3">
        <v>0</v>
      </c>
      <c r="P23" s="3">
        <v>0</v>
      </c>
      <c r="R23" s="2"/>
    </row>
    <row r="24" spans="1:20" x14ac:dyDescent="0.35">
      <c r="A24" s="2" t="s">
        <v>55</v>
      </c>
      <c r="B24" s="4">
        <v>634</v>
      </c>
      <c r="C24" s="4">
        <v>628</v>
      </c>
      <c r="D24" s="4">
        <v>615</v>
      </c>
      <c r="E24" s="4">
        <v>614</v>
      </c>
      <c r="F24" s="4">
        <v>602</v>
      </c>
      <c r="G24" s="3">
        <v>0</v>
      </c>
      <c r="H24" s="3">
        <v>0</v>
      </c>
      <c r="J24" s="4">
        <v>68</v>
      </c>
      <c r="K24" s="4">
        <v>85</v>
      </c>
      <c r="L24" s="4">
        <v>84</v>
      </c>
      <c r="M24" s="4">
        <v>72</v>
      </c>
      <c r="N24" s="4">
        <v>65</v>
      </c>
      <c r="O24" s="3">
        <v>0</v>
      </c>
      <c r="P24" s="3">
        <v>0</v>
      </c>
    </row>
    <row r="25" spans="1:20" x14ac:dyDescent="0.35">
      <c r="A25" s="2" t="s">
        <v>56</v>
      </c>
      <c r="B25" s="4">
        <v>452</v>
      </c>
      <c r="C25" s="4">
        <v>433</v>
      </c>
      <c r="D25" s="4">
        <v>422</v>
      </c>
      <c r="E25" s="4">
        <v>421</v>
      </c>
      <c r="F25" s="4">
        <v>398</v>
      </c>
      <c r="G25" s="3">
        <v>0</v>
      </c>
      <c r="H25" s="3">
        <v>0</v>
      </c>
      <c r="J25" s="4">
        <v>71</v>
      </c>
      <c r="K25" s="4">
        <v>73</v>
      </c>
      <c r="L25" s="4">
        <v>69</v>
      </c>
      <c r="M25" s="4">
        <v>68</v>
      </c>
      <c r="N25" s="4">
        <v>65</v>
      </c>
      <c r="O25" s="3">
        <v>0</v>
      </c>
      <c r="P25" s="3">
        <v>0</v>
      </c>
    </row>
    <row r="26" spans="1:20" x14ac:dyDescent="0.35">
      <c r="A26" s="2" t="s">
        <v>57</v>
      </c>
      <c r="B26" s="4">
        <v>195</v>
      </c>
      <c r="C26" s="4">
        <v>201</v>
      </c>
      <c r="D26" s="4">
        <v>182</v>
      </c>
      <c r="E26" s="4">
        <v>164</v>
      </c>
      <c r="F26" s="4">
        <v>155</v>
      </c>
      <c r="G26" s="3">
        <v>0</v>
      </c>
      <c r="H26" s="3">
        <v>0</v>
      </c>
      <c r="J26" s="4">
        <v>20</v>
      </c>
      <c r="K26" s="4">
        <v>25</v>
      </c>
      <c r="L26" s="4">
        <v>25</v>
      </c>
      <c r="M26" s="4">
        <v>18</v>
      </c>
      <c r="N26" s="4">
        <v>22</v>
      </c>
      <c r="O26" s="3">
        <v>0</v>
      </c>
      <c r="P26" s="3">
        <v>0</v>
      </c>
    </row>
    <row r="27" spans="1:20" x14ac:dyDescent="0.35">
      <c r="A27" s="2" t="s">
        <v>58</v>
      </c>
      <c r="B27" s="4">
        <v>270</v>
      </c>
      <c r="C27" s="4">
        <v>264</v>
      </c>
      <c r="D27" s="4">
        <v>276</v>
      </c>
      <c r="E27" s="4">
        <v>282</v>
      </c>
      <c r="F27" s="4">
        <v>286</v>
      </c>
      <c r="G27" s="3">
        <v>0</v>
      </c>
      <c r="H27" s="3">
        <v>0</v>
      </c>
      <c r="J27" s="4">
        <v>42</v>
      </c>
      <c r="K27" s="4">
        <v>52</v>
      </c>
      <c r="L27" s="4">
        <v>51</v>
      </c>
      <c r="M27" s="4">
        <v>55</v>
      </c>
      <c r="N27" s="4">
        <v>60</v>
      </c>
      <c r="O27" s="3">
        <v>0</v>
      </c>
      <c r="P27" s="3">
        <v>0</v>
      </c>
    </row>
    <row r="28" spans="1:20" x14ac:dyDescent="0.35">
      <c r="A28" s="2" t="s">
        <v>59</v>
      </c>
      <c r="B28" s="4">
        <v>332</v>
      </c>
      <c r="C28" s="4">
        <v>331</v>
      </c>
      <c r="D28" s="4">
        <v>336</v>
      </c>
      <c r="E28" s="4">
        <v>333</v>
      </c>
      <c r="F28" s="4">
        <v>333</v>
      </c>
      <c r="G28" s="3">
        <v>0</v>
      </c>
      <c r="H28" s="3">
        <v>0</v>
      </c>
      <c r="J28" s="4">
        <v>43</v>
      </c>
      <c r="K28" s="4">
        <v>51</v>
      </c>
      <c r="L28" s="4">
        <v>50</v>
      </c>
      <c r="M28" s="4">
        <v>41</v>
      </c>
      <c r="N28" s="4">
        <v>44</v>
      </c>
      <c r="O28" s="3">
        <v>0</v>
      </c>
      <c r="P28" s="3">
        <v>0</v>
      </c>
    </row>
    <row r="29" spans="1:20" x14ac:dyDescent="0.35">
      <c r="A29" s="2" t="s">
        <v>60</v>
      </c>
      <c r="B29" s="4">
        <v>194</v>
      </c>
      <c r="C29" s="4">
        <v>177</v>
      </c>
      <c r="D29" s="4">
        <v>194</v>
      </c>
      <c r="E29" s="4">
        <v>180</v>
      </c>
      <c r="F29" s="4">
        <v>174</v>
      </c>
      <c r="G29" s="3">
        <v>0</v>
      </c>
      <c r="H29" s="3">
        <v>0</v>
      </c>
      <c r="J29" s="4">
        <v>21</v>
      </c>
      <c r="K29" s="4">
        <v>22</v>
      </c>
      <c r="L29" s="4">
        <v>29</v>
      </c>
      <c r="M29" s="4">
        <v>37</v>
      </c>
      <c r="N29" s="4">
        <v>34</v>
      </c>
      <c r="O29" s="3">
        <v>0</v>
      </c>
      <c r="P29" s="3">
        <v>0</v>
      </c>
    </row>
    <row r="30" spans="1:20" x14ac:dyDescent="0.35">
      <c r="A30" s="2" t="s">
        <v>61</v>
      </c>
      <c r="B30" s="4">
        <v>265</v>
      </c>
      <c r="C30" s="4">
        <v>258</v>
      </c>
      <c r="D30" s="4">
        <v>252</v>
      </c>
      <c r="E30" s="4">
        <v>206</v>
      </c>
      <c r="F30" s="4">
        <v>186</v>
      </c>
      <c r="G30" s="3">
        <v>0</v>
      </c>
      <c r="H30" s="3">
        <v>0</v>
      </c>
      <c r="J30" s="4">
        <v>44</v>
      </c>
      <c r="K30" s="4">
        <v>43</v>
      </c>
      <c r="L30" s="4">
        <v>48</v>
      </c>
      <c r="M30" s="4">
        <v>34</v>
      </c>
      <c r="N30" s="4">
        <v>33</v>
      </c>
      <c r="O30" s="3">
        <v>0</v>
      </c>
      <c r="P30" s="3">
        <v>0</v>
      </c>
    </row>
    <row r="31" spans="1:20" x14ac:dyDescent="0.35">
      <c r="A31" s="2" t="s">
        <v>62</v>
      </c>
      <c r="B31" s="4">
        <v>78</v>
      </c>
      <c r="C31" s="4">
        <v>71</v>
      </c>
      <c r="D31" s="4">
        <v>65</v>
      </c>
      <c r="E31" s="4">
        <v>74</v>
      </c>
      <c r="F31" s="4">
        <v>69</v>
      </c>
      <c r="G31" s="3">
        <v>0</v>
      </c>
      <c r="H31" s="3">
        <v>0</v>
      </c>
      <c r="J31" s="4">
        <v>5</v>
      </c>
      <c r="K31" s="4">
        <v>9</v>
      </c>
      <c r="L31" s="4">
        <v>11</v>
      </c>
      <c r="M31" s="4">
        <v>11</v>
      </c>
      <c r="N31" s="4">
        <v>13</v>
      </c>
      <c r="O31" s="3">
        <v>0</v>
      </c>
      <c r="P31" s="3">
        <v>0</v>
      </c>
    </row>
    <row r="32" spans="1:20" x14ac:dyDescent="0.35">
      <c r="A32" s="2" t="s">
        <v>63</v>
      </c>
      <c r="B32" s="4">
        <v>156</v>
      </c>
      <c r="C32" s="4">
        <v>143</v>
      </c>
      <c r="D32" s="4">
        <v>127</v>
      </c>
      <c r="E32" s="4">
        <v>116</v>
      </c>
      <c r="F32" s="4">
        <v>110</v>
      </c>
      <c r="G32" s="3">
        <v>0</v>
      </c>
      <c r="H32" s="3">
        <v>0</v>
      </c>
      <c r="J32" s="4">
        <v>18</v>
      </c>
      <c r="K32" s="4">
        <v>22</v>
      </c>
      <c r="L32" s="4">
        <v>18</v>
      </c>
      <c r="M32" s="4">
        <v>17</v>
      </c>
      <c r="N32" s="4">
        <v>20</v>
      </c>
      <c r="O32" s="3">
        <v>0</v>
      </c>
      <c r="P32" s="3">
        <v>0</v>
      </c>
    </row>
    <row r="33" spans="1:16" x14ac:dyDescent="0.35">
      <c r="A33" s="2" t="s">
        <v>64</v>
      </c>
      <c r="B33" s="4">
        <v>94</v>
      </c>
      <c r="C33" s="4">
        <v>89</v>
      </c>
      <c r="D33" s="4">
        <v>84</v>
      </c>
      <c r="E33" s="4">
        <v>89</v>
      </c>
      <c r="F33" s="4">
        <v>86</v>
      </c>
      <c r="G33" s="3">
        <v>0</v>
      </c>
      <c r="H33" s="3">
        <v>0</v>
      </c>
      <c r="J33" s="4">
        <v>8</v>
      </c>
      <c r="K33" s="4">
        <v>8</v>
      </c>
      <c r="L33" s="4">
        <v>9</v>
      </c>
      <c r="M33" s="4">
        <v>7</v>
      </c>
      <c r="N33" s="3">
        <v>0</v>
      </c>
      <c r="O33" s="3">
        <v>0</v>
      </c>
      <c r="P33" s="3">
        <v>0</v>
      </c>
    </row>
    <row r="34" spans="1:16" x14ac:dyDescent="0.35">
      <c r="A34" s="2" t="s">
        <v>65</v>
      </c>
      <c r="B34" s="4">
        <v>79</v>
      </c>
      <c r="C34" s="4">
        <v>74</v>
      </c>
      <c r="D34" s="4">
        <v>82</v>
      </c>
      <c r="E34" s="4">
        <v>80</v>
      </c>
      <c r="F34" s="4">
        <v>67</v>
      </c>
      <c r="G34" s="3">
        <v>0</v>
      </c>
      <c r="H34" s="3">
        <v>0</v>
      </c>
      <c r="J34" s="4">
        <v>5</v>
      </c>
      <c r="K34" s="4">
        <v>6</v>
      </c>
      <c r="L34" s="4">
        <v>11</v>
      </c>
      <c r="M34" s="4">
        <v>10</v>
      </c>
      <c r="N34" s="4">
        <v>8</v>
      </c>
      <c r="O34" s="3">
        <v>0</v>
      </c>
      <c r="P34" s="3">
        <v>0</v>
      </c>
    </row>
    <row r="35" spans="1:16" x14ac:dyDescent="0.35">
      <c r="A35" s="2" t="s">
        <v>66</v>
      </c>
      <c r="B35" s="4">
        <v>56</v>
      </c>
      <c r="C35" s="4">
        <v>69</v>
      </c>
      <c r="D35" s="4">
        <v>58</v>
      </c>
      <c r="E35" s="4">
        <v>50</v>
      </c>
      <c r="F35" s="4">
        <v>41</v>
      </c>
      <c r="G35" s="3">
        <v>0</v>
      </c>
      <c r="H35" s="3">
        <v>0</v>
      </c>
      <c r="J35" s="4">
        <v>11</v>
      </c>
      <c r="K35" s="4">
        <v>20</v>
      </c>
      <c r="L35" s="4">
        <v>16</v>
      </c>
      <c r="M35" s="4">
        <v>15</v>
      </c>
      <c r="N35" s="4">
        <v>5</v>
      </c>
      <c r="O35" s="3">
        <v>0</v>
      </c>
      <c r="P35" s="3">
        <v>0</v>
      </c>
    </row>
    <row r="36" spans="1:16" x14ac:dyDescent="0.35">
      <c r="A36" s="2" t="s">
        <v>67</v>
      </c>
      <c r="B36" s="4">
        <v>109</v>
      </c>
      <c r="C36" s="4">
        <v>94</v>
      </c>
      <c r="D36" s="4">
        <v>85</v>
      </c>
      <c r="E36" s="4">
        <v>76</v>
      </c>
      <c r="F36" s="4">
        <v>73</v>
      </c>
      <c r="G36" s="3">
        <v>0</v>
      </c>
      <c r="H36" s="3">
        <v>0</v>
      </c>
      <c r="J36" s="4">
        <v>6</v>
      </c>
      <c r="K36" s="4">
        <v>10</v>
      </c>
      <c r="L36" s="4">
        <v>12</v>
      </c>
      <c r="M36" s="4">
        <v>10</v>
      </c>
      <c r="N36" s="4">
        <v>6</v>
      </c>
      <c r="O36" s="3">
        <v>0</v>
      </c>
      <c r="P36" s="3">
        <v>0</v>
      </c>
    </row>
    <row r="37" spans="1:16" x14ac:dyDescent="0.35">
      <c r="A37" s="2" t="s">
        <v>68</v>
      </c>
      <c r="B37" s="4">
        <v>171</v>
      </c>
      <c r="C37" s="4">
        <v>179</v>
      </c>
      <c r="D37" s="4">
        <v>185</v>
      </c>
      <c r="E37" s="4">
        <v>183</v>
      </c>
      <c r="F37" s="4">
        <v>179</v>
      </c>
      <c r="G37" s="3">
        <v>0</v>
      </c>
      <c r="H37" s="3">
        <v>0</v>
      </c>
      <c r="J37" s="4">
        <v>14</v>
      </c>
      <c r="K37" s="4">
        <v>18</v>
      </c>
      <c r="L37" s="4">
        <v>21</v>
      </c>
      <c r="M37" s="4">
        <v>24</v>
      </c>
      <c r="N37" s="4">
        <v>30</v>
      </c>
      <c r="O37" s="3">
        <v>0</v>
      </c>
      <c r="P37" s="3">
        <v>0</v>
      </c>
    </row>
    <row r="38" spans="1:16" x14ac:dyDescent="0.35">
      <c r="B38">
        <f>SUM(B3:B37)</f>
        <v>8247</v>
      </c>
      <c r="C38">
        <f t="shared" ref="C38:H38" si="1">SUM(C3:C37)</f>
        <v>8138</v>
      </c>
      <c r="D38">
        <f t="shared" si="1"/>
        <v>8085</v>
      </c>
      <c r="E38">
        <f t="shared" si="1"/>
        <v>7890</v>
      </c>
      <c r="F38">
        <f t="shared" si="1"/>
        <v>7785</v>
      </c>
      <c r="G38">
        <f t="shared" si="1"/>
        <v>7721</v>
      </c>
      <c r="H38">
        <f t="shared" si="1"/>
        <v>7694</v>
      </c>
      <c r="J38">
        <f>SUM(J3:J37)</f>
        <v>1135</v>
      </c>
      <c r="K38">
        <f t="shared" ref="K38:P38" si="2">SUM(K3:K37)</f>
        <v>1251</v>
      </c>
      <c r="L38">
        <f t="shared" si="2"/>
        <v>1304</v>
      </c>
      <c r="M38">
        <f t="shared" si="2"/>
        <v>1290</v>
      </c>
      <c r="N38">
        <f t="shared" si="2"/>
        <v>1326</v>
      </c>
      <c r="O38">
        <f t="shared" si="2"/>
        <v>1346</v>
      </c>
      <c r="P38">
        <f t="shared" si="2"/>
        <v>1313</v>
      </c>
    </row>
    <row r="40" spans="1:16" x14ac:dyDescent="0.35">
      <c r="B40">
        <v>8247</v>
      </c>
      <c r="C40">
        <v>8138</v>
      </c>
      <c r="D40">
        <v>8085</v>
      </c>
      <c r="E40">
        <v>7890</v>
      </c>
      <c r="F40">
        <v>7785</v>
      </c>
      <c r="G40">
        <v>7721</v>
      </c>
      <c r="H40">
        <v>7694</v>
      </c>
      <c r="J40">
        <v>1135</v>
      </c>
      <c r="K40">
        <v>1251</v>
      </c>
      <c r="L40">
        <v>1304</v>
      </c>
      <c r="M40">
        <v>1290</v>
      </c>
      <c r="N40">
        <v>1326</v>
      </c>
      <c r="O40">
        <v>1346</v>
      </c>
      <c r="P40">
        <v>1313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Vestfold</vt:lpstr>
      <vt:lpstr>Telemark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Kjetil Gunnerud Kristoffersen</cp:lastModifiedBy>
  <dcterms:created xsi:type="dcterms:W3CDTF">2022-11-14T11:08:06Z</dcterms:created>
  <dcterms:modified xsi:type="dcterms:W3CDTF">2025-01-21T08:00:16Z</dcterms:modified>
</cp:coreProperties>
</file>