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30" windowWidth="29040" windowHeight="15990" tabRatio="600" firstSheet="0" activeTab="1" autoFilterDateGrouping="1"/>
  </bookViews>
  <sheets>
    <sheet name="Calcs" sheetId="1" state="visible" r:id="rId1"/>
    <sheet name="basic_data" sheetId="2" state="visible" r:id="rId2"/>
    <sheet name="bet365" sheetId="3" state="visible" r:id="rId3"/>
    <sheet name="SVC" sheetId="4" state="visible" r:id="rId4"/>
    <sheet name="XGBoost" sheetId="5" state="visible" r:id="rId5"/>
    <sheet name="go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1" fillId="0" borderId="0"/>
    <xf numFmtId="9" fontId="1" fillId="0" borderId="0"/>
    <xf numFmtId="0" fontId="2" fillId="2" borderId="1"/>
  </cellStyleXfs>
  <cellXfs count="9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10" fontId="0" fillId="0" borderId="0" pivotButton="0" quotePrefix="0" xfId="1"/>
    <xf numFmtId="9" fontId="0" fillId="0" borderId="0" pivotButton="0" quotePrefix="0" xfId="0"/>
    <xf numFmtId="2" fontId="2" fillId="2" borderId="1" pivotButton="0" quotePrefix="0" xfId="2"/>
    <xf numFmtId="0" fontId="2" fillId="2" borderId="1" pivotButton="0" quotePrefix="0" xfId="2"/>
    <xf numFmtId="0" fontId="0" fillId="0" borderId="0" pivotButton="0" quotePrefix="0" xfId="0"/>
  </cellXfs>
  <cellStyles count="3">
    <cellStyle name="Normal" xfId="0" builtinId="0"/>
    <cellStyle name="Percent" xfId="1" builtinId="5"/>
    <cellStyle name="Input" xfId="2" builtinId="20"/>
  </cellStyles>
  <dxfs count="22">
    <dxf>
      <fill>
        <patternFill>
          <bgColor theme="0" tint="-0.249946592608417"/>
        </patternFill>
      </fill>
    </dxf>
    <dxf>
      <fill>
        <patternFill>
          <bgColor theme="3" tint="0.5999633777886288"/>
        </patternFill>
      </fill>
    </dxf>
    <dxf>
      <font>
        <color rgb="FF9C0006"/>
      </font>
      <fill>
        <patternFill>
          <bgColor theme="9" tint="0.399945066682943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B2:V70"/>
  <sheetViews>
    <sheetView topLeftCell="A25" zoomScaleNormal="100" workbookViewId="0">
      <selection activeCell="P63" sqref="P63:P64"/>
    </sheetView>
  </sheetViews>
  <sheetFormatPr baseColWidth="8" defaultRowHeight="15"/>
  <cols>
    <col width="12.42578125" bestFit="1" customWidth="1" style="8" min="2" max="2"/>
    <col width="8.42578125" bestFit="1" customWidth="1" style="8" min="11" max="11"/>
  </cols>
  <sheetData>
    <row r="2">
      <c r="B2" t="inlineStr">
        <is>
          <t>Spelare:</t>
        </is>
      </c>
      <c r="D2" t="inlineStr">
        <is>
          <t>Over-under:</t>
        </is>
      </c>
      <c r="E2" t="inlineStr">
        <is>
          <t>Shots</t>
        </is>
      </c>
      <c r="G2" t="inlineStr">
        <is>
          <t>Bet365:</t>
        </is>
      </c>
      <c r="J2" t="inlineStr">
        <is>
          <t>SVC</t>
        </is>
      </c>
      <c r="Q2" t="inlineStr">
        <is>
          <t>XGBoost</t>
        </is>
      </c>
    </row>
    <row r="3">
      <c r="B3" t="inlineStr">
        <is>
          <t>Namn</t>
        </is>
      </c>
      <c r="E3" t="inlineStr">
        <is>
          <t>Total</t>
        </is>
      </c>
      <c r="G3" t="inlineStr">
        <is>
          <t>O</t>
        </is>
      </c>
      <c r="H3" t="inlineStr">
        <is>
          <t>U</t>
        </is>
      </c>
      <c r="J3" t="inlineStr">
        <is>
          <t>O</t>
        </is>
      </c>
      <c r="K3" t="inlineStr">
        <is>
          <t>U</t>
        </is>
      </c>
      <c r="L3" t="inlineStr">
        <is>
          <t>Bets O</t>
        </is>
      </c>
      <c r="M3" t="inlineStr">
        <is>
          <t>Bets U</t>
        </is>
      </c>
      <c r="N3" t="inlineStr">
        <is>
          <t>Win?</t>
        </is>
      </c>
      <c r="O3" t="inlineStr">
        <is>
          <t>Earning</t>
        </is>
      </c>
      <c r="Q3" t="inlineStr">
        <is>
          <t>O</t>
        </is>
      </c>
      <c r="R3" t="inlineStr">
        <is>
          <t>U</t>
        </is>
      </c>
      <c r="S3" t="inlineStr">
        <is>
          <t>Bets O</t>
        </is>
      </c>
      <c r="T3" t="inlineStr">
        <is>
          <t>Bets U</t>
        </is>
      </c>
      <c r="U3" t="inlineStr">
        <is>
          <t>Win?</t>
        </is>
      </c>
      <c r="V3" t="inlineStr">
        <is>
          <t>Earning</t>
        </is>
      </c>
    </row>
    <row r="4">
      <c r="B4">
        <f>basic_data!B5</f>
        <v/>
      </c>
      <c r="D4" s="1">
        <f>basic_data!C5</f>
        <v/>
      </c>
      <c r="E4" s="1">
        <f>#REF!</f>
        <v/>
      </c>
      <c r="G4" s="1">
        <f>#REF!</f>
        <v/>
      </c>
      <c r="H4" s="1">
        <f>#REF!</f>
        <v/>
      </c>
      <c r="I4" s="1" t="n"/>
      <c r="J4" s="1">
        <f>#REF!</f>
        <v/>
      </c>
      <c r="K4" s="1">
        <f>#REF!</f>
        <v/>
      </c>
      <c r="L4" s="1">
        <f>(G4-J4)&gt;=M$62</f>
        <v/>
      </c>
      <c r="M4" s="1">
        <f>(H4-K4)&gt;=M$62</f>
        <v/>
      </c>
      <c r="N4">
        <f>IF(L4=TRUE,IF(E4&gt;VALUE(D4),TRUE,FALSE),IF(M4=TRUE,IF(E4&lt;VALUE(D4),TRUE,FALSE),"-"))</f>
        <v/>
      </c>
      <c r="O4">
        <f>IF(N4=TRUE,IF(L4=TRUE,G4*M$63,H4*M$63),IF(N4=FALSE,VALUE(-M$63),0))</f>
        <v/>
      </c>
      <c r="Q4" s="1">
        <f>#REF!</f>
        <v/>
      </c>
      <c r="R4" s="1">
        <f>#REF!</f>
        <v/>
      </c>
      <c r="S4" s="1">
        <f>(G4-Q4)&gt;=T$62</f>
        <v/>
      </c>
      <c r="T4" s="1">
        <f>(H4-R4)&gt;=T$62</f>
        <v/>
      </c>
      <c r="U4">
        <f>IF(S4=TRUE,IF(E4&gt;VALUE(G4),TRUE,FALSE),IF(T4=TRUE,IF(E4&lt;VALUE(G4),TRUE,FALSE),"-"))</f>
        <v/>
      </c>
      <c r="V4">
        <f>IF(U4=TRUE,IF(S4=TRUE,G4*T$63,H4*T$63),IF(U4=FALSE,VALUE(-T$63),0))</f>
        <v/>
      </c>
    </row>
    <row r="5">
      <c r="B5">
        <f>basic_data!B6</f>
        <v/>
      </c>
      <c r="D5" s="1">
        <f>basic_data!C6</f>
        <v/>
      </c>
      <c r="E5" s="1">
        <f>#REF!</f>
        <v/>
      </c>
      <c r="G5" s="1">
        <f>#REF!</f>
        <v/>
      </c>
      <c r="H5" s="1">
        <f>#REF!</f>
        <v/>
      </c>
      <c r="I5" s="1" t="n"/>
      <c r="J5" s="1">
        <f>#REF!</f>
        <v/>
      </c>
      <c r="K5" s="1">
        <f>#REF!</f>
        <v/>
      </c>
      <c r="L5" s="1">
        <f>(G5-J5)&gt;=M$62</f>
        <v/>
      </c>
      <c r="M5" s="1">
        <f>(H5-K5)&gt;=M$62</f>
        <v/>
      </c>
      <c r="N5">
        <f>IF(L5=TRUE,IF(E5&gt;VALUE(D5),TRUE,FALSE),IF(M5=TRUE,IF(E5&lt;VALUE(D5),TRUE,FALSE),"-"))</f>
        <v/>
      </c>
      <c r="O5">
        <f>IF(N5=TRUE,IF(L5=TRUE,G5*M$63,H5*M$63),IF(N5=FALSE,VALUE(-M$63),0))</f>
        <v/>
      </c>
      <c r="Q5" s="1">
        <f>#REF!</f>
        <v/>
      </c>
      <c r="R5" s="1">
        <f>#REF!</f>
        <v/>
      </c>
      <c r="S5" s="1">
        <f>(G5-Q5)&gt;=T$62</f>
        <v/>
      </c>
      <c r="T5" s="1">
        <f>(H5-R5)&gt;=T$62</f>
        <v/>
      </c>
      <c r="U5">
        <f>IF(S5=TRUE,IF(E5&gt;VALUE(G5),TRUE,FALSE),IF(T5=TRUE,IF(E5&lt;VALUE(G5),TRUE,FALSE),"-"))</f>
        <v/>
      </c>
      <c r="V5">
        <f>IF(U5=TRUE,IF(S5=TRUE,G5*T$63,H5*T$63),IF(U5=FALSE,VALUE(-T$63),0))</f>
        <v/>
      </c>
    </row>
    <row r="6">
      <c r="B6">
        <f>basic_data!B7</f>
        <v/>
      </c>
      <c r="D6" s="1">
        <f>basic_data!C7</f>
        <v/>
      </c>
      <c r="E6" s="1">
        <f>#REF!</f>
        <v/>
      </c>
      <c r="G6" s="1">
        <f>#REF!</f>
        <v/>
      </c>
      <c r="H6" s="1">
        <f>#REF!</f>
        <v/>
      </c>
      <c r="I6" s="1" t="n"/>
      <c r="J6" s="1">
        <f>#REF!</f>
        <v/>
      </c>
      <c r="K6" s="1">
        <f>#REF!</f>
        <v/>
      </c>
      <c r="L6" s="1">
        <f>(G6-J6)&gt;=M$62</f>
        <v/>
      </c>
      <c r="M6" s="1">
        <f>(H6-K6)&gt;=M$62</f>
        <v/>
      </c>
      <c r="N6">
        <f>IF(L6=TRUE,IF(E6&gt;VALUE(D6),TRUE,FALSE),IF(M6=TRUE,IF(E6&lt;VALUE(D6),TRUE,FALSE),"-"))</f>
        <v/>
      </c>
      <c r="O6">
        <f>IF(N6=TRUE,IF(L6=TRUE,G6*M$63,H6*M$63),IF(N6=FALSE,VALUE(-M$63),0))</f>
        <v/>
      </c>
      <c r="Q6" s="1">
        <f>#REF!</f>
        <v/>
      </c>
      <c r="R6" s="1">
        <f>#REF!</f>
        <v/>
      </c>
      <c r="S6" s="1">
        <f>(G6-Q6)&gt;=T$62</f>
        <v/>
      </c>
      <c r="T6" s="1">
        <f>(H6-R6)&gt;=T$62</f>
        <v/>
      </c>
      <c r="U6">
        <f>IF(S6=TRUE,IF(E6&gt;VALUE(G6),TRUE,FALSE),IF(T6=TRUE,IF(E6&lt;VALUE(G6),TRUE,FALSE),"-"))</f>
        <v/>
      </c>
      <c r="V6">
        <f>IF(U6=TRUE,IF(S6=TRUE,G6*T$63,H6*T$63),IF(U6=FALSE,VALUE(-T$63),0))</f>
        <v/>
      </c>
    </row>
    <row r="7">
      <c r="B7">
        <f>basic_data!B8</f>
        <v/>
      </c>
      <c r="D7" s="1">
        <f>basic_data!C8</f>
        <v/>
      </c>
      <c r="E7" s="1">
        <f>#REF!</f>
        <v/>
      </c>
      <c r="G7" s="1">
        <f>#REF!</f>
        <v/>
      </c>
      <c r="H7" s="1">
        <f>#REF!</f>
        <v/>
      </c>
      <c r="I7" s="1" t="n"/>
      <c r="J7" s="1">
        <f>#REF!</f>
        <v/>
      </c>
      <c r="K7" s="1">
        <f>#REF!</f>
        <v/>
      </c>
      <c r="L7" s="1">
        <f>(G7-J7)&gt;=M$62</f>
        <v/>
      </c>
      <c r="M7" s="1">
        <f>(H7-K7)&gt;=M$62</f>
        <v/>
      </c>
      <c r="N7">
        <f>IF(L7=TRUE,IF(E7&gt;VALUE(D7),TRUE,FALSE),IF(M7=TRUE,IF(E7&lt;VALUE(D7),TRUE,FALSE),"-"))</f>
        <v/>
      </c>
      <c r="O7">
        <f>IF(N7=TRUE,IF(L7=TRUE,G7*M$63,H7*M$63),IF(N7=FALSE,VALUE(-M$63),0))</f>
        <v/>
      </c>
      <c r="Q7" s="1">
        <f>#REF!</f>
        <v/>
      </c>
      <c r="R7" s="1">
        <f>#REF!</f>
        <v/>
      </c>
      <c r="S7" s="1">
        <f>(G7-Q7)&gt;=T$62</f>
        <v/>
      </c>
      <c r="T7" s="1">
        <f>(H7-R7)&gt;=T$62</f>
        <v/>
      </c>
      <c r="U7">
        <f>IF(S7=TRUE,IF(E7&gt;VALUE(G7),TRUE,FALSE),IF(T7=TRUE,IF(E7&lt;VALUE(G7),TRUE,FALSE),"-"))</f>
        <v/>
      </c>
      <c r="V7">
        <f>IF(U7=TRUE,IF(S7=TRUE,G7*T$63,H7*T$63),IF(U7=FALSE,VALUE(-T$63),0))</f>
        <v/>
      </c>
    </row>
    <row r="8">
      <c r="B8">
        <f>basic_data!B9</f>
        <v/>
      </c>
      <c r="D8" s="1">
        <f>basic_data!C9</f>
        <v/>
      </c>
      <c r="E8" s="1">
        <f>#REF!</f>
        <v/>
      </c>
      <c r="G8" s="1">
        <f>#REF!</f>
        <v/>
      </c>
      <c r="H8" s="1">
        <f>#REF!</f>
        <v/>
      </c>
      <c r="I8" s="1" t="n"/>
      <c r="J8" s="1">
        <f>#REF!</f>
        <v/>
      </c>
      <c r="K8" s="1">
        <f>#REF!</f>
        <v/>
      </c>
      <c r="L8" s="1">
        <f>(G8-J8)&gt;=M$62</f>
        <v/>
      </c>
      <c r="M8" s="1">
        <f>(H8-K8)&gt;=M$62</f>
        <v/>
      </c>
      <c r="N8">
        <f>IF(L8=TRUE,IF(E8&gt;VALUE(D8),TRUE,FALSE),IF(M8=TRUE,IF(E8&lt;VALUE(D8),TRUE,FALSE),"-"))</f>
        <v/>
      </c>
      <c r="O8">
        <f>IF(N8=TRUE,IF(L8=TRUE,G8*M$63,H8*M$63),IF(N8=FALSE,VALUE(-M$63),0))</f>
        <v/>
      </c>
      <c r="Q8" s="1">
        <f>#REF!</f>
        <v/>
      </c>
      <c r="R8" s="1">
        <f>#REF!</f>
        <v/>
      </c>
      <c r="S8" s="1">
        <f>(G8-Q8)&gt;=T$62</f>
        <v/>
      </c>
      <c r="T8" s="1">
        <f>(H8-R8)&gt;=T$62</f>
        <v/>
      </c>
      <c r="U8">
        <f>IF(S8=TRUE,IF(E8&gt;VALUE(G8),TRUE,FALSE),IF(T8=TRUE,IF(E8&lt;VALUE(G8),TRUE,FALSE),"-"))</f>
        <v/>
      </c>
      <c r="V8">
        <f>IF(U8=TRUE,IF(S8=TRUE,G8*T$63,H8*T$63),IF(U8=FALSE,VALUE(-T$63),0))</f>
        <v/>
      </c>
    </row>
    <row r="9">
      <c r="B9">
        <f>basic_data!B10</f>
        <v/>
      </c>
      <c r="D9" s="1">
        <f>basic_data!C10</f>
        <v/>
      </c>
      <c r="E9" s="1">
        <f>#REF!</f>
        <v/>
      </c>
      <c r="G9" s="1">
        <f>#REF!</f>
        <v/>
      </c>
      <c r="H9" s="1">
        <f>#REF!</f>
        <v/>
      </c>
      <c r="I9" s="1" t="n"/>
      <c r="J9" s="1">
        <f>#REF!</f>
        <v/>
      </c>
      <c r="K9" s="1">
        <f>#REF!</f>
        <v/>
      </c>
      <c r="L9" s="1">
        <f>(G9-J9)&gt;=M$62</f>
        <v/>
      </c>
      <c r="M9" s="1">
        <f>(H9-K9)&gt;=M$62</f>
        <v/>
      </c>
      <c r="N9">
        <f>IF(L9=TRUE,IF(E9&gt;VALUE(D9),TRUE,FALSE),IF(M9=TRUE,IF(E9&lt;VALUE(D9),TRUE,FALSE),"-"))</f>
        <v/>
      </c>
      <c r="O9">
        <f>IF(N9=TRUE,IF(L9=TRUE,G9*M$63,H9*M$63),IF(N9=FALSE,VALUE(-M$63),0))</f>
        <v/>
      </c>
      <c r="Q9" s="1">
        <f>#REF!</f>
        <v/>
      </c>
      <c r="R9" s="1">
        <f>#REF!</f>
        <v/>
      </c>
      <c r="S9" s="1">
        <f>(G9-Q9)&gt;=T$62</f>
        <v/>
      </c>
      <c r="T9" s="1">
        <f>(H9-R9)&gt;=T$62</f>
        <v/>
      </c>
      <c r="U9">
        <f>IF(S9=TRUE,IF(E9&gt;VALUE(G9),TRUE,FALSE),IF(T9=TRUE,IF(E9&lt;VALUE(G9),TRUE,FALSE),"-"))</f>
        <v/>
      </c>
      <c r="V9">
        <f>IF(U9=TRUE,IF(S9=TRUE,G9*T$63,H9*T$63),IF(U9=FALSE,VALUE(-T$63),0))</f>
        <v/>
      </c>
    </row>
    <row r="10">
      <c r="B10">
        <f>basic_data!B11</f>
        <v/>
      </c>
      <c r="D10" s="1">
        <f>basic_data!C11</f>
        <v/>
      </c>
      <c r="E10" s="1">
        <f>#REF!</f>
        <v/>
      </c>
      <c r="G10" s="1">
        <f>#REF!</f>
        <v/>
      </c>
      <c r="H10" s="1">
        <f>#REF!</f>
        <v/>
      </c>
      <c r="I10" s="1" t="n"/>
      <c r="J10" s="1">
        <f>#REF!</f>
        <v/>
      </c>
      <c r="K10" s="1">
        <f>#REF!</f>
        <v/>
      </c>
      <c r="L10" s="1">
        <f>(G10-J10)&gt;=M$62</f>
        <v/>
      </c>
      <c r="M10" s="1">
        <f>(H10-K10)&gt;=M$62</f>
        <v/>
      </c>
      <c r="N10">
        <f>IF(L10=TRUE,IF(E10&gt;VALUE(D10),TRUE,FALSE),IF(M10=TRUE,IF(E10&lt;VALUE(D10),TRUE,FALSE),"-"))</f>
        <v/>
      </c>
      <c r="O10">
        <f>IF(N10=TRUE,IF(L10=TRUE,G10*M$63,H10*M$63),IF(N10=FALSE,VALUE(-M$63),0))</f>
        <v/>
      </c>
      <c r="Q10" s="1">
        <f>#REF!</f>
        <v/>
      </c>
      <c r="R10" s="1">
        <f>#REF!</f>
        <v/>
      </c>
      <c r="S10" s="1">
        <f>(G10-Q10)&gt;=T$62</f>
        <v/>
      </c>
      <c r="T10" s="1">
        <f>(H10-R10)&gt;=T$62</f>
        <v/>
      </c>
      <c r="U10">
        <f>IF(S10=TRUE,IF(E10&gt;VALUE(G10),TRUE,FALSE),IF(T10=TRUE,IF(E10&lt;VALUE(G10),TRUE,FALSE),"-"))</f>
        <v/>
      </c>
      <c r="V10">
        <f>IF(U10=TRUE,IF(S10=TRUE,G10*T$63,H10*T$63),IF(U10=FALSE,VALUE(-T$63),0))</f>
        <v/>
      </c>
    </row>
    <row r="11">
      <c r="B11">
        <f>basic_data!B12</f>
        <v/>
      </c>
      <c r="D11" s="1">
        <f>basic_data!C12</f>
        <v/>
      </c>
      <c r="E11" s="1">
        <f>#REF!</f>
        <v/>
      </c>
      <c r="G11" s="1">
        <f>#REF!</f>
        <v/>
      </c>
      <c r="H11" s="1">
        <f>#REF!</f>
        <v/>
      </c>
      <c r="I11" s="1" t="n"/>
      <c r="J11" s="1">
        <f>#REF!</f>
        <v/>
      </c>
      <c r="K11" s="1">
        <f>#REF!</f>
        <v/>
      </c>
      <c r="L11" s="1">
        <f>(G11-J11)&gt;=M$62</f>
        <v/>
      </c>
      <c r="M11" s="1">
        <f>(H11-K11)&gt;=M$62</f>
        <v/>
      </c>
      <c r="N11">
        <f>IF(L11=TRUE,IF(E11&gt;VALUE(D11),TRUE,FALSE),IF(M11=TRUE,IF(E11&lt;VALUE(D11),TRUE,FALSE),"-"))</f>
        <v/>
      </c>
      <c r="O11">
        <f>IF(N11=TRUE,IF(L11=TRUE,G11*M$63,H11*M$63),IF(N11=FALSE,VALUE(-M$63),0))</f>
        <v/>
      </c>
      <c r="Q11" s="1">
        <f>#REF!</f>
        <v/>
      </c>
      <c r="R11" s="1">
        <f>#REF!</f>
        <v/>
      </c>
      <c r="S11" s="1">
        <f>(G11-Q11)&gt;=T$62</f>
        <v/>
      </c>
      <c r="T11" s="1">
        <f>(H11-R11)&gt;=T$62</f>
        <v/>
      </c>
      <c r="U11">
        <f>IF(S11=TRUE,IF(E11&gt;VALUE(G11),TRUE,FALSE),IF(T11=TRUE,IF(E11&lt;VALUE(G11),TRUE,FALSE),"-"))</f>
        <v/>
      </c>
      <c r="V11">
        <f>IF(U11=TRUE,IF(S11=TRUE,G11*T$63,H11*T$63),IF(U11=FALSE,VALUE(-T$63),0))</f>
        <v/>
      </c>
    </row>
    <row r="12">
      <c r="B12">
        <f>basic_data!B13</f>
        <v/>
      </c>
      <c r="D12" s="1">
        <f>basic_data!C13</f>
        <v/>
      </c>
      <c r="E12" s="1">
        <f>#REF!</f>
        <v/>
      </c>
      <c r="G12" s="1">
        <f>#REF!</f>
        <v/>
      </c>
      <c r="H12" s="1">
        <f>#REF!</f>
        <v/>
      </c>
      <c r="I12" s="1" t="n"/>
      <c r="J12" s="1">
        <f>#REF!</f>
        <v/>
      </c>
      <c r="K12" s="1">
        <f>#REF!</f>
        <v/>
      </c>
      <c r="L12" s="1">
        <f>(G12-J12)&gt;=M$62</f>
        <v/>
      </c>
      <c r="M12" s="1">
        <f>(H12-K12)&gt;=M$62</f>
        <v/>
      </c>
      <c r="N12">
        <f>IF(L12=TRUE,IF(E12&gt;VALUE(D12),TRUE,FALSE),IF(M12=TRUE,IF(E12&lt;VALUE(D12),TRUE,FALSE),"-"))</f>
        <v/>
      </c>
      <c r="O12">
        <f>IF(N12=TRUE,IF(L12=TRUE,G12*M$63,H12*M$63),IF(N12=FALSE,VALUE(-M$63),0))</f>
        <v/>
      </c>
      <c r="Q12" s="1">
        <f>#REF!</f>
        <v/>
      </c>
      <c r="R12" s="1">
        <f>#REF!</f>
        <v/>
      </c>
      <c r="S12" s="1">
        <f>(G12-Q12)&gt;=T$62</f>
        <v/>
      </c>
      <c r="T12" s="1">
        <f>(H12-R12)&gt;=T$62</f>
        <v/>
      </c>
      <c r="U12">
        <f>IF(S12=TRUE,IF(E12&gt;VALUE(G12),TRUE,FALSE),IF(T12=TRUE,IF(E12&lt;VALUE(G12),TRUE,FALSE),"-"))</f>
        <v/>
      </c>
      <c r="V12">
        <f>IF(U12=TRUE,IF(S12=TRUE,G12*T$63,H12*T$63),IF(U12=FALSE,VALUE(-T$63),0))</f>
        <v/>
      </c>
    </row>
    <row r="13">
      <c r="B13">
        <f>basic_data!B14</f>
        <v/>
      </c>
      <c r="D13" s="1">
        <f>basic_data!C14</f>
        <v/>
      </c>
      <c r="E13" s="1">
        <f>#REF!</f>
        <v/>
      </c>
      <c r="G13" s="1">
        <f>#REF!</f>
        <v/>
      </c>
      <c r="H13" s="1">
        <f>#REF!</f>
        <v/>
      </c>
      <c r="I13" s="1" t="n"/>
      <c r="J13" s="1">
        <f>#REF!</f>
        <v/>
      </c>
      <c r="K13" s="1">
        <f>#REF!</f>
        <v/>
      </c>
      <c r="L13" s="1">
        <f>(G13-J13)&gt;=M$62</f>
        <v/>
      </c>
      <c r="M13" s="1">
        <f>(H13-K13)&gt;=M$62</f>
        <v/>
      </c>
      <c r="N13">
        <f>IF(L13=TRUE,IF(E13&gt;VALUE(D13),TRUE,FALSE),IF(M13=TRUE,IF(E13&lt;VALUE(D13),TRUE,FALSE),"-"))</f>
        <v/>
      </c>
      <c r="O13">
        <f>IF(N13=TRUE,IF(L13=TRUE,G13*M$63,H13*M$63),IF(N13=FALSE,VALUE(-M$63),0))</f>
        <v/>
      </c>
      <c r="Q13" s="1">
        <f>#REF!</f>
        <v/>
      </c>
      <c r="R13" s="1">
        <f>#REF!</f>
        <v/>
      </c>
      <c r="S13" s="1">
        <f>(G13-Q13)&gt;=T$62</f>
        <v/>
      </c>
      <c r="T13" s="1">
        <f>(H13-R13)&gt;=T$62</f>
        <v/>
      </c>
      <c r="U13">
        <f>IF(S13=TRUE,IF(E13&gt;VALUE(G13),TRUE,FALSE),IF(T13=TRUE,IF(E13&lt;VALUE(G13),TRUE,FALSE),"-"))</f>
        <v/>
      </c>
      <c r="V13">
        <f>IF(U13=TRUE,IF(S13=TRUE,G13*T$63,H13*T$63),IF(U13=FALSE,VALUE(-T$63),0))</f>
        <v/>
      </c>
    </row>
    <row r="14">
      <c r="B14">
        <f>basic_data!B15</f>
        <v/>
      </c>
      <c r="D14" s="1">
        <f>basic_data!C15</f>
        <v/>
      </c>
      <c r="E14" s="1">
        <f>#REF!</f>
        <v/>
      </c>
      <c r="G14" s="1">
        <f>#REF!</f>
        <v/>
      </c>
      <c r="H14" s="1">
        <f>#REF!</f>
        <v/>
      </c>
      <c r="I14" s="1" t="n"/>
      <c r="J14" s="1">
        <f>#REF!</f>
        <v/>
      </c>
      <c r="K14" s="1">
        <f>#REF!</f>
        <v/>
      </c>
      <c r="L14" s="1">
        <f>(G14-J14)&gt;=M$62</f>
        <v/>
      </c>
      <c r="M14" s="1">
        <f>(H14-K14)&gt;=M$62</f>
        <v/>
      </c>
      <c r="N14">
        <f>IF(L14=TRUE,IF(E14&gt;VALUE(D14),TRUE,FALSE),IF(M14=TRUE,IF(E14&lt;VALUE(D14),TRUE,FALSE),"-"))</f>
        <v/>
      </c>
      <c r="O14">
        <f>IF(N14=TRUE,IF(L14=TRUE,G14*M$63,H14*M$63),IF(N14=FALSE,VALUE(-M$63),0))</f>
        <v/>
      </c>
      <c r="Q14" s="1">
        <f>#REF!</f>
        <v/>
      </c>
      <c r="R14" s="1">
        <f>#REF!</f>
        <v/>
      </c>
      <c r="S14" s="1">
        <f>(G14-Q14)&gt;=T$62</f>
        <v/>
      </c>
      <c r="T14" s="1">
        <f>(H14-R14)&gt;=T$62</f>
        <v/>
      </c>
      <c r="U14">
        <f>IF(S14=TRUE,IF(E14&gt;VALUE(G14),TRUE,FALSE),IF(T14=TRUE,IF(E14&lt;VALUE(G14),TRUE,FALSE),"-"))</f>
        <v/>
      </c>
      <c r="V14">
        <f>IF(U14=TRUE,IF(S14=TRUE,G14*T$63,H14*T$63),IF(U14=FALSE,VALUE(-T$63),0))</f>
        <v/>
      </c>
    </row>
    <row r="15">
      <c r="B15">
        <f>basic_data!B16</f>
        <v/>
      </c>
      <c r="D15" s="1">
        <f>basic_data!C16</f>
        <v/>
      </c>
      <c r="E15" s="1">
        <f>#REF!</f>
        <v/>
      </c>
      <c r="G15" s="1">
        <f>#REF!</f>
        <v/>
      </c>
      <c r="H15" s="1">
        <f>#REF!</f>
        <v/>
      </c>
      <c r="I15" s="1" t="n"/>
      <c r="J15" s="1">
        <f>#REF!</f>
        <v/>
      </c>
      <c r="K15" s="1">
        <f>#REF!</f>
        <v/>
      </c>
      <c r="L15" s="1">
        <f>(G15-J15)&gt;=M$62</f>
        <v/>
      </c>
      <c r="M15" s="1">
        <f>(H15-K15)&gt;=M$62</f>
        <v/>
      </c>
      <c r="N15">
        <f>IF(L15=TRUE,IF(E15&gt;VALUE(D15),TRUE,FALSE),IF(M15=TRUE,IF(E15&lt;VALUE(D15),TRUE,FALSE),"-"))</f>
        <v/>
      </c>
      <c r="O15">
        <f>IF(N15=TRUE,IF(L15=TRUE,G15*M$63,H15*M$63),IF(N15=FALSE,VALUE(-M$63),0))</f>
        <v/>
      </c>
      <c r="Q15" s="1">
        <f>#REF!</f>
        <v/>
      </c>
      <c r="R15" s="1">
        <f>#REF!</f>
        <v/>
      </c>
      <c r="S15" s="1">
        <f>(G15-Q15)&gt;=T$62</f>
        <v/>
      </c>
      <c r="T15" s="1">
        <f>(H15-R15)&gt;=T$62</f>
        <v/>
      </c>
      <c r="U15">
        <f>IF(S15=TRUE,IF(E15&gt;VALUE(G15),TRUE,FALSE),IF(T15=TRUE,IF(E15&lt;VALUE(G15),TRUE,FALSE),"-"))</f>
        <v/>
      </c>
      <c r="V15">
        <f>IF(U15=TRUE,IF(S15=TRUE,G15*T$63,H15*T$63),IF(U15=FALSE,VALUE(-T$63),0))</f>
        <v/>
      </c>
    </row>
    <row r="16">
      <c r="B16">
        <f>basic_data!B17</f>
        <v/>
      </c>
      <c r="D16" s="1">
        <f>basic_data!C17</f>
        <v/>
      </c>
      <c r="E16" s="1">
        <f>#REF!</f>
        <v/>
      </c>
      <c r="G16" s="1">
        <f>#REF!</f>
        <v/>
      </c>
      <c r="H16" s="1">
        <f>#REF!</f>
        <v/>
      </c>
      <c r="I16" s="1" t="n"/>
      <c r="J16" s="1">
        <f>#REF!</f>
        <v/>
      </c>
      <c r="K16" s="1">
        <f>#REF!</f>
        <v/>
      </c>
      <c r="L16" s="1">
        <f>(G16-J16)&gt;=M$62</f>
        <v/>
      </c>
      <c r="M16" s="1">
        <f>(H16-K16)&gt;=M$62</f>
        <v/>
      </c>
      <c r="N16">
        <f>IF(L16=TRUE,IF(E16&gt;VALUE(D16),TRUE,FALSE),IF(M16=TRUE,IF(E16&lt;VALUE(D16),TRUE,FALSE),"-"))</f>
        <v/>
      </c>
      <c r="O16">
        <f>IF(N16=TRUE,IF(L16=TRUE,G16*M$63,H16*M$63),IF(N16=FALSE,VALUE(-M$63),0))</f>
        <v/>
      </c>
      <c r="Q16" s="1">
        <f>#REF!</f>
        <v/>
      </c>
      <c r="R16" s="1">
        <f>#REF!</f>
        <v/>
      </c>
      <c r="S16" s="1">
        <f>(G16-Q16)&gt;=T$62</f>
        <v/>
      </c>
      <c r="T16" s="1">
        <f>(H16-R16)&gt;=T$62</f>
        <v/>
      </c>
      <c r="U16">
        <f>IF(S16=TRUE,IF(E16&gt;VALUE(G16),TRUE,FALSE),IF(T16=TRUE,IF(E16&lt;VALUE(G16),TRUE,FALSE),"-"))</f>
        <v/>
      </c>
      <c r="V16">
        <f>IF(U16=TRUE,IF(S16=TRUE,G16*T$63,H16*T$63),IF(U16=FALSE,VALUE(-T$63),0))</f>
        <v/>
      </c>
    </row>
    <row r="17">
      <c r="B17">
        <f>basic_data!B18</f>
        <v/>
      </c>
      <c r="D17" s="1">
        <f>basic_data!C18</f>
        <v/>
      </c>
      <c r="E17" s="1">
        <f>#REF!</f>
        <v/>
      </c>
      <c r="G17" s="1">
        <f>#REF!</f>
        <v/>
      </c>
      <c r="H17" s="1">
        <f>#REF!</f>
        <v/>
      </c>
      <c r="I17" s="1" t="n"/>
      <c r="J17" s="1">
        <f>#REF!</f>
        <v/>
      </c>
      <c r="K17" s="1">
        <f>#REF!</f>
        <v/>
      </c>
      <c r="L17" s="1">
        <f>(G17-J17)&gt;=M$62</f>
        <v/>
      </c>
      <c r="M17" s="1">
        <f>(H17-K17)&gt;=M$62</f>
        <v/>
      </c>
      <c r="N17">
        <f>IF(L17=TRUE,IF(E17&gt;VALUE(D17),TRUE,FALSE),IF(M17=TRUE,IF(E17&lt;VALUE(D17),TRUE,FALSE),"-"))</f>
        <v/>
      </c>
      <c r="O17">
        <f>IF(N17=TRUE,IF(L17=TRUE,G17*M$63,H17*M$63),IF(N17=FALSE,VALUE(-M$63),0))</f>
        <v/>
      </c>
      <c r="Q17" s="1">
        <f>#REF!</f>
        <v/>
      </c>
      <c r="R17" s="1">
        <f>#REF!</f>
        <v/>
      </c>
      <c r="S17" s="1">
        <f>(G17-Q17)&gt;=T$62</f>
        <v/>
      </c>
      <c r="T17" s="1">
        <f>(H17-R17)&gt;=T$62</f>
        <v/>
      </c>
      <c r="U17">
        <f>IF(S17=TRUE,IF(E17&gt;VALUE(G17),TRUE,FALSE),IF(T17=TRUE,IF(E17&lt;VALUE(G17),TRUE,FALSE),"-"))</f>
        <v/>
      </c>
      <c r="V17">
        <f>IF(U17=TRUE,IF(S17=TRUE,G17*T$63,H17*T$63),IF(U17=FALSE,VALUE(-T$63),0))</f>
        <v/>
      </c>
    </row>
    <row r="18">
      <c r="B18">
        <f>basic_data!B19</f>
        <v/>
      </c>
      <c r="D18" s="1">
        <f>basic_data!C19</f>
        <v/>
      </c>
      <c r="E18" s="1">
        <f>#REF!</f>
        <v/>
      </c>
      <c r="G18" s="1">
        <f>#REF!</f>
        <v/>
      </c>
      <c r="H18" s="1">
        <f>#REF!</f>
        <v/>
      </c>
      <c r="I18" s="1" t="n"/>
      <c r="J18" s="1">
        <f>#REF!</f>
        <v/>
      </c>
      <c r="K18" s="1">
        <f>#REF!</f>
        <v/>
      </c>
      <c r="L18" s="1">
        <f>(G18-J18)&gt;=M$62</f>
        <v/>
      </c>
      <c r="M18" s="1">
        <f>(H18-K18)&gt;=M$62</f>
        <v/>
      </c>
      <c r="N18">
        <f>IF(L18=TRUE,IF(E18&gt;VALUE(D18),TRUE,FALSE),IF(M18=TRUE,IF(E18&lt;VALUE(D18),TRUE,FALSE),"-"))</f>
        <v/>
      </c>
      <c r="O18">
        <f>IF(N18=TRUE,IF(L18=TRUE,G18*M$63,H18*M$63),IF(N18=FALSE,VALUE(-M$63),0))</f>
        <v/>
      </c>
      <c r="Q18" s="1">
        <f>#REF!</f>
        <v/>
      </c>
      <c r="R18" s="1">
        <f>#REF!</f>
        <v/>
      </c>
      <c r="S18" s="1">
        <f>(G18-Q18)&gt;=T$62</f>
        <v/>
      </c>
      <c r="T18" s="1">
        <f>(H18-R18)&gt;=T$62</f>
        <v/>
      </c>
      <c r="U18">
        <f>IF(S18=TRUE,IF(E18&gt;VALUE(G18),TRUE,FALSE),IF(T18=TRUE,IF(E18&lt;VALUE(G18),TRUE,FALSE),"-"))</f>
        <v/>
      </c>
      <c r="V18">
        <f>IF(U18=TRUE,IF(S18=TRUE,G18*T$63,H18*T$63),IF(U18=FALSE,VALUE(-T$63),0))</f>
        <v/>
      </c>
    </row>
    <row r="19">
      <c r="B19">
        <f>basic_data!B20</f>
        <v/>
      </c>
      <c r="D19" s="1">
        <f>basic_data!C20</f>
        <v/>
      </c>
      <c r="E19" s="1">
        <f>#REF!</f>
        <v/>
      </c>
      <c r="G19" s="1">
        <f>#REF!</f>
        <v/>
      </c>
      <c r="H19" s="1">
        <f>#REF!</f>
        <v/>
      </c>
      <c r="I19" s="1" t="n"/>
      <c r="J19" s="1">
        <f>#REF!</f>
        <v/>
      </c>
      <c r="K19" s="1">
        <f>#REF!</f>
        <v/>
      </c>
      <c r="L19" s="1">
        <f>(G19-J19)&gt;=M$62</f>
        <v/>
      </c>
      <c r="M19" s="1">
        <f>(H19-K19)&gt;=M$62</f>
        <v/>
      </c>
      <c r="N19">
        <f>IF(L19=TRUE,IF(E19&gt;VALUE(D19),TRUE,FALSE),IF(M19=TRUE,IF(E19&lt;VALUE(D19),TRUE,FALSE),"-"))</f>
        <v/>
      </c>
      <c r="O19">
        <f>IF(N19=TRUE,IF(L19=TRUE,G19*M$63,H19*M$63),IF(N19=FALSE,VALUE(-M$63),0))</f>
        <v/>
      </c>
      <c r="Q19" s="1">
        <f>#REF!</f>
        <v/>
      </c>
      <c r="R19" s="1">
        <f>#REF!</f>
        <v/>
      </c>
      <c r="S19" s="1">
        <f>(G19-Q19)&gt;=T$62</f>
        <v/>
      </c>
      <c r="T19" s="1">
        <f>(H19-R19)&gt;=T$62</f>
        <v/>
      </c>
      <c r="U19">
        <f>IF(S19=TRUE,IF(E19&gt;VALUE(G19),TRUE,FALSE),IF(T19=TRUE,IF(E19&lt;VALUE(G19),TRUE,FALSE),"-"))</f>
        <v/>
      </c>
      <c r="V19">
        <f>IF(U19=TRUE,IF(S19=TRUE,G19*T$63,H19*T$63),IF(U19=FALSE,VALUE(-T$63),0))</f>
        <v/>
      </c>
    </row>
    <row r="20">
      <c r="B20">
        <f>basic_data!B21</f>
        <v/>
      </c>
      <c r="D20" s="1">
        <f>basic_data!C21</f>
        <v/>
      </c>
      <c r="E20" s="1">
        <f>#REF!</f>
        <v/>
      </c>
      <c r="G20" s="1">
        <f>#REF!</f>
        <v/>
      </c>
      <c r="H20" s="1">
        <f>#REF!</f>
        <v/>
      </c>
      <c r="I20" s="1" t="n"/>
      <c r="J20" s="1">
        <f>#REF!</f>
        <v/>
      </c>
      <c r="K20" s="1">
        <f>#REF!</f>
        <v/>
      </c>
      <c r="L20" s="1">
        <f>(G20-J20)&gt;=M$62</f>
        <v/>
      </c>
      <c r="M20" s="1">
        <f>(H20-K20)&gt;=M$62</f>
        <v/>
      </c>
      <c r="N20">
        <f>IF(L20=TRUE,IF(E20&gt;VALUE(D20),TRUE,FALSE),IF(M20=TRUE,IF(E20&lt;VALUE(D20),TRUE,FALSE),"-"))</f>
        <v/>
      </c>
      <c r="O20">
        <f>IF(N20=TRUE,IF(L20=TRUE,G20*M$63,H20*M$63),IF(N20=FALSE,VALUE(-M$63),0))</f>
        <v/>
      </c>
      <c r="Q20" s="1">
        <f>#REF!</f>
        <v/>
      </c>
      <c r="R20" s="1">
        <f>#REF!</f>
        <v/>
      </c>
      <c r="S20" s="1">
        <f>(G20-Q20)&gt;=T$62</f>
        <v/>
      </c>
      <c r="T20" s="1">
        <f>(H20-R20)&gt;=T$62</f>
        <v/>
      </c>
      <c r="U20">
        <f>IF(S20=TRUE,IF(E20&gt;VALUE(G20),TRUE,FALSE),IF(T20=TRUE,IF(E20&lt;VALUE(G20),TRUE,FALSE),"-"))</f>
        <v/>
      </c>
      <c r="V20">
        <f>IF(U20=TRUE,IF(S20=TRUE,G20*T$63,H20*T$63),IF(U20=FALSE,VALUE(-T$63),0))</f>
        <v/>
      </c>
    </row>
    <row r="21">
      <c r="B21">
        <f>basic_data!B22</f>
        <v/>
      </c>
      <c r="D21" s="1">
        <f>basic_data!C22</f>
        <v/>
      </c>
      <c r="E21" s="1">
        <f>#REF!</f>
        <v/>
      </c>
      <c r="G21" s="1">
        <f>#REF!</f>
        <v/>
      </c>
      <c r="H21" s="1">
        <f>#REF!</f>
        <v/>
      </c>
      <c r="I21" s="1" t="n"/>
      <c r="J21" s="1">
        <f>#REF!</f>
        <v/>
      </c>
      <c r="K21" s="1">
        <f>#REF!</f>
        <v/>
      </c>
      <c r="L21" s="1">
        <f>(G21-J21)&gt;=M$62</f>
        <v/>
      </c>
      <c r="M21" s="1">
        <f>(H21-K21)&gt;=M$62</f>
        <v/>
      </c>
      <c r="N21">
        <f>IF(L21=TRUE,IF(E21&gt;VALUE(D21),TRUE,FALSE),IF(M21=TRUE,IF(E21&lt;VALUE(D21),TRUE,FALSE),"-"))</f>
        <v/>
      </c>
      <c r="O21">
        <f>IF(N21=TRUE,IF(L21=TRUE,G21*M$63,H21*M$63),IF(N21=FALSE,VALUE(-M$63),0))</f>
        <v/>
      </c>
      <c r="Q21" s="1">
        <f>#REF!</f>
        <v/>
      </c>
      <c r="R21" s="1">
        <f>#REF!</f>
        <v/>
      </c>
      <c r="S21" s="1">
        <f>(G21-Q21)&gt;=T$62</f>
        <v/>
      </c>
      <c r="T21" s="1">
        <f>(H21-R21)&gt;=T$62</f>
        <v/>
      </c>
      <c r="U21">
        <f>IF(S21=TRUE,IF(E21&gt;VALUE(G21),TRUE,FALSE),IF(T21=TRUE,IF(E21&lt;VALUE(G21),TRUE,FALSE),"-"))</f>
        <v/>
      </c>
      <c r="V21">
        <f>IF(U21=TRUE,IF(S21=TRUE,G21*T$63,H21*T$63),IF(U21=FALSE,VALUE(-T$63),0))</f>
        <v/>
      </c>
    </row>
    <row r="22">
      <c r="B22">
        <f>basic_data!B23</f>
        <v/>
      </c>
      <c r="D22" s="1">
        <f>basic_data!C23</f>
        <v/>
      </c>
      <c r="E22" s="1">
        <f>#REF!</f>
        <v/>
      </c>
      <c r="G22" s="1">
        <f>#REF!</f>
        <v/>
      </c>
      <c r="H22" s="1">
        <f>#REF!</f>
        <v/>
      </c>
      <c r="I22" s="1" t="n"/>
      <c r="J22" s="1">
        <f>#REF!</f>
        <v/>
      </c>
      <c r="K22" s="1">
        <f>#REF!</f>
        <v/>
      </c>
      <c r="L22" s="1">
        <f>(G22-J22)&gt;=M$62</f>
        <v/>
      </c>
      <c r="M22" s="1">
        <f>(H22-K22)&gt;=M$62</f>
        <v/>
      </c>
      <c r="N22">
        <f>IF(L22=TRUE,IF(E22&gt;VALUE(D22),TRUE,FALSE),IF(M22=TRUE,IF(E22&lt;VALUE(D22),TRUE,FALSE),"-"))</f>
        <v/>
      </c>
      <c r="O22">
        <f>IF(N22=TRUE,IF(L22=TRUE,G22*M$63,H22*M$63),IF(N22=FALSE,VALUE(-M$63),0))</f>
        <v/>
      </c>
      <c r="Q22" s="1">
        <f>#REF!</f>
        <v/>
      </c>
      <c r="R22" s="1">
        <f>#REF!</f>
        <v/>
      </c>
      <c r="S22" s="1">
        <f>(G22-Q22)&gt;=T$62</f>
        <v/>
      </c>
      <c r="T22" s="1">
        <f>(H22-R22)&gt;=T$62</f>
        <v/>
      </c>
      <c r="U22">
        <f>IF(S22=TRUE,IF(E22&gt;VALUE(G22),TRUE,FALSE),IF(T22=TRUE,IF(E22&lt;VALUE(G22),TRUE,FALSE),"-"))</f>
        <v/>
      </c>
      <c r="V22">
        <f>IF(U22=TRUE,IF(S22=TRUE,G22*T$63,H22*T$63),IF(U22=FALSE,VALUE(-T$63),0))</f>
        <v/>
      </c>
    </row>
    <row r="23">
      <c r="B23">
        <f>basic_data!B24</f>
        <v/>
      </c>
      <c r="D23" s="1">
        <f>basic_data!C24</f>
        <v/>
      </c>
      <c r="E23" s="1">
        <f>#REF!</f>
        <v/>
      </c>
      <c r="G23" s="1">
        <f>#REF!</f>
        <v/>
      </c>
      <c r="H23" s="1">
        <f>#REF!</f>
        <v/>
      </c>
      <c r="I23" s="1" t="n"/>
      <c r="J23" s="1">
        <f>#REF!</f>
        <v/>
      </c>
      <c r="K23" s="1">
        <f>#REF!</f>
        <v/>
      </c>
      <c r="L23" s="1">
        <f>(G23-J23)&gt;=M$62</f>
        <v/>
      </c>
      <c r="M23" s="1">
        <f>(H23-K23)&gt;=M$62</f>
        <v/>
      </c>
      <c r="N23">
        <f>IF(L23=TRUE,IF(E23&gt;VALUE(D23),TRUE,FALSE),IF(M23=TRUE,IF(E23&lt;VALUE(D23),TRUE,FALSE),"-"))</f>
        <v/>
      </c>
      <c r="O23">
        <f>IF(N23=TRUE,IF(L23=TRUE,G23*M$63,H23*M$63),IF(N23=FALSE,VALUE(-M$63),0))</f>
        <v/>
      </c>
      <c r="Q23" s="1">
        <f>#REF!</f>
        <v/>
      </c>
      <c r="R23" s="1">
        <f>#REF!</f>
        <v/>
      </c>
      <c r="S23" s="1">
        <f>(G23-Q23)&gt;=T$62</f>
        <v/>
      </c>
      <c r="T23" s="1">
        <f>(H23-R23)&gt;=T$62</f>
        <v/>
      </c>
      <c r="U23">
        <f>IF(S23=TRUE,IF(E23&gt;VALUE(G23),TRUE,FALSE),IF(T23=TRUE,IF(E23&lt;VALUE(G23),TRUE,FALSE),"-"))</f>
        <v/>
      </c>
      <c r="V23">
        <f>IF(U23=TRUE,IF(S23=TRUE,G23*T$63,H23*T$63),IF(U23=FALSE,VALUE(-T$63),0))</f>
        <v/>
      </c>
    </row>
    <row r="24">
      <c r="B24">
        <f>basic_data!B25</f>
        <v/>
      </c>
      <c r="D24" s="1">
        <f>basic_data!C25</f>
        <v/>
      </c>
      <c r="E24" s="1">
        <f>#REF!</f>
        <v/>
      </c>
      <c r="G24" s="1">
        <f>#REF!</f>
        <v/>
      </c>
      <c r="H24" s="1">
        <f>#REF!</f>
        <v/>
      </c>
      <c r="I24" s="1" t="n"/>
      <c r="J24" s="1">
        <f>#REF!</f>
        <v/>
      </c>
      <c r="K24" s="1">
        <f>#REF!</f>
        <v/>
      </c>
      <c r="L24" s="1">
        <f>(G24-J24)&gt;=M$62</f>
        <v/>
      </c>
      <c r="M24" s="1">
        <f>(H24-K24)&gt;=M$62</f>
        <v/>
      </c>
      <c r="N24">
        <f>IF(L24=TRUE,IF(E24&gt;VALUE(D24),TRUE,FALSE),IF(M24=TRUE,IF(E24&lt;VALUE(D24),TRUE,FALSE),"-"))</f>
        <v/>
      </c>
      <c r="O24">
        <f>IF(N24=TRUE,IF(L24=TRUE,G24*M$63,H24*M$63),IF(N24=FALSE,VALUE(-M$63),0))</f>
        <v/>
      </c>
      <c r="Q24" s="1">
        <f>#REF!</f>
        <v/>
      </c>
      <c r="R24" s="1">
        <f>#REF!</f>
        <v/>
      </c>
      <c r="S24" s="1">
        <f>(G24-Q24)&gt;=T$62</f>
        <v/>
      </c>
      <c r="T24" s="1">
        <f>(H24-R24)&gt;=T$62</f>
        <v/>
      </c>
      <c r="U24">
        <f>IF(S24=TRUE,IF(E24&gt;VALUE(G24),TRUE,FALSE),IF(T24=TRUE,IF(E24&lt;VALUE(G24),TRUE,FALSE),"-"))</f>
        <v/>
      </c>
      <c r="V24">
        <f>IF(U24=TRUE,IF(S24=TRUE,G24*T$63,H24*T$63),IF(U24=FALSE,VALUE(-T$63),0))</f>
        <v/>
      </c>
    </row>
    <row r="25">
      <c r="B25">
        <f>basic_data!B26</f>
        <v/>
      </c>
      <c r="D25" s="1">
        <f>basic_data!C26</f>
        <v/>
      </c>
      <c r="E25" s="1">
        <f>#REF!</f>
        <v/>
      </c>
      <c r="G25" s="1">
        <f>#REF!</f>
        <v/>
      </c>
      <c r="H25" s="1">
        <f>#REF!</f>
        <v/>
      </c>
      <c r="I25" s="1" t="n"/>
      <c r="J25" s="1">
        <f>#REF!</f>
        <v/>
      </c>
      <c r="K25" s="1">
        <f>#REF!</f>
        <v/>
      </c>
      <c r="L25" s="1">
        <f>(G25-J25)&gt;=M$62</f>
        <v/>
      </c>
      <c r="M25" s="1">
        <f>(H25-K25)&gt;=M$62</f>
        <v/>
      </c>
      <c r="N25">
        <f>IF(L25=TRUE,IF(E25&gt;VALUE(D25),TRUE,FALSE),IF(M25=TRUE,IF(E25&lt;VALUE(D25),TRUE,FALSE),"-"))</f>
        <v/>
      </c>
      <c r="O25">
        <f>IF(N25=TRUE,IF(L25=TRUE,G25*M$63,H25*M$63),IF(N25=FALSE,VALUE(-M$63),0))</f>
        <v/>
      </c>
      <c r="Q25" s="1">
        <f>#REF!</f>
        <v/>
      </c>
      <c r="R25" s="1">
        <f>#REF!</f>
        <v/>
      </c>
      <c r="S25" s="1">
        <f>(G25-Q25)&gt;=T$62</f>
        <v/>
      </c>
      <c r="T25" s="1">
        <f>(H25-R25)&gt;=T$62</f>
        <v/>
      </c>
      <c r="U25">
        <f>IF(S25=TRUE,IF(E25&gt;VALUE(G25),TRUE,FALSE),IF(T25=TRUE,IF(E25&lt;VALUE(G25),TRUE,FALSE),"-"))</f>
        <v/>
      </c>
      <c r="V25">
        <f>IF(U25=TRUE,IF(S25=TRUE,G25*T$63,H25*T$63),IF(U25=FALSE,VALUE(-T$63),0))</f>
        <v/>
      </c>
    </row>
    <row r="26">
      <c r="B26">
        <f>basic_data!B27</f>
        <v/>
      </c>
      <c r="D26" s="1">
        <f>basic_data!C27</f>
        <v/>
      </c>
      <c r="E26" s="1">
        <f>#REF!</f>
        <v/>
      </c>
      <c r="G26" s="1">
        <f>#REF!</f>
        <v/>
      </c>
      <c r="H26" s="1">
        <f>#REF!</f>
        <v/>
      </c>
      <c r="I26" s="1" t="n"/>
      <c r="J26" s="1">
        <f>#REF!</f>
        <v/>
      </c>
      <c r="K26" s="1">
        <f>#REF!</f>
        <v/>
      </c>
      <c r="L26" s="1">
        <f>(G26-J26)&gt;=M$62</f>
        <v/>
      </c>
      <c r="M26" s="1">
        <f>(H26-K26)&gt;=M$62</f>
        <v/>
      </c>
      <c r="N26">
        <f>IF(L26=TRUE,IF(E26&gt;VALUE(D26),TRUE,FALSE),IF(M26=TRUE,IF(E26&lt;VALUE(D26),TRUE,FALSE),"-"))</f>
        <v/>
      </c>
      <c r="O26">
        <f>IF(N26=TRUE,IF(L26=TRUE,G26*M$63,H26*M$63),IF(N26=FALSE,VALUE(-M$63),0))</f>
        <v/>
      </c>
      <c r="Q26" s="1">
        <f>#REF!</f>
        <v/>
      </c>
      <c r="R26" s="1">
        <f>#REF!</f>
        <v/>
      </c>
      <c r="S26" s="1">
        <f>(G26-Q26)&gt;=T$62</f>
        <v/>
      </c>
      <c r="T26" s="1">
        <f>(H26-R26)&gt;=T$62</f>
        <v/>
      </c>
      <c r="U26">
        <f>IF(S26=TRUE,IF(E26&gt;VALUE(G26),TRUE,FALSE),IF(T26=TRUE,IF(E26&lt;VALUE(G26),TRUE,FALSE),"-"))</f>
        <v/>
      </c>
      <c r="V26">
        <f>IF(U26=TRUE,IF(S26=TRUE,G26*T$63,H26*T$63),IF(U26=FALSE,VALUE(-T$63),0))</f>
        <v/>
      </c>
    </row>
    <row r="27">
      <c r="B27">
        <f>basic_data!B28</f>
        <v/>
      </c>
      <c r="D27" s="1">
        <f>basic_data!C28</f>
        <v/>
      </c>
      <c r="E27" s="1">
        <f>#REF!</f>
        <v/>
      </c>
      <c r="G27" s="1">
        <f>#REF!</f>
        <v/>
      </c>
      <c r="H27" s="1">
        <f>#REF!</f>
        <v/>
      </c>
      <c r="I27" s="1" t="n"/>
      <c r="J27" s="1">
        <f>#REF!</f>
        <v/>
      </c>
      <c r="K27" s="1">
        <f>#REF!</f>
        <v/>
      </c>
      <c r="L27" s="1">
        <f>(G27-J27)&gt;=M$62</f>
        <v/>
      </c>
      <c r="M27" s="1">
        <f>(H27-K27)&gt;=M$62</f>
        <v/>
      </c>
      <c r="N27">
        <f>IF(L27=TRUE,IF(E27&gt;VALUE(D27),TRUE,FALSE),IF(M27=TRUE,IF(E27&lt;VALUE(D27),TRUE,FALSE),"-"))</f>
        <v/>
      </c>
      <c r="O27">
        <f>IF(N27=TRUE,IF(L27=TRUE,G27*M$63,H27*M$63),IF(N27=FALSE,VALUE(-M$63),0))</f>
        <v/>
      </c>
      <c r="Q27" s="1">
        <f>#REF!</f>
        <v/>
      </c>
      <c r="R27" s="1">
        <f>#REF!</f>
        <v/>
      </c>
      <c r="S27" s="1">
        <f>(G27-Q27)&gt;=T$62</f>
        <v/>
      </c>
      <c r="T27" s="1">
        <f>(H27-R27)&gt;=T$62</f>
        <v/>
      </c>
      <c r="U27">
        <f>IF(S27=TRUE,IF(E27&gt;VALUE(G27),TRUE,FALSE),IF(T27=TRUE,IF(E27&lt;VALUE(G27),TRUE,FALSE),"-"))</f>
        <v/>
      </c>
      <c r="V27">
        <f>IF(U27=TRUE,IF(S27=TRUE,G27*T$63,H27*T$63),IF(U27=FALSE,VALUE(-T$63),0))</f>
        <v/>
      </c>
    </row>
    <row r="28">
      <c r="B28">
        <f>basic_data!B29</f>
        <v/>
      </c>
      <c r="D28" s="1">
        <f>basic_data!C29</f>
        <v/>
      </c>
      <c r="E28" s="1">
        <f>#REF!</f>
        <v/>
      </c>
      <c r="G28" s="1">
        <f>#REF!</f>
        <v/>
      </c>
      <c r="H28" s="1">
        <f>#REF!</f>
        <v/>
      </c>
      <c r="I28" s="1" t="n"/>
      <c r="J28" s="1">
        <f>#REF!</f>
        <v/>
      </c>
      <c r="K28" s="1">
        <f>#REF!</f>
        <v/>
      </c>
      <c r="L28" s="1">
        <f>(G28-J28)&gt;=M$62</f>
        <v/>
      </c>
      <c r="M28" s="1">
        <f>(H28-K28)&gt;=M$62</f>
        <v/>
      </c>
      <c r="N28">
        <f>IF(L28=TRUE,IF(E28&gt;VALUE(D28),TRUE,FALSE),IF(M28=TRUE,IF(E28&lt;VALUE(D28),TRUE,FALSE),"-"))</f>
        <v/>
      </c>
      <c r="O28">
        <f>IF(N28=TRUE,IF(L28=TRUE,G28*M$63,H28*M$63),IF(N28=FALSE,VALUE(-M$63),0))</f>
        <v/>
      </c>
      <c r="Q28" s="1">
        <f>#REF!</f>
        <v/>
      </c>
      <c r="R28" s="1">
        <f>#REF!</f>
        <v/>
      </c>
      <c r="S28" s="1">
        <f>(G28-Q28)&gt;=T$62</f>
        <v/>
      </c>
      <c r="T28" s="1">
        <f>(H28-R28)&gt;=T$62</f>
        <v/>
      </c>
      <c r="U28">
        <f>IF(S28=TRUE,IF(E28&gt;VALUE(G28),TRUE,FALSE),IF(T28=TRUE,IF(E28&lt;VALUE(G28),TRUE,FALSE),"-"))</f>
        <v/>
      </c>
      <c r="V28">
        <f>IF(U28=TRUE,IF(S28=TRUE,G28*T$63,H28*T$63),IF(U28=FALSE,VALUE(-T$63),0))</f>
        <v/>
      </c>
    </row>
    <row r="29">
      <c r="B29">
        <f>basic_data!B30</f>
        <v/>
      </c>
      <c r="D29" s="1">
        <f>basic_data!C30</f>
        <v/>
      </c>
      <c r="E29" s="1">
        <f>#REF!</f>
        <v/>
      </c>
      <c r="G29" s="1">
        <f>#REF!</f>
        <v/>
      </c>
      <c r="H29" s="1">
        <f>#REF!</f>
        <v/>
      </c>
      <c r="I29" s="1" t="n"/>
      <c r="J29" s="1">
        <f>#REF!</f>
        <v/>
      </c>
      <c r="K29" s="1">
        <f>#REF!</f>
        <v/>
      </c>
      <c r="L29" s="1">
        <f>(G29-J29)&gt;=M$62</f>
        <v/>
      </c>
      <c r="M29" s="1">
        <f>(H29-K29)&gt;=M$62</f>
        <v/>
      </c>
      <c r="N29">
        <f>IF(L29=TRUE,IF(E29&gt;VALUE(D29),TRUE,FALSE),IF(M29=TRUE,IF(E29&lt;VALUE(D29),TRUE,FALSE),"-"))</f>
        <v/>
      </c>
      <c r="O29">
        <f>IF(N29=TRUE,IF(L29=TRUE,G29*M$63,H29*M$63),IF(N29=FALSE,VALUE(-M$63),0))</f>
        <v/>
      </c>
      <c r="Q29" s="1">
        <f>#REF!</f>
        <v/>
      </c>
      <c r="R29" s="1">
        <f>#REF!</f>
        <v/>
      </c>
      <c r="S29" s="1">
        <f>(G29-Q29)&gt;=T$62</f>
        <v/>
      </c>
      <c r="T29" s="1">
        <f>(H29-R29)&gt;=T$62</f>
        <v/>
      </c>
      <c r="U29">
        <f>IF(S29=TRUE,IF(E29&gt;VALUE(G29),TRUE,FALSE),IF(T29=TRUE,IF(E29&lt;VALUE(G29),TRUE,FALSE),"-"))</f>
        <v/>
      </c>
      <c r="V29">
        <f>IF(U29=TRUE,IF(S29=TRUE,G29*T$63,H29*T$63),IF(U29=FALSE,VALUE(-T$63),0))</f>
        <v/>
      </c>
    </row>
    <row r="30">
      <c r="B30">
        <f>basic_data!B31</f>
        <v/>
      </c>
      <c r="D30" s="1">
        <f>basic_data!C31</f>
        <v/>
      </c>
      <c r="E30" s="1">
        <f>#REF!</f>
        <v/>
      </c>
      <c r="G30" s="1">
        <f>#REF!</f>
        <v/>
      </c>
      <c r="H30" s="1">
        <f>#REF!</f>
        <v/>
      </c>
      <c r="I30" s="1" t="n"/>
      <c r="J30" s="1">
        <f>#REF!</f>
        <v/>
      </c>
      <c r="K30" s="1">
        <f>#REF!</f>
        <v/>
      </c>
      <c r="L30" s="1">
        <f>(G30-J30)&gt;=M$62</f>
        <v/>
      </c>
      <c r="M30" s="1">
        <f>(H30-K30)&gt;=M$62</f>
        <v/>
      </c>
      <c r="N30">
        <f>IF(L30=TRUE,IF(E30&gt;VALUE(D30),TRUE,FALSE),IF(M30=TRUE,IF(E30&lt;VALUE(D30),TRUE,FALSE),"-"))</f>
        <v/>
      </c>
      <c r="O30">
        <f>IF(N30=TRUE,IF(L30=TRUE,G30*M$63,H30*M$63),IF(N30=FALSE,VALUE(-M$63),0))</f>
        <v/>
      </c>
      <c r="Q30" s="1">
        <f>#REF!</f>
        <v/>
      </c>
      <c r="R30" s="1">
        <f>#REF!</f>
        <v/>
      </c>
      <c r="S30" s="1">
        <f>(G30-Q30)&gt;=T$62</f>
        <v/>
      </c>
      <c r="T30" s="1">
        <f>(H30-R30)&gt;=T$62</f>
        <v/>
      </c>
      <c r="U30">
        <f>IF(S30=TRUE,IF(E30&gt;VALUE(G30),TRUE,FALSE),IF(T30=TRUE,IF(E30&lt;VALUE(G30),TRUE,FALSE),"-"))</f>
        <v/>
      </c>
      <c r="V30">
        <f>IF(U30=TRUE,IF(S30=TRUE,G30*T$63,H30*T$63),IF(U30=FALSE,VALUE(-T$63),0))</f>
        <v/>
      </c>
    </row>
    <row r="31">
      <c r="B31">
        <f>basic_data!B32</f>
        <v/>
      </c>
      <c r="D31" s="1">
        <f>basic_data!C32</f>
        <v/>
      </c>
      <c r="E31" s="1">
        <f>#REF!</f>
        <v/>
      </c>
      <c r="G31" s="1">
        <f>#REF!</f>
        <v/>
      </c>
      <c r="H31" s="1">
        <f>#REF!</f>
        <v/>
      </c>
      <c r="I31" s="1" t="n"/>
      <c r="J31" s="1">
        <f>#REF!</f>
        <v/>
      </c>
      <c r="K31" s="1">
        <f>#REF!</f>
        <v/>
      </c>
      <c r="L31" s="1">
        <f>(G31-J31)&gt;=M$62</f>
        <v/>
      </c>
      <c r="M31" s="1">
        <f>(H31-K31)&gt;=M$62</f>
        <v/>
      </c>
      <c r="N31">
        <f>IF(L31=TRUE,IF(E31&gt;VALUE(D31),TRUE,FALSE),IF(M31=TRUE,IF(E31&lt;VALUE(D31),TRUE,FALSE),"-"))</f>
        <v/>
      </c>
      <c r="O31">
        <f>IF(N31=TRUE,IF(L31=TRUE,G31*M$63,H31*M$63),IF(N31=FALSE,VALUE(-M$63),0))</f>
        <v/>
      </c>
      <c r="Q31" s="1">
        <f>#REF!</f>
        <v/>
      </c>
      <c r="R31" s="1">
        <f>#REF!</f>
        <v/>
      </c>
      <c r="S31" s="1">
        <f>(G31-Q31)&gt;=T$62</f>
        <v/>
      </c>
      <c r="T31" s="1">
        <f>(H31-R31)&gt;=T$62</f>
        <v/>
      </c>
      <c r="U31">
        <f>IF(S31=TRUE,IF(E31&gt;VALUE(G31),TRUE,FALSE),IF(T31=TRUE,IF(E31&lt;VALUE(G31),TRUE,FALSE),"-"))</f>
        <v/>
      </c>
      <c r="V31">
        <f>IF(U31=TRUE,IF(S31=TRUE,G31*T$63,H31*T$63),IF(U31=FALSE,VALUE(-T$63),0))</f>
        <v/>
      </c>
    </row>
    <row r="32">
      <c r="B32">
        <f>basic_data!B33</f>
        <v/>
      </c>
      <c r="D32" s="1">
        <f>basic_data!C33</f>
        <v/>
      </c>
      <c r="E32" s="1">
        <f>#REF!</f>
        <v/>
      </c>
      <c r="G32" s="1">
        <f>#REF!</f>
        <v/>
      </c>
      <c r="H32" s="1">
        <f>#REF!</f>
        <v/>
      </c>
      <c r="I32" s="1" t="n"/>
      <c r="J32" s="1">
        <f>#REF!</f>
        <v/>
      </c>
      <c r="K32" s="1">
        <f>#REF!</f>
        <v/>
      </c>
      <c r="L32" s="1">
        <f>(G32-J32)&gt;=M$62</f>
        <v/>
      </c>
      <c r="M32" s="1">
        <f>(H32-K32)&gt;=M$62</f>
        <v/>
      </c>
      <c r="N32">
        <f>IF(L32=TRUE,IF(E32&gt;VALUE(D32),TRUE,FALSE),IF(M32=TRUE,IF(E32&lt;VALUE(D32),TRUE,FALSE),"-"))</f>
        <v/>
      </c>
      <c r="O32">
        <f>IF(N32=TRUE,IF(L32=TRUE,G32*M$63,H32*M$63),IF(N32=FALSE,VALUE(-M$63),0))</f>
        <v/>
      </c>
      <c r="Q32" s="1">
        <f>#REF!</f>
        <v/>
      </c>
      <c r="R32" s="1">
        <f>#REF!</f>
        <v/>
      </c>
      <c r="S32" s="1">
        <f>(G32-Q32)&gt;=T$62</f>
        <v/>
      </c>
      <c r="T32" s="1">
        <f>(H32-R32)&gt;=T$62</f>
        <v/>
      </c>
      <c r="U32">
        <f>IF(S32=TRUE,IF(E32&gt;VALUE(G32),TRUE,FALSE),IF(T32=TRUE,IF(E32&lt;VALUE(G32),TRUE,FALSE),"-"))</f>
        <v/>
      </c>
      <c r="V32">
        <f>IF(U32=TRUE,IF(S32=TRUE,G32*T$63,H32*T$63),IF(U32=FALSE,VALUE(-T$63),0))</f>
        <v/>
      </c>
    </row>
    <row r="33">
      <c r="B33">
        <f>basic_data!B34</f>
        <v/>
      </c>
      <c r="D33" s="1">
        <f>basic_data!C34</f>
        <v/>
      </c>
      <c r="E33" s="1">
        <f>#REF!</f>
        <v/>
      </c>
      <c r="G33" s="1">
        <f>#REF!</f>
        <v/>
      </c>
      <c r="H33" s="1">
        <f>#REF!</f>
        <v/>
      </c>
      <c r="I33" s="1" t="n"/>
      <c r="J33" s="1">
        <f>#REF!</f>
        <v/>
      </c>
      <c r="K33" s="1">
        <f>#REF!</f>
        <v/>
      </c>
      <c r="L33" s="1">
        <f>(G33-J33)&gt;=M$62</f>
        <v/>
      </c>
      <c r="M33" s="1">
        <f>(H33-K33)&gt;=M$62</f>
        <v/>
      </c>
      <c r="N33">
        <f>IF(L33=TRUE,IF(E33&gt;VALUE(D33),TRUE,FALSE),IF(M33=TRUE,IF(E33&lt;VALUE(D33),TRUE,FALSE),"-"))</f>
        <v/>
      </c>
      <c r="O33">
        <f>IF(N33=TRUE,IF(L33=TRUE,G33*M$63,H33*M$63),IF(N33=FALSE,VALUE(-M$63),0))</f>
        <v/>
      </c>
      <c r="Q33" s="1">
        <f>#REF!</f>
        <v/>
      </c>
      <c r="R33" s="1">
        <f>#REF!</f>
        <v/>
      </c>
      <c r="S33" s="1">
        <f>(G33-Q33)&gt;=T$62</f>
        <v/>
      </c>
      <c r="T33" s="1">
        <f>(H33-R33)&gt;=T$62</f>
        <v/>
      </c>
      <c r="U33">
        <f>IF(S33=TRUE,IF(E33&gt;VALUE(G33),TRUE,FALSE),IF(T33=TRUE,IF(E33&lt;VALUE(G33),TRUE,FALSE),"-"))</f>
        <v/>
      </c>
      <c r="V33">
        <f>IF(U33=TRUE,IF(S33=TRUE,G33*T$63,H33*T$63),IF(U33=FALSE,VALUE(-T$63),0))</f>
        <v/>
      </c>
    </row>
    <row r="34">
      <c r="B34">
        <f>basic_data!B35</f>
        <v/>
      </c>
      <c r="D34" s="1">
        <f>basic_data!C35</f>
        <v/>
      </c>
      <c r="E34" s="1">
        <f>#REF!</f>
        <v/>
      </c>
      <c r="G34" s="1">
        <f>#REF!</f>
        <v/>
      </c>
      <c r="H34" s="1">
        <f>#REF!</f>
        <v/>
      </c>
      <c r="I34" s="1" t="n"/>
      <c r="J34" s="1">
        <f>#REF!</f>
        <v/>
      </c>
      <c r="K34" s="1">
        <f>#REF!</f>
        <v/>
      </c>
      <c r="L34" s="1">
        <f>(G34-J34)&gt;=M$62</f>
        <v/>
      </c>
      <c r="M34" s="1">
        <f>(H34-K34)&gt;=M$62</f>
        <v/>
      </c>
      <c r="N34">
        <f>IF(L34=TRUE,IF(E34&gt;VALUE(D34),TRUE,FALSE),IF(M34=TRUE,IF(E34&lt;VALUE(D34),TRUE,FALSE),"-"))</f>
        <v/>
      </c>
      <c r="O34">
        <f>IF(N34=TRUE,IF(L34=TRUE,G34*M$63,H34*M$63),IF(N34=FALSE,VALUE(-M$63),0))</f>
        <v/>
      </c>
      <c r="Q34" s="1">
        <f>#REF!</f>
        <v/>
      </c>
      <c r="R34" s="1">
        <f>#REF!</f>
        <v/>
      </c>
      <c r="S34" s="1">
        <f>(G34-Q34)&gt;=T$62</f>
        <v/>
      </c>
      <c r="T34" s="1">
        <f>(H34-R34)&gt;=T$62</f>
        <v/>
      </c>
      <c r="U34">
        <f>IF(S34=TRUE,IF(E34&gt;VALUE(G34),TRUE,FALSE),IF(T34=TRUE,IF(E34&lt;VALUE(G34),TRUE,FALSE),"-"))</f>
        <v/>
      </c>
      <c r="V34">
        <f>IF(U34=TRUE,IF(S34=TRUE,G34*T$63,H34*T$63),IF(U34=FALSE,VALUE(-T$63),0))</f>
        <v/>
      </c>
    </row>
    <row r="35">
      <c r="B35">
        <f>basic_data!B36</f>
        <v/>
      </c>
      <c r="D35" s="1">
        <f>basic_data!C36</f>
        <v/>
      </c>
      <c r="E35" s="1">
        <f>#REF!</f>
        <v/>
      </c>
      <c r="G35" s="1">
        <f>#REF!</f>
        <v/>
      </c>
      <c r="H35" s="1">
        <f>#REF!</f>
        <v/>
      </c>
      <c r="I35" s="1" t="n"/>
      <c r="J35" s="1">
        <f>#REF!</f>
        <v/>
      </c>
      <c r="K35" s="1">
        <f>#REF!</f>
        <v/>
      </c>
      <c r="L35" s="1">
        <f>(G35-J35)&gt;=M$62</f>
        <v/>
      </c>
      <c r="M35" s="1">
        <f>(H35-K35)&gt;=M$62</f>
        <v/>
      </c>
      <c r="N35">
        <f>IF(L35=TRUE,IF(E35&gt;VALUE(D35),TRUE,FALSE),IF(M35=TRUE,IF(E35&lt;VALUE(D35),TRUE,FALSE),"-"))</f>
        <v/>
      </c>
      <c r="O35">
        <f>IF(N35=TRUE,IF(L35=TRUE,G35*M$63,H35*M$63),IF(N35=FALSE,VALUE(-M$63),0))</f>
        <v/>
      </c>
      <c r="Q35" s="1">
        <f>#REF!</f>
        <v/>
      </c>
      <c r="R35" s="1">
        <f>#REF!</f>
        <v/>
      </c>
      <c r="S35" s="1">
        <f>(G35-Q35)&gt;=T$62</f>
        <v/>
      </c>
      <c r="T35" s="1">
        <f>(H35-R35)&gt;=T$62</f>
        <v/>
      </c>
      <c r="U35">
        <f>IF(S35=TRUE,IF(E35&gt;VALUE(G35),TRUE,FALSE),IF(T35=TRUE,IF(E35&lt;VALUE(G35),TRUE,FALSE),"-"))</f>
        <v/>
      </c>
      <c r="V35">
        <f>IF(U35=TRUE,IF(S35=TRUE,G35*T$63,H35*T$63),IF(U35=FALSE,VALUE(-T$63),0))</f>
        <v/>
      </c>
    </row>
    <row r="36">
      <c r="B36">
        <f>basic_data!B37</f>
        <v/>
      </c>
      <c r="D36" s="1">
        <f>basic_data!C37</f>
        <v/>
      </c>
      <c r="E36" s="1">
        <f>#REF!</f>
        <v/>
      </c>
      <c r="G36" s="1">
        <f>#REF!</f>
        <v/>
      </c>
      <c r="H36" s="1">
        <f>#REF!</f>
        <v/>
      </c>
      <c r="I36" s="1" t="n"/>
      <c r="J36" s="1">
        <f>#REF!</f>
        <v/>
      </c>
      <c r="K36" s="1">
        <f>#REF!</f>
        <v/>
      </c>
      <c r="L36" s="1">
        <f>(G36-J36)&gt;=M$62</f>
        <v/>
      </c>
      <c r="M36" s="1">
        <f>(H36-K36)&gt;=M$62</f>
        <v/>
      </c>
      <c r="N36">
        <f>IF(L36=TRUE,IF(E36&gt;VALUE(D36),TRUE,FALSE),IF(M36=TRUE,IF(E36&lt;VALUE(D36),TRUE,FALSE),"-"))</f>
        <v/>
      </c>
      <c r="O36">
        <f>IF(N36=TRUE,IF(L36=TRUE,G36*M$63,H36*M$63),IF(N36=FALSE,VALUE(-M$63),0))</f>
        <v/>
      </c>
      <c r="Q36" s="1">
        <f>#REF!</f>
        <v/>
      </c>
      <c r="R36" s="1">
        <f>#REF!</f>
        <v/>
      </c>
      <c r="S36" s="1">
        <f>(G36-Q36)&gt;=T$62</f>
        <v/>
      </c>
      <c r="T36" s="1">
        <f>(H36-R36)&gt;=T$62</f>
        <v/>
      </c>
      <c r="U36">
        <f>IF(S36=TRUE,IF(E36&gt;VALUE(G36),TRUE,FALSE),IF(T36=TRUE,IF(E36&lt;VALUE(G36),TRUE,FALSE),"-"))</f>
        <v/>
      </c>
      <c r="V36">
        <f>IF(U36=TRUE,IF(S36=TRUE,G36*T$63,H36*T$63),IF(U36=FALSE,VALUE(-T$63),0))</f>
        <v/>
      </c>
    </row>
    <row r="37">
      <c r="B37">
        <f>basic_data!B38</f>
        <v/>
      </c>
      <c r="D37" s="1">
        <f>basic_data!C38</f>
        <v/>
      </c>
      <c r="E37" s="1">
        <f>#REF!</f>
        <v/>
      </c>
      <c r="G37" s="1">
        <f>#REF!</f>
        <v/>
      </c>
      <c r="H37" s="1">
        <f>#REF!</f>
        <v/>
      </c>
      <c r="I37" s="1" t="n"/>
      <c r="J37" s="1">
        <f>#REF!</f>
        <v/>
      </c>
      <c r="K37" s="1">
        <f>#REF!</f>
        <v/>
      </c>
      <c r="L37" s="1">
        <f>(G37-J37)&gt;=M$62</f>
        <v/>
      </c>
      <c r="M37" s="1">
        <f>(H37-K37)&gt;=M$62</f>
        <v/>
      </c>
      <c r="N37">
        <f>IF(L37=TRUE,IF(E37&gt;VALUE(D37),TRUE,FALSE),IF(M37=TRUE,IF(E37&lt;VALUE(D37),TRUE,FALSE),"-"))</f>
        <v/>
      </c>
      <c r="O37">
        <f>IF(N37=TRUE,IF(L37=TRUE,G37*M$63,H37*M$63),IF(N37=FALSE,VALUE(-M$63),0))</f>
        <v/>
      </c>
      <c r="Q37" s="1">
        <f>#REF!</f>
        <v/>
      </c>
      <c r="R37" s="1">
        <f>#REF!</f>
        <v/>
      </c>
      <c r="S37" s="1">
        <f>(G37-Q37)&gt;=T$62</f>
        <v/>
      </c>
      <c r="T37" s="1">
        <f>(H37-R37)&gt;=T$62</f>
        <v/>
      </c>
      <c r="U37">
        <f>IF(S37=TRUE,IF(E37&gt;VALUE(G37),TRUE,FALSE),IF(T37=TRUE,IF(E37&lt;VALUE(G37),TRUE,FALSE),"-"))</f>
        <v/>
      </c>
      <c r="V37">
        <f>IF(U37=TRUE,IF(S37=TRUE,G37*T$63,H37*T$63),IF(U37=FALSE,VALUE(-T$63),0))</f>
        <v/>
      </c>
    </row>
    <row r="38">
      <c r="B38">
        <f>basic_data!B39</f>
        <v/>
      </c>
      <c r="D38" s="1">
        <f>basic_data!C39</f>
        <v/>
      </c>
      <c r="E38" s="1">
        <f>#REF!</f>
        <v/>
      </c>
      <c r="G38" s="1">
        <f>#REF!</f>
        <v/>
      </c>
      <c r="H38" s="1">
        <f>#REF!</f>
        <v/>
      </c>
      <c r="I38" s="1" t="n"/>
      <c r="J38" s="1">
        <f>#REF!</f>
        <v/>
      </c>
      <c r="K38" s="1">
        <f>#REF!</f>
        <v/>
      </c>
      <c r="L38" s="1">
        <f>(G38-J38)&gt;=M$62</f>
        <v/>
      </c>
      <c r="M38" s="1">
        <f>(H38-K38)&gt;=M$62</f>
        <v/>
      </c>
      <c r="N38">
        <f>IF(L38=TRUE,IF(E38&gt;VALUE(D38),TRUE,FALSE),IF(M38=TRUE,IF(E38&lt;VALUE(D38),TRUE,FALSE),"-"))</f>
        <v/>
      </c>
      <c r="O38">
        <f>IF(N38=TRUE,IF(L38=TRUE,G38*M$63,H38*M$63),IF(N38=FALSE,VALUE(-M$63),0))</f>
        <v/>
      </c>
      <c r="Q38" s="1">
        <f>#REF!</f>
        <v/>
      </c>
      <c r="R38" s="1">
        <f>#REF!</f>
        <v/>
      </c>
      <c r="S38" s="1">
        <f>(G38-Q38)&gt;=T$62</f>
        <v/>
      </c>
      <c r="T38" s="1">
        <f>(H38-R38)&gt;=T$62</f>
        <v/>
      </c>
      <c r="U38">
        <f>IF(S38=TRUE,IF(E38&gt;VALUE(G38),TRUE,FALSE),IF(T38=TRUE,IF(E38&lt;VALUE(G38),TRUE,FALSE),"-"))</f>
        <v/>
      </c>
      <c r="V38">
        <f>IF(U38=TRUE,IF(S38=TRUE,G38*T$63,H38*T$63),IF(U38=FALSE,VALUE(-T$63),0))</f>
        <v/>
      </c>
    </row>
    <row r="39">
      <c r="B39">
        <f>basic_data!B40</f>
        <v/>
      </c>
      <c r="D39" s="1">
        <f>basic_data!C40</f>
        <v/>
      </c>
      <c r="E39" s="1">
        <f>#REF!</f>
        <v/>
      </c>
      <c r="G39" s="1">
        <f>#REF!</f>
        <v/>
      </c>
      <c r="H39" s="1">
        <f>#REF!</f>
        <v/>
      </c>
      <c r="I39" s="1" t="n"/>
      <c r="J39" s="1">
        <f>#REF!</f>
        <v/>
      </c>
      <c r="K39" s="1">
        <f>#REF!</f>
        <v/>
      </c>
      <c r="L39" s="1">
        <f>(G39-J39)&gt;=M$62</f>
        <v/>
      </c>
      <c r="M39" s="1">
        <f>(H39-K39)&gt;=M$62</f>
        <v/>
      </c>
      <c r="N39">
        <f>IF(L39=TRUE,IF(E39&gt;VALUE(D39),TRUE,FALSE),IF(M39=TRUE,IF(E39&lt;VALUE(D39),TRUE,FALSE),"-"))</f>
        <v/>
      </c>
      <c r="O39">
        <f>IF(N39=TRUE,IF(L39=TRUE,G39*M$63,H39*M$63),IF(N39=FALSE,VALUE(-M$63),0))</f>
        <v/>
      </c>
      <c r="Q39" s="1">
        <f>#REF!</f>
        <v/>
      </c>
      <c r="R39" s="1">
        <f>#REF!</f>
        <v/>
      </c>
      <c r="S39" s="1">
        <f>(G39-Q39)&gt;=T$62</f>
        <v/>
      </c>
      <c r="T39" s="1">
        <f>(H39-R39)&gt;=T$62</f>
        <v/>
      </c>
      <c r="U39">
        <f>IF(S39=TRUE,IF(E39&gt;VALUE(G39),TRUE,FALSE),IF(T39=TRUE,IF(E39&lt;VALUE(G39),TRUE,FALSE),"-"))</f>
        <v/>
      </c>
      <c r="V39">
        <f>IF(U39=TRUE,IF(S39=TRUE,G39*T$63,H39*T$63),IF(U39=FALSE,VALUE(-T$63),0))</f>
        <v/>
      </c>
    </row>
    <row r="40">
      <c r="B40">
        <f>basic_data!B41</f>
        <v/>
      </c>
      <c r="D40" s="1">
        <f>basic_data!C41</f>
        <v/>
      </c>
      <c r="E40" s="1">
        <f>#REF!</f>
        <v/>
      </c>
      <c r="G40" s="1">
        <f>#REF!</f>
        <v/>
      </c>
      <c r="H40" s="1">
        <f>#REF!</f>
        <v/>
      </c>
      <c r="I40" s="1" t="n"/>
      <c r="J40" s="1">
        <f>#REF!</f>
        <v/>
      </c>
      <c r="K40" s="1">
        <f>#REF!</f>
        <v/>
      </c>
      <c r="L40" s="1">
        <f>(G40-J40)&gt;=M$62</f>
        <v/>
      </c>
      <c r="M40" s="1">
        <f>(H40-K40)&gt;=M$62</f>
        <v/>
      </c>
      <c r="N40">
        <f>IF(L40=TRUE,IF(E40&gt;VALUE(D40),TRUE,FALSE),IF(M40=TRUE,IF(E40&lt;VALUE(D40),TRUE,FALSE),"-"))</f>
        <v/>
      </c>
      <c r="O40">
        <f>IF(N40=TRUE,IF(L40=TRUE,G40*M$63,H40*M$63),IF(N40=FALSE,VALUE(-M$63),0))</f>
        <v/>
      </c>
      <c r="Q40" s="1">
        <f>#REF!</f>
        <v/>
      </c>
      <c r="R40" s="1">
        <f>#REF!</f>
        <v/>
      </c>
      <c r="S40" s="1">
        <f>(G40-Q40)&gt;=T$62</f>
        <v/>
      </c>
      <c r="T40" s="1">
        <f>(H40-R40)&gt;=T$62</f>
        <v/>
      </c>
      <c r="U40">
        <f>IF(S40=TRUE,IF(E40&gt;VALUE(G40),TRUE,FALSE),IF(T40=TRUE,IF(E40&lt;VALUE(G40),TRUE,FALSE),"-"))</f>
        <v/>
      </c>
      <c r="V40">
        <f>IF(U40=TRUE,IF(S40=TRUE,G40*T$63,H40*T$63),IF(U40=FALSE,VALUE(-T$63),0))</f>
        <v/>
      </c>
    </row>
    <row r="41">
      <c r="B41">
        <f>basic_data!B42</f>
        <v/>
      </c>
      <c r="D41" s="1">
        <f>basic_data!C42</f>
        <v/>
      </c>
      <c r="E41" s="1">
        <f>#REF!</f>
        <v/>
      </c>
      <c r="G41" s="1">
        <f>#REF!</f>
        <v/>
      </c>
      <c r="H41" s="1">
        <f>#REF!</f>
        <v/>
      </c>
      <c r="I41" s="1" t="n"/>
      <c r="J41" s="1">
        <f>#REF!</f>
        <v/>
      </c>
      <c r="K41" s="1">
        <f>#REF!</f>
        <v/>
      </c>
      <c r="L41" s="1">
        <f>(G41-J41)&gt;=M$62</f>
        <v/>
      </c>
      <c r="M41" s="1">
        <f>(H41-K41)&gt;=M$62</f>
        <v/>
      </c>
      <c r="N41">
        <f>IF(L41=TRUE,IF(E41&gt;VALUE(D41),TRUE,FALSE),IF(M41=TRUE,IF(E41&lt;VALUE(D41),TRUE,FALSE),"-"))</f>
        <v/>
      </c>
      <c r="O41">
        <f>IF(N41=TRUE,IF(L41=TRUE,G41*M$63,H41*M$63),IF(N41=FALSE,VALUE(-M$63),0))</f>
        <v/>
      </c>
      <c r="Q41" s="1">
        <f>#REF!</f>
        <v/>
      </c>
      <c r="R41" s="1">
        <f>#REF!</f>
        <v/>
      </c>
      <c r="S41" s="1">
        <f>(G41-Q41)&gt;=T$62</f>
        <v/>
      </c>
      <c r="T41" s="1">
        <f>(H41-R41)&gt;=T$62</f>
        <v/>
      </c>
      <c r="U41">
        <f>IF(S41=TRUE,IF(E41&gt;VALUE(G41),TRUE,FALSE),IF(T41=TRUE,IF(E41&lt;VALUE(G41),TRUE,FALSE),"-"))</f>
        <v/>
      </c>
      <c r="V41">
        <f>IF(U41=TRUE,IF(S41=TRUE,G41*T$63,H41*T$63),IF(U41=FALSE,VALUE(-T$63),0))</f>
        <v/>
      </c>
    </row>
    <row r="42">
      <c r="B42">
        <f>basic_data!B43</f>
        <v/>
      </c>
      <c r="D42" s="1">
        <f>basic_data!C43</f>
        <v/>
      </c>
      <c r="E42" s="1">
        <f>#REF!</f>
        <v/>
      </c>
      <c r="G42" s="1">
        <f>#REF!</f>
        <v/>
      </c>
      <c r="H42" s="1">
        <f>#REF!</f>
        <v/>
      </c>
      <c r="I42" s="1" t="n"/>
      <c r="J42" s="1">
        <f>#REF!</f>
        <v/>
      </c>
      <c r="K42" s="1">
        <f>#REF!</f>
        <v/>
      </c>
      <c r="L42" s="1">
        <f>(G42-J42)&gt;=M$62</f>
        <v/>
      </c>
      <c r="M42" s="1">
        <f>(H42-K42)&gt;=M$62</f>
        <v/>
      </c>
      <c r="N42">
        <f>IF(L42=TRUE,IF(E42&gt;VALUE(D42),TRUE,FALSE),IF(M42=TRUE,IF(E42&lt;VALUE(D42),TRUE,FALSE),"-"))</f>
        <v/>
      </c>
      <c r="O42">
        <f>IF(N42=TRUE,IF(L42=TRUE,G42*M$63,H42*M$63),IF(N42=FALSE,VALUE(-M$63),0))</f>
        <v/>
      </c>
      <c r="Q42" s="1">
        <f>#REF!</f>
        <v/>
      </c>
      <c r="R42" s="1">
        <f>#REF!</f>
        <v/>
      </c>
      <c r="S42" s="1">
        <f>(G42-Q42)&gt;=T$62</f>
        <v/>
      </c>
      <c r="T42" s="1">
        <f>(H42-R42)&gt;=T$62</f>
        <v/>
      </c>
      <c r="U42">
        <f>IF(S42=TRUE,IF(E42&gt;VALUE(G42),TRUE,FALSE),IF(T42=TRUE,IF(E42&lt;VALUE(G42),TRUE,FALSE),"-"))</f>
        <v/>
      </c>
      <c r="V42">
        <f>IF(U42=TRUE,IF(S42=TRUE,G42*T$63,H42*T$63),IF(U42=FALSE,VALUE(-T$63),0))</f>
        <v/>
      </c>
    </row>
    <row r="43">
      <c r="B43">
        <f>basic_data!B44</f>
        <v/>
      </c>
      <c r="D43" s="1">
        <f>basic_data!C44</f>
        <v/>
      </c>
      <c r="E43" s="1">
        <f>#REF!</f>
        <v/>
      </c>
      <c r="G43" s="1">
        <f>#REF!</f>
        <v/>
      </c>
      <c r="H43" s="1">
        <f>#REF!</f>
        <v/>
      </c>
      <c r="I43" s="1" t="n"/>
      <c r="J43" s="1">
        <f>#REF!</f>
        <v/>
      </c>
      <c r="K43" s="1">
        <f>#REF!</f>
        <v/>
      </c>
      <c r="L43" s="1">
        <f>(G43-J43)&gt;=M$62</f>
        <v/>
      </c>
      <c r="M43" s="1">
        <f>(H43-K43)&gt;=M$62</f>
        <v/>
      </c>
      <c r="N43">
        <f>IF(L43=TRUE,IF(E43&gt;VALUE(D43),TRUE,FALSE),IF(M43=TRUE,IF(E43&lt;VALUE(D43),TRUE,FALSE),"-"))</f>
        <v/>
      </c>
      <c r="O43">
        <f>IF(N43=TRUE,IF(L43=TRUE,G43*M$63,H43*M$63),IF(N43=FALSE,VALUE(-M$63),0))</f>
        <v/>
      </c>
      <c r="Q43" s="1">
        <f>#REF!</f>
        <v/>
      </c>
      <c r="R43" s="1">
        <f>#REF!</f>
        <v/>
      </c>
      <c r="S43" s="1">
        <f>(G43-Q43)&gt;=T$62</f>
        <v/>
      </c>
      <c r="T43" s="1">
        <f>(H43-R43)&gt;=T$62</f>
        <v/>
      </c>
      <c r="U43">
        <f>IF(S43=TRUE,IF(E43&gt;VALUE(G43),TRUE,FALSE),IF(T43=TRUE,IF(E43&lt;VALUE(G43),TRUE,FALSE),"-"))</f>
        <v/>
      </c>
      <c r="V43">
        <f>IF(U43=TRUE,IF(S43=TRUE,G43*T$63,H43*T$63),IF(U43=FALSE,VALUE(-T$63),0))</f>
        <v/>
      </c>
    </row>
    <row r="44">
      <c r="B44">
        <f>basic_data!B45</f>
        <v/>
      </c>
      <c r="D44" s="1">
        <f>basic_data!C45</f>
        <v/>
      </c>
      <c r="E44" s="1">
        <f>#REF!</f>
        <v/>
      </c>
      <c r="G44" s="1">
        <f>#REF!</f>
        <v/>
      </c>
      <c r="H44" s="1">
        <f>#REF!</f>
        <v/>
      </c>
      <c r="I44" s="1" t="n"/>
      <c r="J44" s="1">
        <f>#REF!</f>
        <v/>
      </c>
      <c r="K44" s="1">
        <f>#REF!</f>
        <v/>
      </c>
      <c r="L44" s="1">
        <f>(G44-J44)&gt;=M$62</f>
        <v/>
      </c>
      <c r="M44" s="1">
        <f>(H44-K44)&gt;=M$62</f>
        <v/>
      </c>
      <c r="N44">
        <f>IF(L44=TRUE,IF(E44&gt;VALUE(D44),TRUE,FALSE),IF(M44=TRUE,IF(E44&lt;VALUE(D44),TRUE,FALSE),"-"))</f>
        <v/>
      </c>
      <c r="O44">
        <f>IF(N44=TRUE,IF(L44=TRUE,G44*M$63,H44*M$63),IF(N44=FALSE,VALUE(-M$63),0))</f>
        <v/>
      </c>
      <c r="Q44" s="1">
        <f>#REF!</f>
        <v/>
      </c>
      <c r="R44" s="1">
        <f>#REF!</f>
        <v/>
      </c>
      <c r="S44" s="1">
        <f>(G44-Q44)&gt;=T$62</f>
        <v/>
      </c>
      <c r="T44" s="1">
        <f>(H44-R44)&gt;=T$62</f>
        <v/>
      </c>
      <c r="U44">
        <f>IF(S44=TRUE,IF(E44&gt;VALUE(G44),TRUE,FALSE),IF(T44=TRUE,IF(E44&lt;VALUE(G44),TRUE,FALSE),"-"))</f>
        <v/>
      </c>
      <c r="V44">
        <f>IF(U44=TRUE,IF(S44=TRUE,G44*T$63,H44*T$63),IF(U44=FALSE,VALUE(-T$63),0))</f>
        <v/>
      </c>
    </row>
    <row r="45">
      <c r="B45">
        <f>basic_data!B46</f>
        <v/>
      </c>
      <c r="D45" s="1">
        <f>basic_data!C46</f>
        <v/>
      </c>
      <c r="E45" s="1">
        <f>#REF!</f>
        <v/>
      </c>
      <c r="G45" s="1">
        <f>#REF!</f>
        <v/>
      </c>
      <c r="H45" s="1">
        <f>#REF!</f>
        <v/>
      </c>
      <c r="I45" s="1" t="n"/>
      <c r="J45" s="1">
        <f>#REF!</f>
        <v/>
      </c>
      <c r="K45" s="1">
        <f>#REF!</f>
        <v/>
      </c>
      <c r="L45" s="1">
        <f>(G45-J45)&gt;=M$62</f>
        <v/>
      </c>
      <c r="M45" s="1">
        <f>(H45-K45)&gt;=M$62</f>
        <v/>
      </c>
      <c r="N45">
        <f>IF(L45=TRUE,IF(E45&gt;VALUE(D45),TRUE,FALSE),IF(M45=TRUE,IF(E45&lt;VALUE(D45),TRUE,FALSE),"-"))</f>
        <v/>
      </c>
      <c r="O45">
        <f>IF(N45=TRUE,IF(L45=TRUE,G45*M$63,H45*M$63),IF(N45=FALSE,VALUE(-M$63),0))</f>
        <v/>
      </c>
      <c r="Q45" s="1">
        <f>#REF!</f>
        <v/>
      </c>
      <c r="R45" s="1">
        <f>#REF!</f>
        <v/>
      </c>
      <c r="S45" s="1">
        <f>(G45-Q45)&gt;=T$62</f>
        <v/>
      </c>
      <c r="T45" s="1">
        <f>(H45-R45)&gt;=T$62</f>
        <v/>
      </c>
      <c r="U45">
        <f>IF(S45=TRUE,IF(E45&gt;VALUE(G45),TRUE,FALSE),IF(T45=TRUE,IF(E45&lt;VALUE(G45),TRUE,FALSE),"-"))</f>
        <v/>
      </c>
      <c r="V45">
        <f>IF(U45=TRUE,IF(S45=TRUE,G45*T$63,H45*T$63),IF(U45=FALSE,VALUE(-T$63),0))</f>
        <v/>
      </c>
    </row>
    <row r="46">
      <c r="B46">
        <f>basic_data!B47</f>
        <v/>
      </c>
      <c r="D46" s="1">
        <f>basic_data!C47</f>
        <v/>
      </c>
      <c r="E46" s="1">
        <f>#REF!</f>
        <v/>
      </c>
      <c r="G46" s="1">
        <f>#REF!</f>
        <v/>
      </c>
      <c r="H46" s="1">
        <f>#REF!</f>
        <v/>
      </c>
      <c r="I46" s="1" t="n"/>
      <c r="J46" s="1">
        <f>#REF!</f>
        <v/>
      </c>
      <c r="K46" s="1">
        <f>#REF!</f>
        <v/>
      </c>
      <c r="L46" s="1">
        <f>(G46-J46)&gt;=M$62</f>
        <v/>
      </c>
      <c r="M46" s="1">
        <f>(H46-K46)&gt;=M$62</f>
        <v/>
      </c>
      <c r="N46">
        <f>IF(L46=TRUE,IF(E46&gt;VALUE(D46),TRUE,FALSE),IF(M46=TRUE,IF(E46&lt;VALUE(D46),TRUE,FALSE),"-"))</f>
        <v/>
      </c>
      <c r="O46">
        <f>IF(N46=TRUE,IF(L46=TRUE,G46*M$63,H46*M$63),IF(N46=FALSE,VALUE(-M$63),0))</f>
        <v/>
      </c>
      <c r="Q46" s="1">
        <f>#REF!</f>
        <v/>
      </c>
      <c r="R46" s="1">
        <f>#REF!</f>
        <v/>
      </c>
      <c r="S46" s="1">
        <f>(G46-Q46)&gt;=T$62</f>
        <v/>
      </c>
      <c r="T46" s="1">
        <f>(H46-R46)&gt;=T$62</f>
        <v/>
      </c>
      <c r="U46">
        <f>IF(S46=TRUE,IF(E46&gt;VALUE(G46),TRUE,FALSE),IF(T46=TRUE,IF(E46&lt;VALUE(G46),TRUE,FALSE),"-"))</f>
        <v/>
      </c>
      <c r="V46">
        <f>IF(U46=TRUE,IF(S46=TRUE,G46*T$63,H46*T$63),IF(U46=FALSE,VALUE(-T$63),0))</f>
        <v/>
      </c>
    </row>
    <row r="47">
      <c r="B47">
        <f>basic_data!B48</f>
        <v/>
      </c>
      <c r="D47" s="1">
        <f>basic_data!C48</f>
        <v/>
      </c>
      <c r="E47" s="1">
        <f>#REF!</f>
        <v/>
      </c>
      <c r="G47" s="1">
        <f>#REF!</f>
        <v/>
      </c>
      <c r="H47" s="1">
        <f>#REF!</f>
        <v/>
      </c>
      <c r="I47" s="1" t="n"/>
      <c r="J47" s="1">
        <f>#REF!</f>
        <v/>
      </c>
      <c r="K47" s="1">
        <f>#REF!</f>
        <v/>
      </c>
      <c r="L47" s="1">
        <f>(G47-J47)&gt;=M$62</f>
        <v/>
      </c>
      <c r="M47" s="1">
        <f>(H47-K47)&gt;=M$62</f>
        <v/>
      </c>
      <c r="N47">
        <f>IF(L47=TRUE,IF(E47&gt;VALUE(D47),TRUE,FALSE),IF(M47=TRUE,IF(E47&lt;VALUE(D47),TRUE,FALSE),"-"))</f>
        <v/>
      </c>
      <c r="O47">
        <f>IF(N47=TRUE,IF(L47=TRUE,G47*M$63,H47*M$63),IF(N47=FALSE,VALUE(-M$63),0))</f>
        <v/>
      </c>
      <c r="Q47" s="1">
        <f>#REF!</f>
        <v/>
      </c>
      <c r="R47" s="1">
        <f>#REF!</f>
        <v/>
      </c>
      <c r="S47" s="1">
        <f>(G47-Q47)&gt;=T$62</f>
        <v/>
      </c>
      <c r="T47" s="1">
        <f>(H47-R47)&gt;=T$62</f>
        <v/>
      </c>
      <c r="U47">
        <f>IF(S47=TRUE,IF(E47&gt;VALUE(G47),TRUE,FALSE),IF(T47=TRUE,IF(E47&lt;VALUE(G47),TRUE,FALSE),"-"))</f>
        <v/>
      </c>
      <c r="V47">
        <f>IF(U47=TRUE,IF(S47=TRUE,G47*T$63,H47*T$63),IF(U47=FALSE,VALUE(-T$63),0))</f>
        <v/>
      </c>
    </row>
    <row r="48">
      <c r="B48">
        <f>basic_data!B49</f>
        <v/>
      </c>
      <c r="D48" s="1">
        <f>basic_data!C49</f>
        <v/>
      </c>
      <c r="E48" s="1">
        <f>#REF!</f>
        <v/>
      </c>
      <c r="G48" s="1">
        <f>#REF!</f>
        <v/>
      </c>
      <c r="H48" s="1">
        <f>#REF!</f>
        <v/>
      </c>
      <c r="I48" s="1" t="n"/>
      <c r="J48" s="1">
        <f>#REF!</f>
        <v/>
      </c>
      <c r="K48" s="1">
        <f>#REF!</f>
        <v/>
      </c>
      <c r="L48" s="1">
        <f>(G48-J48)&gt;=M$62</f>
        <v/>
      </c>
      <c r="M48" s="1">
        <f>(H48-K48)&gt;=M$62</f>
        <v/>
      </c>
      <c r="N48">
        <f>IF(L48=TRUE,IF(E48&gt;VALUE(D48),TRUE,FALSE),IF(M48=TRUE,IF(E48&lt;VALUE(D48),TRUE,FALSE),"-"))</f>
        <v/>
      </c>
      <c r="O48">
        <f>IF(N48=TRUE,IF(L48=TRUE,G48*M$63,H48*M$63),IF(N48=FALSE,VALUE(-M$63),0))</f>
        <v/>
      </c>
      <c r="Q48" s="1">
        <f>#REF!</f>
        <v/>
      </c>
      <c r="R48" s="1">
        <f>#REF!</f>
        <v/>
      </c>
      <c r="S48" s="1">
        <f>(G48-Q48)&gt;=T$62</f>
        <v/>
      </c>
      <c r="T48" s="1">
        <f>(H48-R48)&gt;=T$62</f>
        <v/>
      </c>
      <c r="U48">
        <f>IF(S48=TRUE,IF(E48&gt;VALUE(G48),TRUE,FALSE),IF(T48=TRUE,IF(E48&lt;VALUE(G48),TRUE,FALSE),"-"))</f>
        <v/>
      </c>
      <c r="V48">
        <f>IF(U48=TRUE,IF(S48=TRUE,G48*T$63,H48*T$63),IF(U48=FALSE,VALUE(-T$63),0))</f>
        <v/>
      </c>
    </row>
    <row r="49">
      <c r="B49">
        <f>basic_data!B50</f>
        <v/>
      </c>
      <c r="D49" s="1">
        <f>basic_data!C50</f>
        <v/>
      </c>
      <c r="E49" s="1">
        <f>#REF!</f>
        <v/>
      </c>
      <c r="G49" s="1">
        <f>#REF!</f>
        <v/>
      </c>
      <c r="H49" s="1">
        <f>#REF!</f>
        <v/>
      </c>
      <c r="I49" s="1" t="n"/>
      <c r="J49" s="1">
        <f>#REF!</f>
        <v/>
      </c>
      <c r="K49" s="1">
        <f>#REF!</f>
        <v/>
      </c>
      <c r="L49" s="1">
        <f>(G49-J49)&gt;=M$62</f>
        <v/>
      </c>
      <c r="M49" s="1">
        <f>(H49-K49)&gt;=M$62</f>
        <v/>
      </c>
      <c r="N49">
        <f>IF(L49=TRUE,IF(E49&gt;VALUE(D49),TRUE,FALSE),IF(M49=TRUE,IF(E49&lt;VALUE(D49),TRUE,FALSE),"-"))</f>
        <v/>
      </c>
      <c r="O49">
        <f>IF(N49=TRUE,IF(L49=TRUE,G49*M$63,H49*M$63),IF(N49=FALSE,VALUE(-M$63),0))</f>
        <v/>
      </c>
      <c r="Q49" s="1">
        <f>#REF!</f>
        <v/>
      </c>
      <c r="R49" s="1">
        <f>#REF!</f>
        <v/>
      </c>
      <c r="S49" s="1">
        <f>(G49-Q49)&gt;=T$62</f>
        <v/>
      </c>
      <c r="T49" s="1">
        <f>(H49-R49)&gt;=T$62</f>
        <v/>
      </c>
      <c r="U49">
        <f>IF(S49=TRUE,IF(E49&gt;VALUE(G49),TRUE,FALSE),IF(T49=TRUE,IF(E49&lt;VALUE(G49),TRUE,FALSE),"-"))</f>
        <v/>
      </c>
      <c r="V49">
        <f>IF(U49=TRUE,IF(S49=TRUE,G49*T$63,H49*T$63),IF(U49=FALSE,VALUE(-T$63),0))</f>
        <v/>
      </c>
    </row>
    <row r="50">
      <c r="B50">
        <f>basic_data!B51</f>
        <v/>
      </c>
      <c r="D50" s="1">
        <f>basic_data!C51</f>
        <v/>
      </c>
      <c r="E50" s="1">
        <f>#REF!</f>
        <v/>
      </c>
      <c r="G50" s="1">
        <f>#REF!</f>
        <v/>
      </c>
      <c r="H50" s="1">
        <f>#REF!</f>
        <v/>
      </c>
      <c r="I50" s="1" t="n"/>
      <c r="J50" s="1">
        <f>#REF!</f>
        <v/>
      </c>
      <c r="K50" s="1">
        <f>#REF!</f>
        <v/>
      </c>
      <c r="L50" s="1">
        <f>(G50-J50)&gt;=M$62</f>
        <v/>
      </c>
      <c r="M50" s="1">
        <f>(H50-K50)&gt;=M$62</f>
        <v/>
      </c>
      <c r="N50">
        <f>IF(L50=TRUE,IF(E50&gt;VALUE(D50),TRUE,FALSE),IF(M50=TRUE,IF(E50&lt;VALUE(D50),TRUE,FALSE),"-"))</f>
        <v/>
      </c>
      <c r="O50">
        <f>IF(N50=TRUE,IF(L50=TRUE,G50*M$63,H50*M$63),IF(N50=FALSE,VALUE(-M$63),0))</f>
        <v/>
      </c>
      <c r="Q50" s="1">
        <f>#REF!</f>
        <v/>
      </c>
      <c r="R50" s="1">
        <f>#REF!</f>
        <v/>
      </c>
      <c r="S50" s="1">
        <f>(G50-Q50)&gt;=T$62</f>
        <v/>
      </c>
      <c r="T50" s="1">
        <f>(H50-R50)&gt;=T$62</f>
        <v/>
      </c>
      <c r="U50">
        <f>IF(S50=TRUE,IF(E50&gt;VALUE(G50),TRUE,FALSE),IF(T50=TRUE,IF(E50&lt;VALUE(G50),TRUE,FALSE),"-"))</f>
        <v/>
      </c>
      <c r="V50">
        <f>IF(U50=TRUE,IF(S50=TRUE,G50*T$63,H50*T$63),IF(U50=FALSE,VALUE(-T$63),0))</f>
        <v/>
      </c>
    </row>
    <row r="51">
      <c r="B51">
        <f>basic_data!B52</f>
        <v/>
      </c>
      <c r="D51" s="1">
        <f>basic_data!C52</f>
        <v/>
      </c>
      <c r="E51" s="1">
        <f>#REF!</f>
        <v/>
      </c>
      <c r="G51" s="1">
        <f>#REF!</f>
        <v/>
      </c>
      <c r="H51" s="1">
        <f>#REF!</f>
        <v/>
      </c>
      <c r="I51" s="1" t="n"/>
      <c r="J51" s="1">
        <f>#REF!</f>
        <v/>
      </c>
      <c r="K51" s="1">
        <f>#REF!</f>
        <v/>
      </c>
      <c r="L51" s="1">
        <f>(G51-J51)&gt;=M$62</f>
        <v/>
      </c>
      <c r="M51" s="1">
        <f>(H51-K51)&gt;=M$62</f>
        <v/>
      </c>
      <c r="N51">
        <f>IF(L51=TRUE,IF(E51&gt;VALUE(D51),TRUE,FALSE),IF(M51=TRUE,IF(E51&lt;VALUE(D51),TRUE,FALSE),"-"))</f>
        <v/>
      </c>
      <c r="O51">
        <f>IF(N51=TRUE,IF(L51=TRUE,G51*M$63,H51*M$63),IF(N51=FALSE,VALUE(-M$63),0))</f>
        <v/>
      </c>
      <c r="Q51" s="1">
        <f>#REF!</f>
        <v/>
      </c>
      <c r="R51" s="1">
        <f>#REF!</f>
        <v/>
      </c>
      <c r="S51" s="1">
        <f>(G51-Q51)&gt;=T$62</f>
        <v/>
      </c>
      <c r="T51" s="1">
        <f>(H51-R51)&gt;=T$62</f>
        <v/>
      </c>
      <c r="U51">
        <f>IF(S51=TRUE,IF(E51&gt;VALUE(G51),TRUE,FALSE),IF(T51=TRUE,IF(E51&lt;VALUE(G51),TRUE,FALSE),"-"))</f>
        <v/>
      </c>
      <c r="V51">
        <f>IF(U51=TRUE,IF(S51=TRUE,G51*T$63,H51*T$63),IF(U51=FALSE,VALUE(-T$63),0))</f>
        <v/>
      </c>
    </row>
    <row r="52">
      <c r="B52">
        <f>basic_data!B53</f>
        <v/>
      </c>
      <c r="D52" s="1">
        <f>basic_data!C53</f>
        <v/>
      </c>
      <c r="E52" s="1">
        <f>#REF!</f>
        <v/>
      </c>
      <c r="G52" s="1">
        <f>#REF!</f>
        <v/>
      </c>
      <c r="H52" s="1">
        <f>#REF!</f>
        <v/>
      </c>
      <c r="I52" s="1" t="n"/>
      <c r="J52" s="1">
        <f>#REF!</f>
        <v/>
      </c>
      <c r="K52" s="1">
        <f>#REF!</f>
        <v/>
      </c>
      <c r="L52" s="1">
        <f>(G52-J52)&gt;=M$62</f>
        <v/>
      </c>
      <c r="M52" s="1">
        <f>(H52-K52)&gt;=M$62</f>
        <v/>
      </c>
      <c r="N52">
        <f>IF(L52=TRUE,IF(E52&gt;VALUE(D52),TRUE,FALSE),IF(M52=TRUE,IF(E52&lt;VALUE(D52),TRUE,FALSE),"-"))</f>
        <v/>
      </c>
      <c r="O52">
        <f>IF(N52=TRUE,IF(L52=TRUE,G52*M$63,H52*M$63),IF(N52=FALSE,VALUE(-M$63),0))</f>
        <v/>
      </c>
      <c r="Q52" s="1">
        <f>#REF!</f>
        <v/>
      </c>
      <c r="R52" s="1">
        <f>#REF!</f>
        <v/>
      </c>
      <c r="S52" s="1">
        <f>(G52-Q52)&gt;=T$62</f>
        <v/>
      </c>
      <c r="T52" s="1">
        <f>(H52-R52)&gt;=T$62</f>
        <v/>
      </c>
      <c r="U52">
        <f>IF(S52=TRUE,IF(E52&gt;VALUE(G52),TRUE,FALSE),IF(T52=TRUE,IF(E52&lt;VALUE(G52),TRUE,FALSE),"-"))</f>
        <v/>
      </c>
      <c r="V52">
        <f>IF(U52=TRUE,IF(S52=TRUE,G52*T$63,H52*T$63),IF(U52=FALSE,VALUE(-T$63),0))</f>
        <v/>
      </c>
    </row>
    <row r="53">
      <c r="B53">
        <f>basic_data!B54</f>
        <v/>
      </c>
      <c r="D53" s="1">
        <f>basic_data!C54</f>
        <v/>
      </c>
      <c r="E53" s="1">
        <f>#REF!</f>
        <v/>
      </c>
      <c r="G53" s="1">
        <f>#REF!</f>
        <v/>
      </c>
      <c r="H53" s="1">
        <f>#REF!</f>
        <v/>
      </c>
      <c r="I53" s="1" t="n"/>
      <c r="J53" s="1">
        <f>#REF!</f>
        <v/>
      </c>
      <c r="K53" s="1">
        <f>#REF!</f>
        <v/>
      </c>
      <c r="L53" s="1">
        <f>(G53-J53)&gt;=M$62</f>
        <v/>
      </c>
      <c r="M53" s="1">
        <f>(H53-K53)&gt;=M$62</f>
        <v/>
      </c>
      <c r="N53">
        <f>IF(L53=TRUE,IF(E53&gt;VALUE(D53),TRUE,FALSE),IF(M53=TRUE,IF(E53&lt;VALUE(D53),TRUE,FALSE),"-"))</f>
        <v/>
      </c>
      <c r="O53">
        <f>IF(N53=TRUE,IF(L53=TRUE,G53*M$63,H53*M$63),IF(N53=FALSE,VALUE(-M$63),0))</f>
        <v/>
      </c>
      <c r="Q53" s="1">
        <f>#REF!</f>
        <v/>
      </c>
      <c r="R53" s="1">
        <f>#REF!</f>
        <v/>
      </c>
      <c r="S53" s="1">
        <f>(G53-Q53)&gt;=T$62</f>
        <v/>
      </c>
      <c r="T53" s="1">
        <f>(H53-R53)&gt;=T$62</f>
        <v/>
      </c>
      <c r="U53">
        <f>IF(S53=TRUE,IF(E53&gt;VALUE(G53),TRUE,FALSE),IF(T53=TRUE,IF(E53&lt;VALUE(G53),TRUE,FALSE),"-"))</f>
        <v/>
      </c>
      <c r="V53">
        <f>IF(U53=TRUE,IF(S53=TRUE,G53*T$63,H53*T$63),IF(U53=FALSE,VALUE(-T$63),0))</f>
        <v/>
      </c>
    </row>
    <row r="54">
      <c r="B54">
        <f>basic_data!B55</f>
        <v/>
      </c>
      <c r="D54" s="1">
        <f>basic_data!C55</f>
        <v/>
      </c>
      <c r="E54" s="1">
        <f>#REF!</f>
        <v/>
      </c>
      <c r="G54" s="1">
        <f>#REF!</f>
        <v/>
      </c>
      <c r="H54" s="1">
        <f>#REF!</f>
        <v/>
      </c>
      <c r="I54" s="1" t="n"/>
      <c r="J54" s="1">
        <f>#REF!</f>
        <v/>
      </c>
      <c r="K54" s="1">
        <f>#REF!</f>
        <v/>
      </c>
      <c r="L54" s="1">
        <f>(G54-J54)&gt;=M$62</f>
        <v/>
      </c>
      <c r="M54" s="1">
        <f>(H54-K54)&gt;=M$62</f>
        <v/>
      </c>
      <c r="N54">
        <f>IF(L54=TRUE,IF(E54&gt;VALUE(D54),TRUE,FALSE),IF(M54=TRUE,IF(E54&lt;VALUE(D54),TRUE,FALSE),"-"))</f>
        <v/>
      </c>
      <c r="O54">
        <f>IF(N54=TRUE,IF(L54=TRUE,G54*M$63,H54*M$63),IF(N54=FALSE,VALUE(-M$63),0))</f>
        <v/>
      </c>
      <c r="Q54" s="1">
        <f>#REF!</f>
        <v/>
      </c>
      <c r="R54" s="1">
        <f>#REF!</f>
        <v/>
      </c>
      <c r="S54" s="1">
        <f>(G54-Q54)&gt;=T$62</f>
        <v/>
      </c>
      <c r="T54" s="1">
        <f>(H54-R54)&gt;=T$62</f>
        <v/>
      </c>
      <c r="U54">
        <f>IF(S54=TRUE,IF(E54&gt;VALUE(G54),TRUE,FALSE),IF(T54=TRUE,IF(E54&lt;VALUE(G54),TRUE,FALSE),"-"))</f>
        <v/>
      </c>
      <c r="V54">
        <f>IF(U54=TRUE,IF(S54=TRUE,G54*T$63,H54*T$63),IF(U54=FALSE,VALUE(-T$63),0))</f>
        <v/>
      </c>
    </row>
    <row r="60">
      <c r="O60" t="inlineStr">
        <is>
          <t>Thresh hold together</t>
        </is>
      </c>
      <c r="Q60" t="n">
        <v>11</v>
      </c>
    </row>
    <row r="62">
      <c r="K62" t="inlineStr">
        <is>
          <t>Thresh hold</t>
        </is>
      </c>
      <c r="M62" s="6">
        <f>Q60*0.01</f>
        <v/>
      </c>
      <c r="R62" t="inlineStr">
        <is>
          <t>Thresh hold</t>
        </is>
      </c>
      <c r="T62" s="6">
        <f>Q60*0.01</f>
        <v/>
      </c>
    </row>
    <row r="63">
      <c r="K63" t="inlineStr">
        <is>
          <t>Bet size</t>
        </is>
      </c>
      <c r="M63" s="7" t="n">
        <v>2</v>
      </c>
      <c r="R63" t="inlineStr">
        <is>
          <t>Bet size</t>
        </is>
      </c>
      <c r="T63" s="7" t="n">
        <v>2</v>
      </c>
    </row>
    <row r="65">
      <c r="K65" t="inlineStr">
        <is>
          <t>All matches</t>
        </is>
      </c>
      <c r="M65">
        <f>COUNTA(N4:N54)</f>
        <v/>
      </c>
      <c r="P65" s="5" t="n"/>
      <c r="R65" t="inlineStr">
        <is>
          <t>All matches</t>
        </is>
      </c>
      <c r="T65">
        <f>COUNTA(U4:U54)</f>
        <v/>
      </c>
    </row>
    <row r="66">
      <c r="K66" t="inlineStr">
        <is>
          <t>Total bets</t>
        </is>
      </c>
      <c r="M66" s="2">
        <f>M67+M68</f>
        <v/>
      </c>
      <c r="N66" s="4">
        <f>M66/M65</f>
        <v/>
      </c>
      <c r="R66" t="inlineStr">
        <is>
          <t>Total bets</t>
        </is>
      </c>
      <c r="T66" s="2">
        <f>T67+T68</f>
        <v/>
      </c>
      <c r="U66" s="4">
        <f>T66/T65</f>
        <v/>
      </c>
    </row>
    <row r="67">
      <c r="K67" t="inlineStr">
        <is>
          <t>Total TRUE</t>
        </is>
      </c>
      <c r="M67">
        <f>COUNTIF(N4:N54, TRUE)</f>
        <v/>
      </c>
      <c r="N67" s="3">
        <f>M67/M66</f>
        <v/>
      </c>
      <c r="R67" t="inlineStr">
        <is>
          <t>Total TRUE</t>
        </is>
      </c>
      <c r="T67">
        <f>COUNTIF(U4:U54, TRUE)</f>
        <v/>
      </c>
      <c r="U67" s="3">
        <f>T67/T66</f>
        <v/>
      </c>
    </row>
    <row r="68">
      <c r="K68" t="inlineStr">
        <is>
          <t>Total FALSE</t>
        </is>
      </c>
      <c r="M68">
        <f>COUNTIF(N4:N54, FALSE)</f>
        <v/>
      </c>
      <c r="N68" s="3">
        <f>M68/M66</f>
        <v/>
      </c>
      <c r="R68" t="inlineStr">
        <is>
          <t>Total FALSE</t>
        </is>
      </c>
      <c r="T68">
        <f>COUNTIF(U4:U54, FALSE)</f>
        <v/>
      </c>
      <c r="U68" s="3">
        <f>T68/T66</f>
        <v/>
      </c>
    </row>
    <row r="69">
      <c r="K69" t="inlineStr">
        <is>
          <t>Total earnings</t>
        </is>
      </c>
      <c r="M69">
        <f>SUM(O4:O54)</f>
        <v/>
      </c>
      <c r="R69" t="inlineStr">
        <is>
          <t>Total earnings</t>
        </is>
      </c>
      <c r="T69">
        <f>SUM(V4:V54)</f>
        <v/>
      </c>
    </row>
    <row r="70">
      <c r="K70" t="inlineStr">
        <is>
          <t>Money increase</t>
        </is>
      </c>
      <c r="M70" t="inlineStr">
        <is>
          <t>ROI</t>
        </is>
      </c>
      <c r="N70" s="3">
        <f>M69/(M66*M63)</f>
        <v/>
      </c>
      <c r="R70" t="inlineStr">
        <is>
          <t>Money increase</t>
        </is>
      </c>
      <c r="T70" t="inlineStr">
        <is>
          <t>ROI</t>
        </is>
      </c>
      <c r="U70" s="3">
        <f>T69/(T66*T63)</f>
        <v/>
      </c>
    </row>
  </sheetData>
  <conditionalFormatting sqref="L4:L54">
    <cfRule type="cellIs" priority="21" operator="equal" dxfId="3">
      <formula>TRUE</formula>
    </cfRule>
    <cfRule type="cellIs" priority="22" operator="equal" dxfId="4">
      <formula>FALSE</formula>
    </cfRule>
  </conditionalFormatting>
  <conditionalFormatting sqref="M4:M54 M66">
    <cfRule type="cellIs" priority="19" operator="equal" dxfId="3">
      <formula>TRUE</formula>
    </cfRule>
    <cfRule type="cellIs" priority="20" operator="equal" dxfId="4">
      <formula>FALSE</formula>
    </cfRule>
  </conditionalFormatting>
  <conditionalFormatting sqref="S4:S54">
    <cfRule type="cellIs" priority="17" operator="equal" dxfId="3">
      <formula>TRUE</formula>
    </cfRule>
    <cfRule type="cellIs" priority="18" operator="equal" dxfId="4">
      <formula>FALSE</formula>
    </cfRule>
  </conditionalFormatting>
  <conditionalFormatting sqref="T4:T54">
    <cfRule type="cellIs" priority="15" operator="equal" dxfId="3">
      <formula>TRUE</formula>
    </cfRule>
    <cfRule type="cellIs" priority="16" operator="equal" dxfId="4">
      <formula>FALSE</formula>
    </cfRule>
  </conditionalFormatting>
  <conditionalFormatting sqref="N4:N54 M65">
    <cfRule type="cellIs" priority="12" operator="equal" dxfId="5">
      <formula>"-"</formula>
    </cfRule>
    <cfRule type="cellIs" priority="13" operator="equal" dxfId="4">
      <formula>FALSE</formula>
    </cfRule>
    <cfRule type="cellIs" priority="14" operator="equal" dxfId="3">
      <formula>TRUE</formula>
    </cfRule>
  </conditionalFormatting>
  <conditionalFormatting sqref="U4:U54">
    <cfRule type="cellIs" priority="9" operator="equal" dxfId="5">
      <formula>"-"</formula>
    </cfRule>
    <cfRule type="cellIs" priority="10" operator="equal" dxfId="4">
      <formula>FALSE</formula>
    </cfRule>
    <cfRule type="cellIs" priority="11" operator="equal" dxfId="3">
      <formula>TRUE</formula>
    </cfRule>
  </conditionalFormatting>
  <conditionalFormatting sqref="T66">
    <cfRule type="cellIs" priority="7" operator="equal" dxfId="3">
      <formula>TRUE</formula>
    </cfRule>
    <cfRule type="cellIs" priority="8" operator="equal" dxfId="4">
      <formula>FALSE</formula>
    </cfRule>
  </conditionalFormatting>
  <conditionalFormatting sqref="T65">
    <cfRule type="cellIs" priority="4" operator="equal" dxfId="5">
      <formula>"-"</formula>
    </cfRule>
    <cfRule type="cellIs" priority="5" operator="equal" dxfId="4">
      <formula>FALSE</formula>
    </cfRule>
    <cfRule type="cellIs" priority="6" operator="equal" dxfId="3">
      <formula>TRUE</formula>
    </cfRule>
  </conditionalFormatting>
  <conditionalFormatting sqref="E4:E54">
    <cfRule type="cellIs" priority="2" operator="lessThan" dxfId="2">
      <formula>VALUE(D4)</formula>
    </cfRule>
    <cfRule type="cellIs" priority="3" operator="greaterThan" dxfId="1">
      <formula>VALUE($D4)</formula>
    </cfRule>
    <cfRule type="cellIs" priority="1" operator="equal" dxfId="0">
      <formula>"-"</formula>
    </cfRule>
  </conditionalFormatting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 codeName="Sheet1">
    <tabColor theme="5"/>
    <outlinePr summaryBelow="1" summaryRight="1"/>
    <pageSetUpPr/>
  </sheetPr>
  <dimension ref="A1:F152"/>
  <sheetViews>
    <sheetView tabSelected="1" workbookViewId="0">
      <selection activeCell="C5" sqref="C5:C152"/>
    </sheetView>
  </sheetViews>
  <sheetFormatPr baseColWidth="8" defaultRowHeight="15"/>
  <cols>
    <col width="14" bestFit="1" customWidth="1" style="8" min="1" max="1"/>
    <col width="14" bestFit="1" customWidth="1" style="8" min="4" max="4"/>
  </cols>
  <sheetData>
    <row r="1">
      <c r="A1" t="inlineStr">
        <is>
          <t>Start rows:</t>
        </is>
      </c>
      <c r="B1" t="n">
        <v>5</v>
      </c>
      <c r="D1" t="inlineStr">
        <is>
          <t>Total rows:</t>
        </is>
      </c>
      <c r="E1" t="n">
        <v>148</v>
      </c>
    </row>
    <row r="2">
      <c r="A2" t="inlineStr">
        <is>
          <t>Start columns:</t>
        </is>
      </c>
      <c r="B2" t="n">
        <v>2</v>
      </c>
      <c r="D2" t="inlineStr">
        <is>
          <t>Total columns:</t>
        </is>
      </c>
      <c r="E2" t="n">
        <v>5</v>
      </c>
    </row>
    <row r="4">
      <c r="B4" t="inlineStr">
        <is>
          <t>player_name</t>
        </is>
      </c>
      <c r="C4" t="inlineStr">
        <is>
          <t>over-under</t>
        </is>
      </c>
      <c r="D4" t="inlineStr">
        <is>
          <t>player_team</t>
        </is>
      </c>
      <c r="E4" t="inlineStr">
        <is>
          <t>opp_team</t>
        </is>
      </c>
      <c r="F4" t="inlineStr">
        <is>
          <t>date</t>
        </is>
      </c>
    </row>
    <row r="5">
      <c r="B5" t="inlineStr">
        <is>
          <t>Mikael Backlund</t>
        </is>
      </c>
      <c r="C5" t="n">
        <v>2.5</v>
      </c>
      <c r="D5" t="inlineStr">
        <is>
          <t>CAL Flames</t>
        </is>
      </c>
      <c r="E5" t="inlineStr">
        <is>
          <t>TOR Maple Leafs</t>
        </is>
      </c>
      <c r="F5" t="inlineStr">
        <is>
          <t>2021-03-19</t>
        </is>
      </c>
    </row>
    <row r="6">
      <c r="B6" t="inlineStr">
        <is>
          <t>Johnny Gaudreau</t>
        </is>
      </c>
      <c r="C6" t="n">
        <v>2.5</v>
      </c>
      <c r="D6" t="inlineStr">
        <is>
          <t>CAL Flames</t>
        </is>
      </c>
      <c r="E6" t="inlineStr">
        <is>
          <t>TOR Maple Leafs</t>
        </is>
      </c>
      <c r="F6" t="inlineStr">
        <is>
          <t>2021-03-19</t>
        </is>
      </c>
    </row>
    <row r="7">
      <c r="B7" t="inlineStr">
        <is>
          <t>Mark Giordano</t>
        </is>
      </c>
      <c r="C7" t="n">
        <v>1.5</v>
      </c>
      <c r="D7" t="inlineStr">
        <is>
          <t>CAL Flames</t>
        </is>
      </c>
      <c r="E7" t="inlineStr">
        <is>
          <t>TOR Maple Leafs</t>
        </is>
      </c>
      <c r="F7" t="inlineStr">
        <is>
          <t>2021-03-19</t>
        </is>
      </c>
    </row>
    <row r="8">
      <c r="B8" t="inlineStr">
        <is>
          <t>Elias Lindholm</t>
        </is>
      </c>
      <c r="C8" t="n">
        <v>2.5</v>
      </c>
      <c r="D8" t="inlineStr">
        <is>
          <t>CAL Flames</t>
        </is>
      </c>
      <c r="E8" t="inlineStr">
        <is>
          <t>TOR Maple Leafs</t>
        </is>
      </c>
      <c r="F8" t="inlineStr">
        <is>
          <t>2021-03-19</t>
        </is>
      </c>
    </row>
    <row r="9">
      <c r="B9" t="inlineStr">
        <is>
          <t>Sean Monahan</t>
        </is>
      </c>
      <c r="C9" t="n">
        <v>2.5</v>
      </c>
      <c r="D9" t="inlineStr">
        <is>
          <t>CAL Flames</t>
        </is>
      </c>
      <c r="E9" t="inlineStr">
        <is>
          <t>TOR Maple Leafs</t>
        </is>
      </c>
      <c r="F9" t="inlineStr">
        <is>
          <t>2021-03-19</t>
        </is>
      </c>
    </row>
    <row r="10">
      <c r="B10" t="inlineStr">
        <is>
          <t>Matthew Tkachuk</t>
        </is>
      </c>
      <c r="C10" t="n">
        <v>2.5</v>
      </c>
      <c r="D10" t="inlineStr">
        <is>
          <t>CAL Flames</t>
        </is>
      </c>
      <c r="E10" t="inlineStr">
        <is>
          <t>TOR Maple Leafs</t>
        </is>
      </c>
      <c r="F10" t="inlineStr">
        <is>
          <t>2021-03-19</t>
        </is>
      </c>
    </row>
    <row r="11">
      <c r="B11" t="inlineStr">
        <is>
          <t>Zach Hyman</t>
        </is>
      </c>
      <c r="C11" t="n">
        <v>2.5</v>
      </c>
      <c r="D11" t="inlineStr">
        <is>
          <t>TOR Maple Leafs</t>
        </is>
      </c>
      <c r="E11" t="inlineStr">
        <is>
          <t>CAL Flames</t>
        </is>
      </c>
      <c r="F11" t="inlineStr">
        <is>
          <t>2021-03-19</t>
        </is>
      </c>
    </row>
    <row r="12">
      <c r="B12" t="inlineStr">
        <is>
          <t>Mitchell Marner</t>
        </is>
      </c>
      <c r="C12" t="n">
        <v>2.5</v>
      </c>
      <c r="D12" t="inlineStr">
        <is>
          <t>TOR Maple Leafs</t>
        </is>
      </c>
      <c r="E12" t="inlineStr">
        <is>
          <t>CAL Flames</t>
        </is>
      </c>
      <c r="F12" t="inlineStr">
        <is>
          <t>2021-03-19</t>
        </is>
      </c>
    </row>
    <row r="13">
      <c r="B13" t="inlineStr">
        <is>
          <t>Auston Matthews</t>
        </is>
      </c>
      <c r="C13" t="n">
        <v>3.5</v>
      </c>
      <c r="D13" t="inlineStr">
        <is>
          <t>TOR Maple Leafs</t>
        </is>
      </c>
      <c r="E13" t="inlineStr">
        <is>
          <t>CAL Flames</t>
        </is>
      </c>
      <c r="F13" t="inlineStr">
        <is>
          <t>2021-03-19</t>
        </is>
      </c>
    </row>
    <row r="14">
      <c r="B14" t="inlineStr">
        <is>
          <t>William Nylander</t>
        </is>
      </c>
      <c r="C14" t="n">
        <v>2.5</v>
      </c>
      <c r="D14" t="inlineStr">
        <is>
          <t>TOR Maple Leafs</t>
        </is>
      </c>
      <c r="E14" t="inlineStr">
        <is>
          <t>CAL Flames</t>
        </is>
      </c>
      <c r="F14" t="inlineStr">
        <is>
          <t>2021-03-19</t>
        </is>
      </c>
    </row>
    <row r="15">
      <c r="B15" t="inlineStr">
        <is>
          <t>Morgan Rielly</t>
        </is>
      </c>
      <c r="C15" t="n">
        <v>2.5</v>
      </c>
      <c r="D15" t="inlineStr">
        <is>
          <t>TOR Maple Leafs</t>
        </is>
      </c>
      <c r="E15" t="inlineStr">
        <is>
          <t>CAL Flames</t>
        </is>
      </c>
      <c r="F15" t="inlineStr">
        <is>
          <t>2021-03-19</t>
        </is>
      </c>
    </row>
    <row r="16">
      <c r="B16" t="inlineStr">
        <is>
          <t>John Tavares</t>
        </is>
      </c>
      <c r="C16" t="n">
        <v>2.5</v>
      </c>
      <c r="D16" t="inlineStr">
        <is>
          <t>TOR Maple Leafs</t>
        </is>
      </c>
      <c r="E16" t="inlineStr">
        <is>
          <t>CAL Flames</t>
        </is>
      </c>
      <c r="F16" t="inlineStr">
        <is>
          <t>2021-03-19</t>
        </is>
      </c>
    </row>
    <row r="17">
      <c r="B17" t="inlineStr">
        <is>
          <t>Pavel Buchnevich</t>
        </is>
      </c>
      <c r="C17" t="n">
        <v>2.5</v>
      </c>
      <c r="D17" t="inlineStr">
        <is>
          <t>NY Rangers</t>
        </is>
      </c>
      <c r="E17" t="inlineStr">
        <is>
          <t>WAS Capitals</t>
        </is>
      </c>
      <c r="F17" t="inlineStr">
        <is>
          <t>2021-03-19</t>
        </is>
      </c>
    </row>
    <row r="18">
      <c r="B18" t="inlineStr">
        <is>
          <t>Chris Kreider</t>
        </is>
      </c>
      <c r="C18" t="n">
        <v>2.5</v>
      </c>
      <c r="D18" t="inlineStr">
        <is>
          <t>NY Rangers</t>
        </is>
      </c>
      <c r="E18" t="inlineStr">
        <is>
          <t>WAS Capitals</t>
        </is>
      </c>
      <c r="F18" t="inlineStr">
        <is>
          <t>2021-03-19</t>
        </is>
      </c>
    </row>
    <row r="19">
      <c r="B19" t="inlineStr">
        <is>
          <t>Artemi Panarin</t>
        </is>
      </c>
      <c r="C19" t="n">
        <v>2.5</v>
      </c>
      <c r="D19" t="inlineStr">
        <is>
          <t>NY Rangers</t>
        </is>
      </c>
      <c r="E19" t="inlineStr">
        <is>
          <t>WAS Capitals</t>
        </is>
      </c>
      <c r="F19" t="inlineStr">
        <is>
          <t>2021-03-19</t>
        </is>
      </c>
    </row>
    <row r="20">
      <c r="B20" t="inlineStr">
        <is>
          <t>Ryan Strome</t>
        </is>
      </c>
      <c r="C20" t="n">
        <v>1.5</v>
      </c>
      <c r="D20" t="inlineStr">
        <is>
          <t>NY Rangers</t>
        </is>
      </c>
      <c r="E20" t="inlineStr">
        <is>
          <t>WAS Capitals</t>
        </is>
      </c>
      <c r="F20" t="inlineStr">
        <is>
          <t>2021-03-19</t>
        </is>
      </c>
    </row>
    <row r="21">
      <c r="B21" t="inlineStr">
        <is>
          <t>Mika Zibanejad</t>
        </is>
      </c>
      <c r="C21" t="n">
        <v>2.5</v>
      </c>
      <c r="D21" t="inlineStr">
        <is>
          <t>NY Rangers</t>
        </is>
      </c>
      <c r="E21" t="inlineStr">
        <is>
          <t>WAS Capitals</t>
        </is>
      </c>
      <c r="F21" t="inlineStr">
        <is>
          <t>2021-03-19</t>
        </is>
      </c>
    </row>
    <row r="22">
      <c r="B22" t="inlineStr">
        <is>
          <t>John Carlson</t>
        </is>
      </c>
      <c r="C22" t="n">
        <v>2.5</v>
      </c>
      <c r="D22" t="inlineStr">
        <is>
          <t>WAS Capitals</t>
        </is>
      </c>
      <c r="E22" t="inlineStr">
        <is>
          <t>NY Rangers</t>
        </is>
      </c>
      <c r="F22" t="inlineStr">
        <is>
          <t>2021-03-19</t>
        </is>
      </c>
    </row>
    <row r="23">
      <c r="B23" t="inlineStr">
        <is>
          <t>Evgeny Kuznetsov</t>
        </is>
      </c>
      <c r="C23" t="n">
        <v>1.5</v>
      </c>
      <c r="D23" t="inlineStr">
        <is>
          <t>WAS Capitals</t>
        </is>
      </c>
      <c r="E23" t="inlineStr">
        <is>
          <t>NY Rangers</t>
        </is>
      </c>
      <c r="F23" t="inlineStr">
        <is>
          <t>2021-03-19</t>
        </is>
      </c>
    </row>
    <row r="24">
      <c r="B24" t="inlineStr">
        <is>
          <t>Alexander Ovechkin</t>
        </is>
      </c>
      <c r="C24" t="n">
        <v>3.5</v>
      </c>
      <c r="D24" t="inlineStr">
        <is>
          <t>WAS Capitals</t>
        </is>
      </c>
      <c r="E24" t="inlineStr">
        <is>
          <t>NY Rangers</t>
        </is>
      </c>
      <c r="F24" t="inlineStr">
        <is>
          <t>2021-03-19</t>
        </is>
      </c>
    </row>
    <row r="25">
      <c r="B25" t="inlineStr">
        <is>
          <t>Brock Boeser</t>
        </is>
      </c>
      <c r="C25" t="n">
        <v>2.5</v>
      </c>
      <c r="D25" t="inlineStr">
        <is>
          <t>VAN Canucks</t>
        </is>
      </c>
      <c r="E25" t="inlineStr">
        <is>
          <t>MON Canadiens</t>
        </is>
      </c>
      <c r="F25" t="inlineStr">
        <is>
          <t>2021-03-19</t>
        </is>
      </c>
    </row>
    <row r="26">
      <c r="B26" t="inlineStr">
        <is>
          <t>Bo Horvat</t>
        </is>
      </c>
      <c r="C26" t="n">
        <v>2.5</v>
      </c>
      <c r="D26" t="inlineStr">
        <is>
          <t>VAN Canucks</t>
        </is>
      </c>
      <c r="E26" t="inlineStr">
        <is>
          <t>MON Canadiens</t>
        </is>
      </c>
      <c r="F26" t="inlineStr">
        <is>
          <t>2021-03-19</t>
        </is>
      </c>
    </row>
    <row r="27">
      <c r="B27" t="inlineStr">
        <is>
          <t>Quinn Hughes</t>
        </is>
      </c>
      <c r="C27" t="n">
        <v>1.5</v>
      </c>
      <c r="D27" t="inlineStr">
        <is>
          <t>VAN Canucks</t>
        </is>
      </c>
      <c r="E27" t="inlineStr">
        <is>
          <t>MON Canadiens</t>
        </is>
      </c>
      <c r="F27" t="inlineStr">
        <is>
          <t>2021-03-19</t>
        </is>
      </c>
    </row>
    <row r="28">
      <c r="B28" t="inlineStr">
        <is>
          <t>J.T. Miller</t>
        </is>
      </c>
      <c r="C28" t="n">
        <v>1.5</v>
      </c>
      <c r="D28" t="inlineStr">
        <is>
          <t>VAN Canucks</t>
        </is>
      </c>
      <c r="E28" t="inlineStr">
        <is>
          <t>MON Canadiens</t>
        </is>
      </c>
      <c r="F28" t="inlineStr">
        <is>
          <t>2021-03-19</t>
        </is>
      </c>
    </row>
    <row r="29">
      <c r="B29" t="inlineStr">
        <is>
          <t>Josh Anderson</t>
        </is>
      </c>
      <c r="C29" t="n">
        <v>2.5</v>
      </c>
      <c r="D29" t="inlineStr">
        <is>
          <t>MON Canadiens</t>
        </is>
      </c>
      <c r="E29" t="inlineStr">
        <is>
          <t>VAN Canucks</t>
        </is>
      </c>
      <c r="F29" t="inlineStr">
        <is>
          <t>2021-03-19</t>
        </is>
      </c>
    </row>
    <row r="30">
      <c r="B30" t="inlineStr">
        <is>
          <t>Brendan Gallagher</t>
        </is>
      </c>
      <c r="C30" t="n">
        <v>3.5</v>
      </c>
      <c r="D30" t="inlineStr">
        <is>
          <t>MON Canadiens</t>
        </is>
      </c>
      <c r="E30" t="inlineStr">
        <is>
          <t>VAN Canucks</t>
        </is>
      </c>
      <c r="F30" t="inlineStr">
        <is>
          <t>2021-03-19</t>
        </is>
      </c>
    </row>
    <row r="31">
      <c r="B31" t="inlineStr">
        <is>
          <t>Jeff Petry</t>
        </is>
      </c>
      <c r="C31" t="n">
        <v>2.5</v>
      </c>
      <c r="D31" t="inlineStr">
        <is>
          <t>MON Canadiens</t>
        </is>
      </c>
      <c r="E31" t="inlineStr">
        <is>
          <t>VAN Canucks</t>
        </is>
      </c>
      <c r="F31" t="inlineStr">
        <is>
          <t>2021-03-19</t>
        </is>
      </c>
    </row>
    <row r="32">
      <c r="B32" t="inlineStr">
        <is>
          <t>Nicholas Suzuki</t>
        </is>
      </c>
      <c r="C32" t="n">
        <v>1.5</v>
      </c>
      <c r="D32" t="inlineStr">
        <is>
          <t>MON Canadiens</t>
        </is>
      </c>
      <c r="E32" t="inlineStr">
        <is>
          <t>VAN Canucks</t>
        </is>
      </c>
      <c r="F32" t="inlineStr">
        <is>
          <t>2021-03-19</t>
        </is>
      </c>
    </row>
    <row r="33">
      <c r="B33" t="inlineStr">
        <is>
          <t>Tyler Toffoli</t>
        </is>
      </c>
      <c r="C33" t="n">
        <v>2.5</v>
      </c>
      <c r="D33" t="inlineStr">
        <is>
          <t>MON Canadiens</t>
        </is>
      </c>
      <c r="E33" t="inlineStr">
        <is>
          <t>VAN Canucks</t>
        </is>
      </c>
      <c r="F33" t="inlineStr">
        <is>
          <t>2021-03-19</t>
        </is>
      </c>
    </row>
    <row r="34">
      <c r="B34" t="inlineStr">
        <is>
          <t>Shea Weber</t>
        </is>
      </c>
      <c r="C34" t="n">
        <v>2.5</v>
      </c>
      <c r="D34" t="inlineStr">
        <is>
          <t>MON Canadiens</t>
        </is>
      </c>
      <c r="E34" t="inlineStr">
        <is>
          <t>VAN Canucks</t>
        </is>
      </c>
      <c r="F34" t="inlineStr">
        <is>
          <t>2021-03-19</t>
        </is>
      </c>
    </row>
    <row r="35">
      <c r="B35" t="inlineStr">
        <is>
          <t>Torey Krug</t>
        </is>
      </c>
      <c r="C35" t="n">
        <v>2.5</v>
      </c>
      <c r="D35" t="inlineStr">
        <is>
          <t>STL Blues</t>
        </is>
      </c>
      <c r="E35" t="inlineStr">
        <is>
          <t>SJ Sharks</t>
        </is>
      </c>
      <c r="F35" t="inlineStr">
        <is>
          <t>2021-03-20</t>
        </is>
      </c>
    </row>
    <row r="36">
      <c r="B36" t="inlineStr">
        <is>
          <t>Ryan O'Reilly</t>
        </is>
      </c>
      <c r="C36" t="n">
        <v>2.5</v>
      </c>
      <c r="D36" t="inlineStr">
        <is>
          <t>STL Blues</t>
        </is>
      </c>
      <c r="E36" t="inlineStr">
        <is>
          <t>SJ Sharks</t>
        </is>
      </c>
      <c r="F36" t="inlineStr">
        <is>
          <t>2021-03-20</t>
        </is>
      </c>
    </row>
    <row r="37">
      <c r="B37" t="inlineStr">
        <is>
          <t>David Perron</t>
        </is>
      </c>
      <c r="C37" t="n">
        <v>2.5</v>
      </c>
      <c r="D37" t="inlineStr">
        <is>
          <t>STL Blues</t>
        </is>
      </c>
      <c r="E37" t="inlineStr">
        <is>
          <t>SJ Sharks</t>
        </is>
      </c>
      <c r="F37" t="inlineStr">
        <is>
          <t>2021-03-20</t>
        </is>
      </c>
    </row>
    <row r="38">
      <c r="B38" t="inlineStr">
        <is>
          <t>Brayden Schenn</t>
        </is>
      </c>
      <c r="C38" t="n">
        <v>2.5</v>
      </c>
      <c r="D38" t="inlineStr">
        <is>
          <t>STL Blues</t>
        </is>
      </c>
      <c r="E38" t="inlineStr">
        <is>
          <t>SJ Sharks</t>
        </is>
      </c>
      <c r="F38" t="inlineStr">
        <is>
          <t>2021-03-20</t>
        </is>
      </c>
    </row>
    <row r="39">
      <c r="B39" t="inlineStr">
        <is>
          <t>Vladimir Tarasenko</t>
        </is>
      </c>
      <c r="C39" t="n">
        <v>2.5</v>
      </c>
      <c r="D39" t="inlineStr">
        <is>
          <t>STL Blues</t>
        </is>
      </c>
      <c r="E39" t="inlineStr">
        <is>
          <t>SJ Sharks</t>
        </is>
      </c>
      <c r="F39" t="inlineStr">
        <is>
          <t>2021-03-20</t>
        </is>
      </c>
    </row>
    <row r="40">
      <c r="B40" t="inlineStr">
        <is>
          <t>Brent Burns</t>
        </is>
      </c>
      <c r="C40" t="n">
        <v>2.5</v>
      </c>
      <c r="D40" t="inlineStr">
        <is>
          <t>SJ Sharks</t>
        </is>
      </c>
      <c r="E40" t="inlineStr">
        <is>
          <t>STL Blues</t>
        </is>
      </c>
      <c r="F40" t="inlineStr">
        <is>
          <t>2021-03-20</t>
        </is>
      </c>
    </row>
    <row r="41">
      <c r="B41" t="inlineStr">
        <is>
          <t>Logan Couture</t>
        </is>
      </c>
      <c r="C41" t="n">
        <v>2.5</v>
      </c>
      <c r="D41" t="inlineStr">
        <is>
          <t>SJ Sharks</t>
        </is>
      </c>
      <c r="E41" t="inlineStr">
        <is>
          <t>STL Blues</t>
        </is>
      </c>
      <c r="F41" t="inlineStr">
        <is>
          <t>2021-03-20</t>
        </is>
      </c>
    </row>
    <row r="42">
      <c r="B42" t="inlineStr">
        <is>
          <t>Tomas Hertl</t>
        </is>
      </c>
      <c r="C42" t="n">
        <v>2.5</v>
      </c>
      <c r="D42" t="inlineStr">
        <is>
          <t>SJ Sharks</t>
        </is>
      </c>
      <c r="E42" t="inlineStr">
        <is>
          <t>STL Blues</t>
        </is>
      </c>
      <c r="F42" t="inlineStr">
        <is>
          <t>2021-03-20</t>
        </is>
      </c>
    </row>
    <row r="43">
      <c r="B43" t="inlineStr">
        <is>
          <t>Evander Kane</t>
        </is>
      </c>
      <c r="C43" t="n">
        <v>3.5</v>
      </c>
      <c r="D43" t="inlineStr">
        <is>
          <t>SJ Sharks</t>
        </is>
      </c>
      <c r="E43" t="inlineStr">
        <is>
          <t>STL Blues</t>
        </is>
      </c>
      <c r="F43" t="inlineStr">
        <is>
          <t>2021-03-20</t>
        </is>
      </c>
    </row>
    <row r="44">
      <c r="B44" t="inlineStr">
        <is>
          <t>Erik Karlsson</t>
        </is>
      </c>
      <c r="C44" t="n">
        <v>1.5</v>
      </c>
      <c r="D44" t="inlineStr">
        <is>
          <t>SJ Sharks</t>
        </is>
      </c>
      <c r="E44" t="inlineStr">
        <is>
          <t>STL Blues</t>
        </is>
      </c>
      <c r="F44" t="inlineStr">
        <is>
          <t>2021-03-20</t>
        </is>
      </c>
    </row>
    <row r="45">
      <c r="B45" t="inlineStr">
        <is>
          <t>Kevin Labanc</t>
        </is>
      </c>
      <c r="C45" t="n">
        <v>2.5</v>
      </c>
      <c r="D45" t="inlineStr">
        <is>
          <t>SJ Sharks</t>
        </is>
      </c>
      <c r="E45" t="inlineStr">
        <is>
          <t>STL Blues</t>
        </is>
      </c>
      <c r="F45" t="inlineStr">
        <is>
          <t>2021-03-20</t>
        </is>
      </c>
    </row>
    <row r="46">
      <c r="B46" t="inlineStr">
        <is>
          <t>Timo Meier</t>
        </is>
      </c>
      <c r="C46" t="n">
        <v>2.5</v>
      </c>
      <c r="D46" t="inlineStr">
        <is>
          <t>SJ Sharks</t>
        </is>
      </c>
      <c r="E46" t="inlineStr">
        <is>
          <t>STL Blues</t>
        </is>
      </c>
      <c r="F46" t="inlineStr">
        <is>
          <t>2021-03-20</t>
        </is>
      </c>
    </row>
    <row r="47">
      <c r="B47" t="inlineStr">
        <is>
          <t>William Karlsson</t>
        </is>
      </c>
      <c r="C47" t="n">
        <v>1.5</v>
      </c>
      <c r="D47" t="inlineStr">
        <is>
          <t>VGS Golden Knights</t>
        </is>
      </c>
      <c r="E47" t="inlineStr">
        <is>
          <t>LA Kings</t>
        </is>
      </c>
      <c r="F47" t="inlineStr">
        <is>
          <t>2021-03-20</t>
        </is>
      </c>
    </row>
    <row r="48">
      <c r="B48" t="inlineStr">
        <is>
          <t>Jonathan Marchessault</t>
        </is>
      </c>
      <c r="C48" t="n">
        <v>2.5</v>
      </c>
      <c r="D48" t="inlineStr">
        <is>
          <t>VGS Golden Knights</t>
        </is>
      </c>
      <c r="E48" t="inlineStr">
        <is>
          <t>LA Kings</t>
        </is>
      </c>
      <c r="F48" t="inlineStr">
        <is>
          <t>2021-03-20</t>
        </is>
      </c>
    </row>
    <row r="49">
      <c r="B49" t="inlineStr">
        <is>
          <t>Max Pacioretty</t>
        </is>
      </c>
      <c r="C49" t="n">
        <v>3.5</v>
      </c>
      <c r="D49" t="inlineStr">
        <is>
          <t>VGS Golden Knights</t>
        </is>
      </c>
      <c r="E49" t="inlineStr">
        <is>
          <t>LA Kings</t>
        </is>
      </c>
      <c r="F49" t="inlineStr">
        <is>
          <t>2021-03-20</t>
        </is>
      </c>
    </row>
    <row r="50">
      <c r="B50" t="inlineStr">
        <is>
          <t>Mark Stone</t>
        </is>
      </c>
      <c r="C50" t="n">
        <v>2.5</v>
      </c>
      <c r="D50" t="inlineStr">
        <is>
          <t>VGS Golden Knights</t>
        </is>
      </c>
      <c r="E50" t="inlineStr">
        <is>
          <t>LA Kings</t>
        </is>
      </c>
      <c r="F50" t="inlineStr">
        <is>
          <t>2021-03-20</t>
        </is>
      </c>
    </row>
    <row r="51">
      <c r="B51" t="inlineStr">
        <is>
          <t>Jeff Carter</t>
        </is>
      </c>
      <c r="C51" t="n">
        <v>2.5</v>
      </c>
      <c r="D51" t="inlineStr">
        <is>
          <t>LA Kings</t>
        </is>
      </c>
      <c r="E51" t="inlineStr">
        <is>
          <t>VGS Golden Knights</t>
        </is>
      </c>
      <c r="F51" t="inlineStr">
        <is>
          <t>2021-03-20</t>
        </is>
      </c>
    </row>
    <row r="52">
      <c r="B52" t="inlineStr">
        <is>
          <t>Drew Doughty</t>
        </is>
      </c>
      <c r="C52" t="n">
        <v>1.5</v>
      </c>
      <c r="D52" t="inlineStr">
        <is>
          <t>LA Kings</t>
        </is>
      </c>
      <c r="E52" t="inlineStr">
        <is>
          <t>VGS Golden Knights</t>
        </is>
      </c>
      <c r="F52" t="inlineStr">
        <is>
          <t>2021-03-20</t>
        </is>
      </c>
    </row>
    <row r="53">
      <c r="B53" t="inlineStr">
        <is>
          <t>Adrian Kempe</t>
        </is>
      </c>
      <c r="C53" t="n">
        <v>2.5</v>
      </c>
      <c r="D53" t="inlineStr">
        <is>
          <t>LA Kings</t>
        </is>
      </c>
      <c r="E53" t="inlineStr">
        <is>
          <t>VGS Golden Knights</t>
        </is>
      </c>
      <c r="F53" t="inlineStr">
        <is>
          <t>2021-03-20</t>
        </is>
      </c>
    </row>
    <row r="54">
      <c r="B54" t="inlineStr">
        <is>
          <t>Anze Kopitar</t>
        </is>
      </c>
      <c r="C54" t="n">
        <v>1.5</v>
      </c>
      <c r="D54" t="inlineStr">
        <is>
          <t>LA Kings</t>
        </is>
      </c>
      <c r="E54" t="inlineStr">
        <is>
          <t>VGS Golden Knights</t>
        </is>
      </c>
      <c r="F54" t="inlineStr">
        <is>
          <t>2021-03-20</t>
        </is>
      </c>
    </row>
    <row r="55">
      <c r="B55" t="inlineStr">
        <is>
          <t>Brock Boeser</t>
        </is>
      </c>
      <c r="C55" t="n">
        <v>2.5</v>
      </c>
      <c r="D55" t="inlineStr">
        <is>
          <t>VAN Canucks</t>
        </is>
      </c>
      <c r="E55" t="inlineStr">
        <is>
          <t>OTT Senators</t>
        </is>
      </c>
      <c r="F55" t="inlineStr">
        <is>
          <t>2021-03-17</t>
        </is>
      </c>
    </row>
    <row r="56">
      <c r="B56" t="inlineStr">
        <is>
          <t>Bo Horvat</t>
        </is>
      </c>
      <c r="C56" t="n">
        <v>2.5</v>
      </c>
      <c r="D56" t="inlineStr">
        <is>
          <t>VAN Canucks</t>
        </is>
      </c>
      <c r="E56" t="inlineStr">
        <is>
          <t>OTT Senators</t>
        </is>
      </c>
      <c r="F56" t="inlineStr">
        <is>
          <t>2021-03-17</t>
        </is>
      </c>
    </row>
    <row r="57">
      <c r="B57" t="inlineStr">
        <is>
          <t>J.T. Miller</t>
        </is>
      </c>
      <c r="C57" t="n">
        <v>1.5</v>
      </c>
      <c r="D57" t="inlineStr">
        <is>
          <t>VAN Canucks</t>
        </is>
      </c>
      <c r="E57" t="inlineStr">
        <is>
          <t>OTT Senators</t>
        </is>
      </c>
      <c r="F57" t="inlineStr">
        <is>
          <t>2021-03-17</t>
        </is>
      </c>
    </row>
    <row r="58">
      <c r="B58" t="inlineStr">
        <is>
          <t>Tanner Pearson</t>
        </is>
      </c>
      <c r="C58" t="n">
        <v>2.5</v>
      </c>
      <c r="D58" t="inlineStr">
        <is>
          <t>VAN Canucks</t>
        </is>
      </c>
      <c r="E58" t="inlineStr">
        <is>
          <t>OTT Senators</t>
        </is>
      </c>
      <c r="F58" t="inlineStr">
        <is>
          <t>2021-03-17</t>
        </is>
      </c>
    </row>
    <row r="59">
      <c r="B59" t="inlineStr">
        <is>
          <t>Thomas Chabot</t>
        </is>
      </c>
      <c r="C59" t="n">
        <v>2.5</v>
      </c>
      <c r="D59" t="inlineStr">
        <is>
          <t>OTT Senators</t>
        </is>
      </c>
      <c r="E59" t="inlineStr">
        <is>
          <t>VAN Canucks</t>
        </is>
      </c>
      <c r="F59" t="inlineStr">
        <is>
          <t>2021-03-17</t>
        </is>
      </c>
    </row>
    <row r="60">
      <c r="B60" t="inlineStr">
        <is>
          <t>Evgenii Dadonov</t>
        </is>
      </c>
      <c r="C60" t="n">
        <v>2.5</v>
      </c>
      <c r="D60" t="inlineStr">
        <is>
          <t>OTT Senators</t>
        </is>
      </c>
      <c r="E60" t="inlineStr">
        <is>
          <t>VAN Canucks</t>
        </is>
      </c>
      <c r="F60" t="inlineStr">
        <is>
          <t>2021-03-17</t>
        </is>
      </c>
    </row>
    <row r="61">
      <c r="B61" t="inlineStr">
        <is>
          <t>Brady Tkachuk</t>
        </is>
      </c>
      <c r="C61" t="n">
        <v>3.5</v>
      </c>
      <c r="D61" t="inlineStr">
        <is>
          <t>OTT Senators</t>
        </is>
      </c>
      <c r="E61" t="inlineStr">
        <is>
          <t>VAN Canucks</t>
        </is>
      </c>
      <c r="F61" t="inlineStr">
        <is>
          <t>2021-03-17</t>
        </is>
      </c>
    </row>
    <row r="62">
      <c r="B62" t="inlineStr">
        <is>
          <t>Sean Couturier</t>
        </is>
      </c>
      <c r="C62" t="n">
        <v>2.5</v>
      </c>
      <c r="D62" t="inlineStr">
        <is>
          <t>PHI Flyers</t>
        </is>
      </c>
      <c r="E62" t="inlineStr">
        <is>
          <t>NY Rangers</t>
        </is>
      </c>
      <c r="F62" t="inlineStr">
        <is>
          <t>2021-03-17</t>
        </is>
      </c>
    </row>
    <row r="63">
      <c r="B63" t="inlineStr">
        <is>
          <t>Joel Farabee</t>
        </is>
      </c>
      <c r="C63" t="n">
        <v>2.5</v>
      </c>
      <c r="D63" t="inlineStr">
        <is>
          <t>PHI Flyers</t>
        </is>
      </c>
      <c r="E63" t="inlineStr">
        <is>
          <t>NY Rangers</t>
        </is>
      </c>
      <c r="F63" t="inlineStr">
        <is>
          <t>2021-03-17</t>
        </is>
      </c>
    </row>
    <row r="64">
      <c r="B64" t="inlineStr">
        <is>
          <t>Claude Giroux</t>
        </is>
      </c>
      <c r="C64" t="n">
        <v>2.5</v>
      </c>
      <c r="D64" t="inlineStr">
        <is>
          <t>PHI Flyers</t>
        </is>
      </c>
      <c r="E64" t="inlineStr">
        <is>
          <t>NY Rangers</t>
        </is>
      </c>
      <c r="F64" t="inlineStr">
        <is>
          <t>2021-03-17</t>
        </is>
      </c>
    </row>
    <row r="65">
      <c r="B65" t="inlineStr">
        <is>
          <t>Kevin Hayes</t>
        </is>
      </c>
      <c r="C65" t="n">
        <v>2.5</v>
      </c>
      <c r="D65" t="inlineStr">
        <is>
          <t>PHI Flyers</t>
        </is>
      </c>
      <c r="E65" t="inlineStr">
        <is>
          <t>NY Rangers</t>
        </is>
      </c>
      <c r="F65" t="inlineStr">
        <is>
          <t>2021-03-17</t>
        </is>
      </c>
    </row>
    <row r="66">
      <c r="B66" t="inlineStr">
        <is>
          <t>James van Riemsdyk</t>
        </is>
      </c>
      <c r="C66" t="n">
        <v>2.5</v>
      </c>
      <c r="D66" t="inlineStr">
        <is>
          <t>PHI Flyers</t>
        </is>
      </c>
      <c r="E66" t="inlineStr">
        <is>
          <t>NY Rangers</t>
        </is>
      </c>
      <c r="F66" t="inlineStr">
        <is>
          <t>2021-03-17</t>
        </is>
      </c>
    </row>
    <row r="67">
      <c r="B67" t="inlineStr">
        <is>
          <t>Jakub Voracek</t>
        </is>
      </c>
      <c r="C67" t="n">
        <v>1.5</v>
      </c>
      <c r="D67" t="inlineStr">
        <is>
          <t>PHI Flyers</t>
        </is>
      </c>
      <c r="E67" t="inlineStr">
        <is>
          <t>NY Rangers</t>
        </is>
      </c>
      <c r="F67" t="inlineStr">
        <is>
          <t>2021-03-17</t>
        </is>
      </c>
    </row>
    <row r="68">
      <c r="B68" t="inlineStr">
        <is>
          <t>Artemi Panarin</t>
        </is>
      </c>
      <c r="C68" t="n">
        <v>2.5</v>
      </c>
      <c r="D68" t="inlineStr">
        <is>
          <t>NY Rangers</t>
        </is>
      </c>
      <c r="E68" t="inlineStr">
        <is>
          <t>PHI Flyers</t>
        </is>
      </c>
      <c r="F68" t="inlineStr">
        <is>
          <t>2021-03-17</t>
        </is>
      </c>
    </row>
    <row r="69">
      <c r="B69" t="inlineStr">
        <is>
          <t>Mika Zibanejad</t>
        </is>
      </c>
      <c r="C69" t="n">
        <v>2.5</v>
      </c>
      <c r="D69" t="inlineStr">
        <is>
          <t>NY Rangers</t>
        </is>
      </c>
      <c r="E69" t="inlineStr">
        <is>
          <t>PHI Flyers</t>
        </is>
      </c>
      <c r="F69" t="inlineStr">
        <is>
          <t>2021-03-17</t>
        </is>
      </c>
    </row>
    <row r="70">
      <c r="B70" t="inlineStr">
        <is>
          <t>Josh Anderson</t>
        </is>
      </c>
      <c r="C70" t="n">
        <v>2.5</v>
      </c>
      <c r="D70" t="inlineStr">
        <is>
          <t>MON Canadiens</t>
        </is>
      </c>
      <c r="E70" t="inlineStr">
        <is>
          <t>WIN Jets</t>
        </is>
      </c>
      <c r="F70" t="inlineStr">
        <is>
          <t>2021-03-18</t>
        </is>
      </c>
    </row>
    <row r="71">
      <c r="B71" t="inlineStr">
        <is>
          <t>Brendan Gallagher</t>
        </is>
      </c>
      <c r="C71" t="n">
        <v>3.5</v>
      </c>
      <c r="D71" t="inlineStr">
        <is>
          <t>MON Canadiens</t>
        </is>
      </c>
      <c r="E71" t="inlineStr">
        <is>
          <t>WIN Jets</t>
        </is>
      </c>
      <c r="F71" t="inlineStr">
        <is>
          <t>2021-03-18</t>
        </is>
      </c>
    </row>
    <row r="72">
      <c r="B72" t="inlineStr">
        <is>
          <t>Jeff Petry</t>
        </is>
      </c>
      <c r="C72" t="n">
        <v>2.5</v>
      </c>
      <c r="D72" t="inlineStr">
        <is>
          <t>MON Canadiens</t>
        </is>
      </c>
      <c r="E72" t="inlineStr">
        <is>
          <t>WIN Jets</t>
        </is>
      </c>
      <c r="F72" t="inlineStr">
        <is>
          <t>2021-03-18</t>
        </is>
      </c>
    </row>
    <row r="73">
      <c r="B73" t="inlineStr">
        <is>
          <t>Nicholas Suzuki</t>
        </is>
      </c>
      <c r="C73" t="n">
        <v>1.5</v>
      </c>
      <c r="D73" t="inlineStr">
        <is>
          <t>MON Canadiens</t>
        </is>
      </c>
      <c r="E73" t="inlineStr">
        <is>
          <t>WIN Jets</t>
        </is>
      </c>
      <c r="F73" t="inlineStr">
        <is>
          <t>2021-03-18</t>
        </is>
      </c>
    </row>
    <row r="74">
      <c r="B74" t="inlineStr">
        <is>
          <t>Tyler Toffoli</t>
        </is>
      </c>
      <c r="C74" t="n">
        <v>2.5</v>
      </c>
      <c r="D74" t="inlineStr">
        <is>
          <t>MON Canadiens</t>
        </is>
      </c>
      <c r="E74" t="inlineStr">
        <is>
          <t>WIN Jets</t>
        </is>
      </c>
      <c r="F74" t="inlineStr">
        <is>
          <t>2021-03-18</t>
        </is>
      </c>
    </row>
    <row r="75">
      <c r="B75" t="inlineStr">
        <is>
          <t>Shea Weber</t>
        </is>
      </c>
      <c r="C75" t="n">
        <v>2.5</v>
      </c>
      <c r="D75" t="inlineStr">
        <is>
          <t>MON Canadiens</t>
        </is>
      </c>
      <c r="E75" t="inlineStr">
        <is>
          <t>WIN Jets</t>
        </is>
      </c>
      <c r="F75" t="inlineStr">
        <is>
          <t>2021-03-18</t>
        </is>
      </c>
    </row>
    <row r="76">
      <c r="B76" t="inlineStr">
        <is>
          <t>Kyle Connor</t>
        </is>
      </c>
      <c r="C76" t="n">
        <v>2.5</v>
      </c>
      <c r="D76" t="inlineStr">
        <is>
          <t>WIN Jets</t>
        </is>
      </c>
      <c r="E76" t="inlineStr">
        <is>
          <t>MON Canadiens</t>
        </is>
      </c>
      <c r="F76" t="inlineStr">
        <is>
          <t>2021-03-18</t>
        </is>
      </c>
    </row>
    <row r="77">
      <c r="B77" t="inlineStr">
        <is>
          <t>Pierre-Luc Dubois</t>
        </is>
      </c>
      <c r="C77" t="n">
        <v>1.5</v>
      </c>
      <c r="D77" t="inlineStr">
        <is>
          <t>WIN Jets</t>
        </is>
      </c>
      <c r="E77" t="inlineStr">
        <is>
          <t>MON Canadiens</t>
        </is>
      </c>
      <c r="F77" t="inlineStr">
        <is>
          <t>2021-03-18</t>
        </is>
      </c>
    </row>
    <row r="78">
      <c r="B78" t="inlineStr">
        <is>
          <t>Nikolaj Ehlers</t>
        </is>
      </c>
      <c r="C78" t="n">
        <v>2.5</v>
      </c>
      <c r="D78" t="inlineStr">
        <is>
          <t>WIN Jets</t>
        </is>
      </c>
      <c r="E78" t="inlineStr">
        <is>
          <t>MON Canadiens</t>
        </is>
      </c>
      <c r="F78" t="inlineStr">
        <is>
          <t>2021-03-18</t>
        </is>
      </c>
    </row>
    <row r="79">
      <c r="B79" t="inlineStr">
        <is>
          <t>Neal Pionk</t>
        </is>
      </c>
      <c r="C79" t="n">
        <v>1.5</v>
      </c>
      <c r="D79" t="inlineStr">
        <is>
          <t>WIN Jets</t>
        </is>
      </c>
      <c r="E79" t="inlineStr">
        <is>
          <t>MON Canadiens</t>
        </is>
      </c>
      <c r="F79" t="inlineStr">
        <is>
          <t>2021-03-18</t>
        </is>
      </c>
    </row>
    <row r="80">
      <c r="B80" t="inlineStr">
        <is>
          <t>Mark Scheifele</t>
        </is>
      </c>
      <c r="C80" t="n">
        <v>2.5</v>
      </c>
      <c r="D80" t="inlineStr">
        <is>
          <t>WIN Jets</t>
        </is>
      </c>
      <c r="E80" t="inlineStr">
        <is>
          <t>MON Canadiens</t>
        </is>
      </c>
      <c r="F80" t="inlineStr">
        <is>
          <t>2021-03-18</t>
        </is>
      </c>
    </row>
    <row r="81">
      <c r="B81" t="inlineStr">
        <is>
          <t>Blake Wheeler</t>
        </is>
      </c>
      <c r="C81" t="n">
        <v>2.5</v>
      </c>
      <c r="D81" t="inlineStr">
        <is>
          <t>WIN Jets</t>
        </is>
      </c>
      <c r="E81" t="inlineStr">
        <is>
          <t>MON Canadiens</t>
        </is>
      </c>
      <c r="F81" t="inlineStr">
        <is>
          <t>2021-03-18</t>
        </is>
      </c>
    </row>
    <row r="82">
      <c r="B82" t="inlineStr">
        <is>
          <t>Leon Draisaitl</t>
        </is>
      </c>
      <c r="C82" t="n">
        <v>2.5</v>
      </c>
      <c r="D82" t="inlineStr">
        <is>
          <t>EDM Oilers</t>
        </is>
      </c>
      <c r="E82" t="inlineStr">
        <is>
          <t>CAL Flames</t>
        </is>
      </c>
      <c r="F82" t="inlineStr">
        <is>
          <t>2021-03-18</t>
        </is>
      </c>
    </row>
    <row r="83">
      <c r="B83" t="inlineStr">
        <is>
          <t>Connor McDavid</t>
        </is>
      </c>
      <c r="C83" t="n">
        <v>3.5</v>
      </c>
      <c r="D83" t="inlineStr">
        <is>
          <t>EDM Oilers</t>
        </is>
      </c>
      <c r="E83" t="inlineStr">
        <is>
          <t>CAL Flames</t>
        </is>
      </c>
      <c r="F83" t="inlineStr">
        <is>
          <t>2021-03-18</t>
        </is>
      </c>
    </row>
    <row r="84">
      <c r="B84" t="inlineStr">
        <is>
          <t>Ryan Nugent-Hopkins</t>
        </is>
      </c>
      <c r="C84" t="n">
        <v>2.5</v>
      </c>
      <c r="D84" t="inlineStr">
        <is>
          <t>EDM Oilers</t>
        </is>
      </c>
      <c r="E84" t="inlineStr">
        <is>
          <t>CAL Flames</t>
        </is>
      </c>
      <c r="F84" t="inlineStr">
        <is>
          <t>2021-03-18</t>
        </is>
      </c>
    </row>
    <row r="85">
      <c r="B85" t="inlineStr">
        <is>
          <t>Mikael Backlund</t>
        </is>
      </c>
      <c r="C85" t="n">
        <v>2.5</v>
      </c>
      <c r="D85" t="inlineStr">
        <is>
          <t>CAL Flames</t>
        </is>
      </c>
      <c r="E85" t="inlineStr">
        <is>
          <t>EDM Oilers</t>
        </is>
      </c>
      <c r="F85" t="inlineStr">
        <is>
          <t>2021-03-18</t>
        </is>
      </c>
    </row>
    <row r="86">
      <c r="B86" t="inlineStr">
        <is>
          <t>Dillon Dube</t>
        </is>
      </c>
      <c r="C86" t="n">
        <v>1.5</v>
      </c>
      <c r="D86" t="inlineStr">
        <is>
          <t>CAL Flames</t>
        </is>
      </c>
      <c r="E86" t="inlineStr">
        <is>
          <t>EDM Oilers</t>
        </is>
      </c>
      <c r="F86" t="inlineStr">
        <is>
          <t>2021-03-18</t>
        </is>
      </c>
    </row>
    <row r="87">
      <c r="B87" t="inlineStr">
        <is>
          <t>Johnny Gaudreau</t>
        </is>
      </c>
      <c r="C87" t="n">
        <v>2.5</v>
      </c>
      <c r="D87" t="inlineStr">
        <is>
          <t>CAL Flames</t>
        </is>
      </c>
      <c r="E87" t="inlineStr">
        <is>
          <t>EDM Oilers</t>
        </is>
      </c>
      <c r="F87" t="inlineStr">
        <is>
          <t>2021-03-18</t>
        </is>
      </c>
    </row>
    <row r="88">
      <c r="B88" t="inlineStr">
        <is>
          <t>Mark Giordano</t>
        </is>
      </c>
      <c r="C88" t="n">
        <v>1.5</v>
      </c>
      <c r="D88" t="inlineStr">
        <is>
          <t>CAL Flames</t>
        </is>
      </c>
      <c r="E88" t="inlineStr">
        <is>
          <t>EDM Oilers</t>
        </is>
      </c>
      <c r="F88" t="inlineStr">
        <is>
          <t>2021-03-18</t>
        </is>
      </c>
    </row>
    <row r="89">
      <c r="B89" t="inlineStr">
        <is>
          <t>Elias Lindholm</t>
        </is>
      </c>
      <c r="C89" t="n">
        <v>2.5</v>
      </c>
      <c r="D89" t="inlineStr">
        <is>
          <t>CAL Flames</t>
        </is>
      </c>
      <c r="E89" t="inlineStr">
        <is>
          <t>EDM Oilers</t>
        </is>
      </c>
      <c r="F89" t="inlineStr">
        <is>
          <t>2021-03-18</t>
        </is>
      </c>
    </row>
    <row r="90">
      <c r="B90" t="inlineStr">
        <is>
          <t>Sean Monahan</t>
        </is>
      </c>
      <c r="C90" t="n">
        <v>2.5</v>
      </c>
      <c r="D90" t="inlineStr">
        <is>
          <t>CAL Flames</t>
        </is>
      </c>
      <c r="E90" t="inlineStr">
        <is>
          <t>EDM Oilers</t>
        </is>
      </c>
      <c r="F90" t="inlineStr">
        <is>
          <t>2021-03-18</t>
        </is>
      </c>
    </row>
    <row r="91">
      <c r="B91" t="inlineStr">
        <is>
          <t>Brent Burns</t>
        </is>
      </c>
      <c r="C91" t="n">
        <v>2.5</v>
      </c>
      <c r="D91" t="inlineStr">
        <is>
          <t>SJ Sharks</t>
        </is>
      </c>
      <c r="E91" t="inlineStr">
        <is>
          <t>VGS Golden Knights</t>
        </is>
      </c>
      <c r="F91" t="inlineStr">
        <is>
          <t>2021-03-18</t>
        </is>
      </c>
    </row>
    <row r="92">
      <c r="B92" t="inlineStr">
        <is>
          <t>Logan Couture</t>
        </is>
      </c>
      <c r="C92" t="n">
        <v>2.5</v>
      </c>
      <c r="D92" t="inlineStr">
        <is>
          <t>SJ Sharks</t>
        </is>
      </c>
      <c r="E92" t="inlineStr">
        <is>
          <t>VGS Golden Knights</t>
        </is>
      </c>
      <c r="F92" t="inlineStr">
        <is>
          <t>2021-03-18</t>
        </is>
      </c>
    </row>
    <row r="93">
      <c r="B93" t="inlineStr">
        <is>
          <t>Tomas Hertl</t>
        </is>
      </c>
      <c r="C93" t="n">
        <v>1.5</v>
      </c>
      <c r="D93" t="inlineStr">
        <is>
          <t>SJ Sharks</t>
        </is>
      </c>
      <c r="E93" t="inlineStr">
        <is>
          <t>VGS Golden Knights</t>
        </is>
      </c>
      <c r="F93" t="inlineStr">
        <is>
          <t>2021-03-18</t>
        </is>
      </c>
    </row>
    <row r="94">
      <c r="B94" t="inlineStr">
        <is>
          <t>Evander Kane</t>
        </is>
      </c>
      <c r="C94" t="n">
        <v>2.5</v>
      </c>
      <c r="D94" t="inlineStr">
        <is>
          <t>SJ Sharks</t>
        </is>
      </c>
      <c r="E94" t="inlineStr">
        <is>
          <t>VGS Golden Knights</t>
        </is>
      </c>
      <c r="F94" t="inlineStr">
        <is>
          <t>2021-03-18</t>
        </is>
      </c>
    </row>
    <row r="95">
      <c r="B95" t="inlineStr">
        <is>
          <t>Erik Karlsson</t>
        </is>
      </c>
      <c r="C95" t="n">
        <v>1.5</v>
      </c>
      <c r="D95" t="inlineStr">
        <is>
          <t>SJ Sharks</t>
        </is>
      </c>
      <c r="E95" t="inlineStr">
        <is>
          <t>VGS Golden Knights</t>
        </is>
      </c>
      <c r="F95" t="inlineStr">
        <is>
          <t>2021-03-18</t>
        </is>
      </c>
    </row>
    <row r="96">
      <c r="B96" t="inlineStr">
        <is>
          <t>Kevin Labanc</t>
        </is>
      </c>
      <c r="C96" t="n">
        <v>2.5</v>
      </c>
      <c r="D96" t="inlineStr">
        <is>
          <t>SJ Sharks</t>
        </is>
      </c>
      <c r="E96" t="inlineStr">
        <is>
          <t>VGS Golden Knights</t>
        </is>
      </c>
      <c r="F96" t="inlineStr">
        <is>
          <t>2021-03-18</t>
        </is>
      </c>
    </row>
    <row r="97">
      <c r="B97" t="inlineStr">
        <is>
          <t>Timo Meier</t>
        </is>
      </c>
      <c r="C97" t="n">
        <v>2.5</v>
      </c>
      <c r="D97" t="inlineStr">
        <is>
          <t>SJ Sharks</t>
        </is>
      </c>
      <c r="E97" t="inlineStr">
        <is>
          <t>VGS Golden Knights</t>
        </is>
      </c>
      <c r="F97" t="inlineStr">
        <is>
          <t>2021-03-18</t>
        </is>
      </c>
    </row>
    <row r="98">
      <c r="B98" t="inlineStr">
        <is>
          <t>William Karlsson</t>
        </is>
      </c>
      <c r="C98" t="n">
        <v>1.5</v>
      </c>
      <c r="D98" t="inlineStr">
        <is>
          <t>VGS Golden Knights</t>
        </is>
      </c>
      <c r="E98" t="inlineStr">
        <is>
          <t>SJ Sharks</t>
        </is>
      </c>
      <c r="F98" t="inlineStr">
        <is>
          <t>2021-03-18</t>
        </is>
      </c>
    </row>
    <row r="99">
      <c r="B99" t="inlineStr">
        <is>
          <t>Jonathan Marchessault</t>
        </is>
      </c>
      <c r="C99" t="n">
        <v>2.5</v>
      </c>
      <c r="D99" t="inlineStr">
        <is>
          <t>VGS Golden Knights</t>
        </is>
      </c>
      <c r="E99" t="inlineStr">
        <is>
          <t>SJ Sharks</t>
        </is>
      </c>
      <c r="F99" t="inlineStr">
        <is>
          <t>2021-03-18</t>
        </is>
      </c>
    </row>
    <row r="100">
      <c r="B100" t="inlineStr">
        <is>
          <t>Max Pacioretty</t>
        </is>
      </c>
      <c r="C100" t="n">
        <v>3.5</v>
      </c>
      <c r="D100" t="inlineStr">
        <is>
          <t>VGS Golden Knights</t>
        </is>
      </c>
      <c r="E100" t="inlineStr">
        <is>
          <t>SJ Sharks</t>
        </is>
      </c>
      <c r="F100" t="inlineStr">
        <is>
          <t>2021-03-18</t>
        </is>
      </c>
    </row>
    <row r="101">
      <c r="B101" t="inlineStr">
        <is>
          <t>Mark Stone</t>
        </is>
      </c>
      <c r="C101" t="n">
        <v>2.5</v>
      </c>
      <c r="D101" t="inlineStr">
        <is>
          <t>VGS Golden Knights</t>
        </is>
      </c>
      <c r="E101" t="inlineStr">
        <is>
          <t>SJ Sharks</t>
        </is>
      </c>
      <c r="F101" t="inlineStr">
        <is>
          <t>2021-03-18</t>
        </is>
      </c>
    </row>
    <row r="102">
      <c r="B102" t="inlineStr">
        <is>
          <t>Justin Faulk</t>
        </is>
      </c>
      <c r="C102" t="n">
        <v>1.5</v>
      </c>
      <c r="D102" t="inlineStr">
        <is>
          <t>STL Blues</t>
        </is>
      </c>
      <c r="E102" t="inlineStr">
        <is>
          <t>LA Kings</t>
        </is>
      </c>
      <c r="F102" t="inlineStr">
        <is>
          <t>2021-03-18</t>
        </is>
      </c>
    </row>
    <row r="103">
      <c r="B103" t="inlineStr">
        <is>
          <t>Torey Krug</t>
        </is>
      </c>
      <c r="C103" t="n">
        <v>2.5</v>
      </c>
      <c r="D103" t="inlineStr">
        <is>
          <t>STL Blues</t>
        </is>
      </c>
      <c r="E103" t="inlineStr">
        <is>
          <t>LA Kings</t>
        </is>
      </c>
      <c r="F103" t="inlineStr">
        <is>
          <t>2021-03-18</t>
        </is>
      </c>
    </row>
    <row r="104">
      <c r="B104" t="inlineStr">
        <is>
          <t>David Perron</t>
        </is>
      </c>
      <c r="C104" t="n">
        <v>2.5</v>
      </c>
      <c r="D104" t="inlineStr">
        <is>
          <t>STL Blues</t>
        </is>
      </c>
      <c r="E104" t="inlineStr">
        <is>
          <t>LA Kings</t>
        </is>
      </c>
      <c r="F104" t="inlineStr">
        <is>
          <t>2021-03-18</t>
        </is>
      </c>
    </row>
    <row r="105">
      <c r="B105" t="inlineStr">
        <is>
          <t>Brayden Schenn</t>
        </is>
      </c>
      <c r="C105" t="n">
        <v>2.5</v>
      </c>
      <c r="D105" t="inlineStr">
        <is>
          <t>STL Blues</t>
        </is>
      </c>
      <c r="E105" t="inlineStr">
        <is>
          <t>LA Kings</t>
        </is>
      </c>
      <c r="F105" t="inlineStr">
        <is>
          <t>2021-03-18</t>
        </is>
      </c>
    </row>
    <row r="106">
      <c r="B106" t="inlineStr">
        <is>
          <t>Vladimir Tarasenko</t>
        </is>
      </c>
      <c r="C106" t="n">
        <v>2.5</v>
      </c>
      <c r="D106" t="inlineStr">
        <is>
          <t>STL Blues</t>
        </is>
      </c>
      <c r="E106" t="inlineStr">
        <is>
          <t>LA Kings</t>
        </is>
      </c>
      <c r="F106" t="inlineStr">
        <is>
          <t>2021-03-18</t>
        </is>
      </c>
    </row>
    <row r="107">
      <c r="B107" t="inlineStr">
        <is>
          <t>Patrice Bergeron</t>
        </is>
      </c>
      <c r="C107" t="n">
        <v>2.5</v>
      </c>
      <c r="D107" t="inlineStr">
        <is>
          <t>BOS Bruins</t>
        </is>
      </c>
      <c r="E107" t="inlineStr">
        <is>
          <t>PIT Penguins</t>
        </is>
      </c>
      <c r="F107" t="inlineStr">
        <is>
          <t>2021-03-16</t>
        </is>
      </c>
    </row>
    <row r="108">
      <c r="B108" t="inlineStr">
        <is>
          <t>Brad Marchand</t>
        </is>
      </c>
      <c r="C108" t="n">
        <v>2.5</v>
      </c>
      <c r="D108" t="inlineStr">
        <is>
          <t>BOS Bruins</t>
        </is>
      </c>
      <c r="E108" t="inlineStr">
        <is>
          <t>PIT Penguins</t>
        </is>
      </c>
      <c r="F108" t="inlineStr">
        <is>
          <t>2021-03-16</t>
        </is>
      </c>
    </row>
    <row r="109">
      <c r="B109" t="inlineStr">
        <is>
          <t>Charlie McAvoy</t>
        </is>
      </c>
      <c r="C109" t="n">
        <v>1.5</v>
      </c>
      <c r="D109" t="inlineStr">
        <is>
          <t>BOS Bruins</t>
        </is>
      </c>
      <c r="E109" t="inlineStr">
        <is>
          <t>PIT Penguins</t>
        </is>
      </c>
      <c r="F109" t="inlineStr">
        <is>
          <t>2021-03-16</t>
        </is>
      </c>
    </row>
    <row r="110">
      <c r="B110" t="inlineStr">
        <is>
          <t>David Pastrnak</t>
        </is>
      </c>
      <c r="C110" t="n">
        <v>3.5</v>
      </c>
      <c r="D110" t="inlineStr">
        <is>
          <t>BOS Bruins</t>
        </is>
      </c>
      <c r="E110" t="inlineStr">
        <is>
          <t>PIT Penguins</t>
        </is>
      </c>
      <c r="F110" t="inlineStr">
        <is>
          <t>2021-03-16</t>
        </is>
      </c>
    </row>
    <row r="111">
      <c r="B111" t="inlineStr">
        <is>
          <t>Sidney Crosby</t>
        </is>
      </c>
      <c r="C111" t="n">
        <v>2.5</v>
      </c>
      <c r="D111" t="inlineStr">
        <is>
          <t>PIT Penguins</t>
        </is>
      </c>
      <c r="E111" t="inlineStr">
        <is>
          <t>BOS Bruins</t>
        </is>
      </c>
      <c r="F111" t="inlineStr">
        <is>
          <t>2021-03-16</t>
        </is>
      </c>
    </row>
    <row r="112">
      <c r="B112" t="inlineStr">
        <is>
          <t>Jake Guentzel</t>
        </is>
      </c>
      <c r="C112" t="n">
        <v>2.5</v>
      </c>
      <c r="D112" t="inlineStr">
        <is>
          <t>PIT Penguins</t>
        </is>
      </c>
      <c r="E112" t="inlineStr">
        <is>
          <t>BOS Bruins</t>
        </is>
      </c>
      <c r="F112" t="inlineStr">
        <is>
          <t>2021-03-16</t>
        </is>
      </c>
    </row>
    <row r="113">
      <c r="B113" t="inlineStr">
        <is>
          <t>Kris Letang</t>
        </is>
      </c>
      <c r="C113" t="n">
        <v>2.5</v>
      </c>
      <c r="D113" t="inlineStr">
        <is>
          <t>PIT Penguins</t>
        </is>
      </c>
      <c r="E113" t="inlineStr">
        <is>
          <t>BOS Bruins</t>
        </is>
      </c>
      <c r="F113" t="inlineStr">
        <is>
          <t>2021-03-16</t>
        </is>
      </c>
    </row>
    <row r="114">
      <c r="B114" t="inlineStr">
        <is>
          <t>Evgeni Malkin</t>
        </is>
      </c>
      <c r="C114" t="n">
        <v>2.5</v>
      </c>
      <c r="D114" t="inlineStr">
        <is>
          <t>PIT Penguins</t>
        </is>
      </c>
      <c r="E114" t="inlineStr">
        <is>
          <t>BOS Bruins</t>
        </is>
      </c>
      <c r="F114" t="inlineStr">
        <is>
          <t>2021-03-16</t>
        </is>
      </c>
    </row>
    <row r="115">
      <c r="B115" t="inlineStr">
        <is>
          <t>Bryan Rust</t>
        </is>
      </c>
      <c r="C115" t="n">
        <v>2.5</v>
      </c>
      <c r="D115" t="inlineStr">
        <is>
          <t>PIT Penguins</t>
        </is>
      </c>
      <c r="E115" t="inlineStr">
        <is>
          <t>BOS Bruins</t>
        </is>
      </c>
      <c r="F115" t="inlineStr">
        <is>
          <t>2021-03-16</t>
        </is>
      </c>
    </row>
    <row r="116">
      <c r="B116" t="inlineStr">
        <is>
          <t>Rasmus Dahlin</t>
        </is>
      </c>
      <c r="C116" t="n">
        <v>1.5</v>
      </c>
      <c r="D116" t="inlineStr">
        <is>
          <t>BUF Sabres</t>
        </is>
      </c>
      <c r="E116" t="inlineStr">
        <is>
          <t>NJ Devils</t>
        </is>
      </c>
      <c r="F116" t="inlineStr">
        <is>
          <t>2021-03-16</t>
        </is>
      </c>
    </row>
    <row r="117">
      <c r="B117" t="inlineStr">
        <is>
          <t>Taylor Hall</t>
        </is>
      </c>
      <c r="C117" t="n">
        <v>2.5</v>
      </c>
      <c r="D117" t="inlineStr">
        <is>
          <t>BUF Sabres</t>
        </is>
      </c>
      <c r="E117" t="inlineStr">
        <is>
          <t>NJ Devils</t>
        </is>
      </c>
      <c r="F117" t="inlineStr">
        <is>
          <t>2021-03-16</t>
        </is>
      </c>
    </row>
    <row r="118">
      <c r="B118" t="inlineStr">
        <is>
          <t>Victor Olofsson</t>
        </is>
      </c>
      <c r="C118" t="n">
        <v>2.5</v>
      </c>
      <c r="D118" t="inlineStr">
        <is>
          <t>BUF Sabres</t>
        </is>
      </c>
      <c r="E118" t="inlineStr">
        <is>
          <t>NJ Devils</t>
        </is>
      </c>
      <c r="F118" t="inlineStr">
        <is>
          <t>2021-03-16</t>
        </is>
      </c>
    </row>
    <row r="119">
      <c r="B119" t="inlineStr">
        <is>
          <t>Sam Reinhart</t>
        </is>
      </c>
      <c r="C119" t="n">
        <v>2.5</v>
      </c>
      <c r="D119" t="inlineStr">
        <is>
          <t>BUF Sabres</t>
        </is>
      </c>
      <c r="E119" t="inlineStr">
        <is>
          <t>NJ Devils</t>
        </is>
      </c>
      <c r="F119" t="inlineStr">
        <is>
          <t>2021-03-16</t>
        </is>
      </c>
    </row>
    <row r="120">
      <c r="B120" t="inlineStr">
        <is>
          <t>Rasmus Ristolainen</t>
        </is>
      </c>
      <c r="C120" t="n">
        <v>1.5</v>
      </c>
      <c r="D120" t="inlineStr">
        <is>
          <t>BUF Sabres</t>
        </is>
      </c>
      <c r="E120" t="inlineStr">
        <is>
          <t>NJ Devils</t>
        </is>
      </c>
      <c r="F120" t="inlineStr">
        <is>
          <t>2021-03-16</t>
        </is>
      </c>
    </row>
    <row r="121">
      <c r="B121" t="inlineStr">
        <is>
          <t>Jack Hughes</t>
        </is>
      </c>
      <c r="C121" t="n">
        <v>2.5</v>
      </c>
      <c r="D121" t="inlineStr">
        <is>
          <t>NJ Devils</t>
        </is>
      </c>
      <c r="E121" t="inlineStr">
        <is>
          <t>BUF Sabres</t>
        </is>
      </c>
      <c r="F121" t="inlineStr">
        <is>
          <t>2021-03-16</t>
        </is>
      </c>
    </row>
    <row r="122">
      <c r="B122" t="inlineStr">
        <is>
          <t>Kyle Palmieri</t>
        </is>
      </c>
      <c r="C122" t="n">
        <v>2.5</v>
      </c>
      <c r="D122" t="inlineStr">
        <is>
          <t>NJ Devils</t>
        </is>
      </c>
      <c r="E122" t="inlineStr">
        <is>
          <t>BUF Sabres</t>
        </is>
      </c>
      <c r="F122" t="inlineStr">
        <is>
          <t>2021-03-16</t>
        </is>
      </c>
    </row>
    <row r="123">
      <c r="B123" t="inlineStr">
        <is>
          <t>P.K. Subban</t>
        </is>
      </c>
      <c r="C123" t="n">
        <v>1.5</v>
      </c>
      <c r="D123" t="inlineStr">
        <is>
          <t>NJ Devils</t>
        </is>
      </c>
      <c r="E123" t="inlineStr">
        <is>
          <t>BUF Sabres</t>
        </is>
      </c>
      <c r="F123" t="inlineStr">
        <is>
          <t>2021-03-16</t>
        </is>
      </c>
    </row>
    <row r="124">
      <c r="B124" t="inlineStr">
        <is>
          <t>Mathew Barzal</t>
        </is>
      </c>
      <c r="C124" t="n">
        <v>2.5</v>
      </c>
      <c r="D124" t="inlineStr">
        <is>
          <t>NY Islanders</t>
        </is>
      </c>
      <c r="E124" t="inlineStr">
        <is>
          <t>WAS Capitals</t>
        </is>
      </c>
      <c r="F124" t="inlineStr">
        <is>
          <t>2021-03-16</t>
        </is>
      </c>
    </row>
    <row r="125">
      <c r="B125" t="inlineStr">
        <is>
          <t>Jordan Eberle</t>
        </is>
      </c>
      <c r="C125" t="n">
        <v>2.5</v>
      </c>
      <c r="D125" t="inlineStr">
        <is>
          <t>NY Islanders</t>
        </is>
      </c>
      <c r="E125" t="inlineStr">
        <is>
          <t>WAS Capitals</t>
        </is>
      </c>
      <c r="F125" t="inlineStr">
        <is>
          <t>2021-03-16</t>
        </is>
      </c>
    </row>
    <row r="126">
      <c r="B126" t="inlineStr">
        <is>
          <t>Brock Nelson</t>
        </is>
      </c>
      <c r="C126" t="n">
        <v>2.5</v>
      </c>
      <c r="D126" t="inlineStr">
        <is>
          <t>NY Islanders</t>
        </is>
      </c>
      <c r="E126" t="inlineStr">
        <is>
          <t>WAS Capitals</t>
        </is>
      </c>
      <c r="F126" t="inlineStr">
        <is>
          <t>2021-03-16</t>
        </is>
      </c>
    </row>
    <row r="127">
      <c r="B127" t="inlineStr">
        <is>
          <t>Ryan Pulock</t>
        </is>
      </c>
      <c r="C127" t="n">
        <v>1.5</v>
      </c>
      <c r="D127" t="inlineStr">
        <is>
          <t>NY Islanders</t>
        </is>
      </c>
      <c r="E127" t="inlineStr">
        <is>
          <t>WAS Capitals</t>
        </is>
      </c>
      <c r="F127" t="inlineStr">
        <is>
          <t>2021-03-16</t>
        </is>
      </c>
    </row>
    <row r="128">
      <c r="B128" t="inlineStr">
        <is>
          <t>John Carlson</t>
        </is>
      </c>
      <c r="C128" t="n">
        <v>2.5</v>
      </c>
      <c r="D128" t="inlineStr">
        <is>
          <t>WAS Capitals</t>
        </is>
      </c>
      <c r="E128" t="inlineStr">
        <is>
          <t>NY Islanders</t>
        </is>
      </c>
      <c r="F128" t="inlineStr">
        <is>
          <t>2021-03-16</t>
        </is>
      </c>
    </row>
    <row r="129">
      <c r="B129" t="inlineStr">
        <is>
          <t>Alexander Ovechkin</t>
        </is>
      </c>
      <c r="C129" t="n">
        <v>3.5</v>
      </c>
      <c r="D129" t="inlineStr">
        <is>
          <t>WAS Capitals</t>
        </is>
      </c>
      <c r="E129" t="inlineStr">
        <is>
          <t>NY Islanders</t>
        </is>
      </c>
      <c r="F129" t="inlineStr">
        <is>
          <t>2021-03-16</t>
        </is>
      </c>
    </row>
    <row r="130">
      <c r="B130" t="inlineStr">
        <is>
          <t>Dougie Hamilton</t>
        </is>
      </c>
      <c r="C130" t="n">
        <v>2.5</v>
      </c>
      <c r="D130" t="inlineStr">
        <is>
          <t>CAR Hurricanes</t>
        </is>
      </c>
      <c r="E130" t="inlineStr">
        <is>
          <t>DET Red Wings</t>
        </is>
      </c>
      <c r="F130" t="inlineStr">
        <is>
          <t>2021-03-16</t>
        </is>
      </c>
    </row>
    <row r="131">
      <c r="B131" t="inlineStr">
        <is>
          <t>Andrei Svechnikov</t>
        </is>
      </c>
      <c r="C131" t="n">
        <v>2.5</v>
      </c>
      <c r="D131" t="inlineStr">
        <is>
          <t>CAR Hurricanes</t>
        </is>
      </c>
      <c r="E131" t="inlineStr">
        <is>
          <t>DET Red Wings</t>
        </is>
      </c>
      <c r="F131" t="inlineStr">
        <is>
          <t>2021-03-16</t>
        </is>
      </c>
    </row>
    <row r="132">
      <c r="B132" t="inlineStr">
        <is>
          <t>Dylan Larkin</t>
        </is>
      </c>
      <c r="C132" t="n">
        <v>2.5</v>
      </c>
      <c r="D132" t="inlineStr">
        <is>
          <t>DET Red Wings</t>
        </is>
      </c>
      <c r="E132" t="inlineStr">
        <is>
          <t>CAR Hurricanes</t>
        </is>
      </c>
      <c r="F132" t="inlineStr">
        <is>
          <t>2021-03-16</t>
        </is>
      </c>
    </row>
    <row r="133">
      <c r="B133" t="inlineStr">
        <is>
          <t>Anthony Mantha</t>
        </is>
      </c>
      <c r="C133" t="n">
        <v>2.5</v>
      </c>
      <c r="D133" t="inlineStr">
        <is>
          <t>DET Red Wings</t>
        </is>
      </c>
      <c r="E133" t="inlineStr">
        <is>
          <t>CAR Hurricanes</t>
        </is>
      </c>
      <c r="F133" t="inlineStr">
        <is>
          <t>2021-03-16</t>
        </is>
      </c>
    </row>
    <row r="134">
      <c r="B134" t="inlineStr">
        <is>
          <t>Jakob Chychrun</t>
        </is>
      </c>
      <c r="C134" t="n">
        <v>2.5</v>
      </c>
      <c r="D134" t="inlineStr">
        <is>
          <t>ARZ Coyotes</t>
        </is>
      </c>
      <c r="E134" t="inlineStr">
        <is>
          <t>MIN Wild</t>
        </is>
      </c>
      <c r="F134" t="inlineStr">
        <is>
          <t>2021-03-17</t>
        </is>
      </c>
    </row>
    <row r="135">
      <c r="B135" t="inlineStr">
        <is>
          <t>Christian Dvorak</t>
        </is>
      </c>
      <c r="C135" t="n">
        <v>1.5</v>
      </c>
      <c r="D135" t="inlineStr">
        <is>
          <t>ARZ Coyotes</t>
        </is>
      </c>
      <c r="E135" t="inlineStr">
        <is>
          <t>MIN Wild</t>
        </is>
      </c>
      <c r="F135" t="inlineStr">
        <is>
          <t>2021-03-17</t>
        </is>
      </c>
    </row>
    <row r="136">
      <c r="B136" t="inlineStr">
        <is>
          <t>Conor Garland</t>
        </is>
      </c>
      <c r="C136" t="n">
        <v>2.5</v>
      </c>
      <c r="D136" t="inlineStr">
        <is>
          <t>ARZ Coyotes</t>
        </is>
      </c>
      <c r="E136" t="inlineStr">
        <is>
          <t>MIN Wild</t>
        </is>
      </c>
      <c r="F136" t="inlineStr">
        <is>
          <t>2021-03-17</t>
        </is>
      </c>
    </row>
    <row r="137">
      <c r="B137" t="inlineStr">
        <is>
          <t>Clayton Keller</t>
        </is>
      </c>
      <c r="C137" t="n">
        <v>2.5</v>
      </c>
      <c r="D137" t="inlineStr">
        <is>
          <t>ARZ Coyotes</t>
        </is>
      </c>
      <c r="E137" t="inlineStr">
        <is>
          <t>MIN Wild</t>
        </is>
      </c>
      <c r="F137" t="inlineStr">
        <is>
          <t>2021-03-17</t>
        </is>
      </c>
    </row>
    <row r="138">
      <c r="B138" t="inlineStr">
        <is>
          <t>Phil Kessel</t>
        </is>
      </c>
      <c r="C138" t="n">
        <v>1.5</v>
      </c>
      <c r="D138" t="inlineStr">
        <is>
          <t>ARZ Coyotes</t>
        </is>
      </c>
      <c r="E138" t="inlineStr">
        <is>
          <t>MIN Wild</t>
        </is>
      </c>
      <c r="F138" t="inlineStr">
        <is>
          <t>2021-03-17</t>
        </is>
      </c>
    </row>
    <row r="139">
      <c r="B139" t="inlineStr">
        <is>
          <t>Nick Schmaltz</t>
        </is>
      </c>
      <c r="C139" t="n">
        <v>1.5</v>
      </c>
      <c r="D139" t="inlineStr">
        <is>
          <t>ARZ Coyotes</t>
        </is>
      </c>
      <c r="E139" t="inlineStr">
        <is>
          <t>MIN Wild</t>
        </is>
      </c>
      <c r="F139" t="inlineStr">
        <is>
          <t>2021-03-17</t>
        </is>
      </c>
    </row>
    <row r="140">
      <c r="B140" t="inlineStr">
        <is>
          <t>Matt Dumba</t>
        </is>
      </c>
      <c r="C140" t="n">
        <v>2.5</v>
      </c>
      <c r="D140" t="inlineStr">
        <is>
          <t>MIN Wild</t>
        </is>
      </c>
      <c r="E140" t="inlineStr">
        <is>
          <t>ARZ Coyotes</t>
        </is>
      </c>
      <c r="F140" t="inlineStr">
        <is>
          <t>2021-03-17</t>
        </is>
      </c>
    </row>
    <row r="141">
      <c r="B141" t="inlineStr">
        <is>
          <t>Joel Eriksson Ek</t>
        </is>
      </c>
      <c r="C141" t="n">
        <v>2.5</v>
      </c>
      <c r="D141" t="inlineStr">
        <is>
          <t>MIN Wild</t>
        </is>
      </c>
      <c r="E141" t="inlineStr">
        <is>
          <t>ARZ Coyotes</t>
        </is>
      </c>
      <c r="F141" t="inlineStr">
        <is>
          <t>2021-03-17</t>
        </is>
      </c>
    </row>
    <row r="142">
      <c r="B142" t="inlineStr">
        <is>
          <t>Kevin Fiala</t>
        </is>
      </c>
      <c r="C142" t="n">
        <v>2.5</v>
      </c>
      <c r="D142" t="inlineStr">
        <is>
          <t>MIN Wild</t>
        </is>
      </c>
      <c r="E142" t="inlineStr">
        <is>
          <t>ARZ Coyotes</t>
        </is>
      </c>
      <c r="F142" t="inlineStr">
        <is>
          <t>2021-03-17</t>
        </is>
      </c>
    </row>
    <row r="143">
      <c r="B143" t="inlineStr">
        <is>
          <t>Victor Hedman</t>
        </is>
      </c>
      <c r="C143" t="n">
        <v>2.5</v>
      </c>
      <c r="D143" t="inlineStr">
        <is>
          <t>TB Lightning</t>
        </is>
      </c>
      <c r="E143" t="inlineStr">
        <is>
          <t>DAL Stars</t>
        </is>
      </c>
      <c r="F143" t="inlineStr">
        <is>
          <t>2021-03-17</t>
        </is>
      </c>
    </row>
    <row r="144">
      <c r="B144" t="inlineStr">
        <is>
          <t>Brayden Point</t>
        </is>
      </c>
      <c r="C144" t="n">
        <v>2.5</v>
      </c>
      <c r="D144" t="inlineStr">
        <is>
          <t>TB Lightning</t>
        </is>
      </c>
      <c r="E144" t="inlineStr">
        <is>
          <t>DAL Stars</t>
        </is>
      </c>
      <c r="F144" t="inlineStr">
        <is>
          <t>2021-03-17</t>
        </is>
      </c>
    </row>
    <row r="145">
      <c r="B145" t="inlineStr">
        <is>
          <t>Steven Stamkos</t>
        </is>
      </c>
      <c r="C145" t="n">
        <v>2.5</v>
      </c>
      <c r="D145" t="inlineStr">
        <is>
          <t>TB Lightning</t>
        </is>
      </c>
      <c r="E145" t="inlineStr">
        <is>
          <t>DAL Stars</t>
        </is>
      </c>
      <c r="F145" t="inlineStr">
        <is>
          <t>2021-03-17</t>
        </is>
      </c>
    </row>
    <row r="146">
      <c r="B146" t="inlineStr">
        <is>
          <t>Ryan Getzlaf</t>
        </is>
      </c>
      <c r="C146" t="n">
        <v>1.5</v>
      </c>
      <c r="D146" t="inlineStr">
        <is>
          <t>ANA Ducks</t>
        </is>
      </c>
      <c r="E146" t="inlineStr">
        <is>
          <t>COL Avalanche</t>
        </is>
      </c>
      <c r="F146" t="inlineStr">
        <is>
          <t>2021-03-17</t>
        </is>
      </c>
    </row>
    <row r="147">
      <c r="B147" t="inlineStr">
        <is>
          <t>Rickard Rakell</t>
        </is>
      </c>
      <c r="C147" t="n">
        <v>2.5</v>
      </c>
      <c r="D147" t="inlineStr">
        <is>
          <t>ANA Ducks</t>
        </is>
      </c>
      <c r="E147" t="inlineStr">
        <is>
          <t>COL Avalanche</t>
        </is>
      </c>
      <c r="F147" t="inlineStr">
        <is>
          <t>2021-03-17</t>
        </is>
      </c>
    </row>
    <row r="148">
      <c r="B148" t="inlineStr">
        <is>
          <t>Jakob Silfverberg</t>
        </is>
      </c>
      <c r="C148" t="n">
        <v>1.5</v>
      </c>
      <c r="D148" t="inlineStr">
        <is>
          <t>ANA Ducks</t>
        </is>
      </c>
      <c r="E148" t="inlineStr">
        <is>
          <t>COL Avalanche</t>
        </is>
      </c>
      <c r="F148" t="inlineStr">
        <is>
          <t>2021-03-17</t>
        </is>
      </c>
    </row>
    <row r="149">
      <c r="B149" t="inlineStr">
        <is>
          <t>Nazem Kadri</t>
        </is>
      </c>
      <c r="C149" t="n">
        <v>2.5</v>
      </c>
      <c r="D149" t="inlineStr">
        <is>
          <t>COL Avalanche</t>
        </is>
      </c>
      <c r="E149" t="inlineStr">
        <is>
          <t>ANA Ducks</t>
        </is>
      </c>
      <c r="F149" t="inlineStr">
        <is>
          <t>2021-03-17</t>
        </is>
      </c>
    </row>
    <row r="150">
      <c r="B150" t="inlineStr">
        <is>
          <t>Gabriel Landeskog</t>
        </is>
      </c>
      <c r="C150" t="n">
        <v>2.5</v>
      </c>
      <c r="D150" t="inlineStr">
        <is>
          <t>COL Avalanche</t>
        </is>
      </c>
      <c r="E150" t="inlineStr">
        <is>
          <t>ANA Ducks</t>
        </is>
      </c>
      <c r="F150" t="inlineStr">
        <is>
          <t>2021-03-17</t>
        </is>
      </c>
    </row>
    <row r="151">
      <c r="B151" t="inlineStr">
        <is>
          <t>Nathan MacKinnon</t>
        </is>
      </c>
      <c r="C151" t="n">
        <v>3.5</v>
      </c>
      <c r="D151" t="inlineStr">
        <is>
          <t>COL Avalanche</t>
        </is>
      </c>
      <c r="E151" t="inlineStr">
        <is>
          <t>ANA Ducks</t>
        </is>
      </c>
      <c r="F151" t="inlineStr">
        <is>
          <t>2021-03-17</t>
        </is>
      </c>
    </row>
    <row r="152">
      <c r="B152" t="inlineStr">
        <is>
          <t>Mikko Rantanen</t>
        </is>
      </c>
      <c r="C152" t="n">
        <v>2.5</v>
      </c>
      <c r="D152" t="inlineStr">
        <is>
          <t>COL Avalanche</t>
        </is>
      </c>
      <c r="E152" t="inlineStr">
        <is>
          <t>ANA Ducks</t>
        </is>
      </c>
      <c r="F152" t="inlineStr">
        <is>
          <t>2021-03-17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topLeftCell="A3" workbookViewId="0">
      <selection activeCell="D5" sqref="D5"/>
    </sheetView>
  </sheetViews>
  <sheetFormatPr baseColWidth="8" defaultRowHeight="15"/>
  <sheetData>
    <row r="1">
      <c r="A1" t="inlineStr">
        <is>
          <t>Start rows:</t>
        </is>
      </c>
      <c r="B1" t="n">
        <v>5</v>
      </c>
      <c r="D1" t="inlineStr">
        <is>
          <t>Total rows:</t>
        </is>
      </c>
      <c r="E1" t="n">
        <v>148</v>
      </c>
    </row>
    <row r="2">
      <c r="A2" t="inlineStr">
        <is>
          <t>Start columns:</t>
        </is>
      </c>
      <c r="B2" t="n">
        <v>2</v>
      </c>
      <c r="D2" t="inlineStr">
        <is>
          <t>Total columns:</t>
        </is>
      </c>
      <c r="E2" t="n">
        <v>2</v>
      </c>
    </row>
    <row r="4">
      <c r="B4" t="inlineStr">
        <is>
          <t>bet365_odds_over</t>
        </is>
      </c>
      <c r="C4" t="inlineStr">
        <is>
          <t>bet365_odds_under</t>
        </is>
      </c>
    </row>
    <row r="5">
      <c r="B5" t="n">
        <v>2.55</v>
      </c>
      <c r="C5" t="n">
        <v>1.47</v>
      </c>
    </row>
    <row r="6">
      <c r="B6" t="n">
        <v>2.2</v>
      </c>
      <c r="C6" t="n">
        <v>1.62</v>
      </c>
    </row>
    <row r="7">
      <c r="B7" t="n">
        <v>1.52</v>
      </c>
      <c r="C7" t="n">
        <v>2.4</v>
      </c>
    </row>
    <row r="8">
      <c r="B8" t="n">
        <v>2.5</v>
      </c>
      <c r="C8" t="n">
        <v>1.5</v>
      </c>
    </row>
    <row r="9">
      <c r="B9" t="n">
        <v>2.3</v>
      </c>
      <c r="C9" t="n">
        <v>1.55</v>
      </c>
    </row>
    <row r="10">
      <c r="B10" t="n">
        <v>1.76</v>
      </c>
      <c r="C10" t="n">
        <v>1.9</v>
      </c>
    </row>
    <row r="11">
      <c r="B11" t="n">
        <v>2.25</v>
      </c>
      <c r="C11" t="n">
        <v>1.57</v>
      </c>
    </row>
    <row r="12">
      <c r="B12" t="n">
        <v>1.8</v>
      </c>
      <c r="C12" t="n">
        <v>1.86</v>
      </c>
    </row>
    <row r="13">
      <c r="B13" t="n">
        <v>1.62</v>
      </c>
      <c r="C13" t="n">
        <v>2.2</v>
      </c>
    </row>
    <row r="14">
      <c r="B14" t="n">
        <v>1.9</v>
      </c>
      <c r="C14" t="n">
        <v>1.76</v>
      </c>
    </row>
    <row r="15">
      <c r="B15" t="n">
        <v>2.4</v>
      </c>
      <c r="C15" t="n">
        <v>1.52</v>
      </c>
    </row>
    <row r="16">
      <c r="B16" t="n">
        <v>1.76</v>
      </c>
      <c r="C16" t="n">
        <v>1.9</v>
      </c>
    </row>
    <row r="17">
      <c r="B17" t="n">
        <v>2.4</v>
      </c>
      <c r="C17" t="n">
        <v>1.52</v>
      </c>
    </row>
    <row r="18">
      <c r="B18" t="n">
        <v>2.4</v>
      </c>
      <c r="C18" t="n">
        <v>1.52</v>
      </c>
    </row>
    <row r="19">
      <c r="B19" t="n">
        <v>2.1</v>
      </c>
      <c r="C19" t="n">
        <v>1.66</v>
      </c>
    </row>
    <row r="20">
      <c r="B20" t="n">
        <v>1.55</v>
      </c>
      <c r="C20" t="n">
        <v>2.3</v>
      </c>
    </row>
    <row r="21">
      <c r="B21" t="n">
        <v>1.66</v>
      </c>
      <c r="C21" t="n">
        <v>2.1</v>
      </c>
    </row>
    <row r="22">
      <c r="B22" t="n">
        <v>2.2</v>
      </c>
      <c r="C22" t="n">
        <v>1.62</v>
      </c>
    </row>
    <row r="23">
      <c r="B23" t="n">
        <v>1.55</v>
      </c>
      <c r="C23" t="n">
        <v>2.3</v>
      </c>
    </row>
    <row r="24">
      <c r="B24" t="n">
        <v>1.62</v>
      </c>
      <c r="C24" t="n">
        <v>2.2</v>
      </c>
    </row>
    <row r="25">
      <c r="B25" t="n">
        <v>2.1</v>
      </c>
      <c r="C25" t="n">
        <v>1.66</v>
      </c>
    </row>
    <row r="26">
      <c r="B26" t="n">
        <v>2.2</v>
      </c>
      <c r="C26" t="n">
        <v>1.62</v>
      </c>
    </row>
    <row r="27">
      <c r="B27" t="n">
        <v>1.5</v>
      </c>
      <c r="C27" t="n">
        <v>2.5</v>
      </c>
    </row>
    <row r="28">
      <c r="B28" t="n">
        <v>1.57</v>
      </c>
      <c r="C28" t="n">
        <v>2.25</v>
      </c>
    </row>
    <row r="29">
      <c r="B29" t="n">
        <v>1.86</v>
      </c>
      <c r="C29" t="n">
        <v>1.8</v>
      </c>
    </row>
    <row r="30">
      <c r="B30" t="n">
        <v>2.1</v>
      </c>
      <c r="C30" t="n">
        <v>1.66</v>
      </c>
    </row>
    <row r="31">
      <c r="B31" t="n">
        <v>2.25</v>
      </c>
      <c r="C31" t="n">
        <v>1.57</v>
      </c>
    </row>
    <row r="32">
      <c r="B32" t="n">
        <v>1.57</v>
      </c>
      <c r="C32" t="n">
        <v>2.25</v>
      </c>
    </row>
    <row r="33">
      <c r="B33" t="n">
        <v>1.71</v>
      </c>
      <c r="C33" t="n">
        <v>2</v>
      </c>
    </row>
    <row r="34">
      <c r="B34" t="n">
        <v>2.5</v>
      </c>
      <c r="C34" t="n">
        <v>1.5</v>
      </c>
    </row>
    <row r="35">
      <c r="B35" t="n">
        <v>2.2</v>
      </c>
      <c r="C35" t="n">
        <v>1.62</v>
      </c>
    </row>
    <row r="36">
      <c r="B36" t="n">
        <v>2.25</v>
      </c>
      <c r="C36" t="n">
        <v>1.57</v>
      </c>
    </row>
    <row r="37">
      <c r="B37" t="n">
        <v>2.1</v>
      </c>
      <c r="C37" t="n">
        <v>1.66</v>
      </c>
    </row>
    <row r="38">
      <c r="B38" t="n">
        <v>2.25</v>
      </c>
      <c r="C38" t="n">
        <v>1.57</v>
      </c>
    </row>
    <row r="39">
      <c r="B39" t="n">
        <v>1.71</v>
      </c>
      <c r="C39" t="n">
        <v>2</v>
      </c>
    </row>
    <row r="40">
      <c r="B40" t="n">
        <v>1.71</v>
      </c>
      <c r="C40" t="n">
        <v>2</v>
      </c>
    </row>
    <row r="41">
      <c r="B41" t="n">
        <v>2.25</v>
      </c>
      <c r="C41" t="n">
        <v>1.57</v>
      </c>
    </row>
    <row r="42">
      <c r="B42" t="n">
        <v>2.55</v>
      </c>
      <c r="C42" t="n">
        <v>1.47</v>
      </c>
    </row>
    <row r="43">
      <c r="B43" t="n">
        <v>2.25</v>
      </c>
      <c r="C43" t="n">
        <v>1.57</v>
      </c>
    </row>
    <row r="44">
      <c r="B44" t="n">
        <v>1.71</v>
      </c>
      <c r="C44" t="n">
        <v>2</v>
      </c>
    </row>
    <row r="45">
      <c r="B45" t="n">
        <v>2.25</v>
      </c>
      <c r="C45" t="n">
        <v>1.57</v>
      </c>
    </row>
    <row r="46">
      <c r="B46" t="n">
        <v>1.71</v>
      </c>
      <c r="C46" t="n">
        <v>2</v>
      </c>
    </row>
    <row r="47">
      <c r="B47" t="n">
        <v>1.62</v>
      </c>
      <c r="C47" t="n">
        <v>2.2</v>
      </c>
    </row>
    <row r="48">
      <c r="B48" t="n">
        <v>1.76</v>
      </c>
      <c r="C48" t="n">
        <v>1.9</v>
      </c>
    </row>
    <row r="49">
      <c r="B49" t="n">
        <v>1.71</v>
      </c>
      <c r="C49" t="n">
        <v>2</v>
      </c>
    </row>
    <row r="50">
      <c r="B50" t="n">
        <v>2.5</v>
      </c>
      <c r="C50" t="n">
        <v>1.5</v>
      </c>
    </row>
    <row r="51">
      <c r="B51" t="n">
        <v>2.1</v>
      </c>
      <c r="C51" t="n">
        <v>1.66</v>
      </c>
    </row>
    <row r="52">
      <c r="B52" t="n">
        <v>1.71</v>
      </c>
      <c r="C52" t="n">
        <v>2</v>
      </c>
    </row>
    <row r="53">
      <c r="B53" t="n">
        <v>2.3</v>
      </c>
      <c r="C53" t="n">
        <v>1.55</v>
      </c>
    </row>
    <row r="54">
      <c r="B54" t="n">
        <v>1.57</v>
      </c>
      <c r="C54" t="n">
        <v>2.25</v>
      </c>
    </row>
    <row r="55">
      <c r="B55" t="n">
        <v>1.83</v>
      </c>
      <c r="C55" t="n">
        <v>1.83</v>
      </c>
    </row>
    <row r="56">
      <c r="B56" t="n">
        <v>2</v>
      </c>
      <c r="C56" t="n">
        <v>1.71</v>
      </c>
    </row>
    <row r="57">
      <c r="B57" t="n">
        <v>1.52</v>
      </c>
      <c r="C57" t="n">
        <v>2.4</v>
      </c>
    </row>
    <row r="58">
      <c r="B58" t="n">
        <v>2</v>
      </c>
      <c r="C58" t="n">
        <v>1.71</v>
      </c>
    </row>
    <row r="59">
      <c r="B59" t="n">
        <v>2</v>
      </c>
      <c r="C59" t="n">
        <v>1.71</v>
      </c>
    </row>
    <row r="60">
      <c r="B60" t="n">
        <v>2.3</v>
      </c>
      <c r="C60" t="n">
        <v>1.55</v>
      </c>
    </row>
    <row r="61">
      <c r="B61" t="n">
        <v>1.71</v>
      </c>
      <c r="C61" t="n">
        <v>2</v>
      </c>
    </row>
    <row r="62">
      <c r="B62" t="n">
        <v>2</v>
      </c>
      <c r="C62" t="n">
        <v>1.71</v>
      </c>
    </row>
    <row r="63">
      <c r="B63" t="n">
        <v>2.2</v>
      </c>
      <c r="C63" t="n">
        <v>1.62</v>
      </c>
    </row>
    <row r="64">
      <c r="B64" t="n">
        <v>2.1</v>
      </c>
      <c r="C64" t="n">
        <v>1.66</v>
      </c>
    </row>
    <row r="65">
      <c r="B65" t="n">
        <v>2.2</v>
      </c>
      <c r="C65" t="n">
        <v>1.62</v>
      </c>
    </row>
    <row r="66">
      <c r="B66" t="n">
        <v>2.1</v>
      </c>
      <c r="C66" t="n">
        <v>1.66</v>
      </c>
    </row>
    <row r="67">
      <c r="B67" t="n">
        <v>1.52</v>
      </c>
      <c r="C67" t="n">
        <v>2.4</v>
      </c>
    </row>
    <row r="68">
      <c r="B68" t="n">
        <v>1.76</v>
      </c>
      <c r="C68" t="n">
        <v>1.9</v>
      </c>
    </row>
    <row r="69">
      <c r="B69" t="n">
        <v>1.57</v>
      </c>
      <c r="C69" t="n">
        <v>2.25</v>
      </c>
    </row>
    <row r="70">
      <c r="B70" t="n">
        <v>1.86</v>
      </c>
      <c r="C70" t="n">
        <v>1.8</v>
      </c>
    </row>
    <row r="71">
      <c r="B71" t="n">
        <v>2.2</v>
      </c>
      <c r="C71" t="n">
        <v>1.62</v>
      </c>
    </row>
    <row r="72">
      <c r="B72" t="n">
        <v>2.25</v>
      </c>
      <c r="C72" t="n">
        <v>1.57</v>
      </c>
    </row>
    <row r="73">
      <c r="B73" t="n">
        <v>1.62</v>
      </c>
      <c r="C73" t="n">
        <v>2.2</v>
      </c>
    </row>
    <row r="74">
      <c r="B74" t="n">
        <v>1.71</v>
      </c>
      <c r="C74" t="n">
        <v>2</v>
      </c>
    </row>
    <row r="75">
      <c r="B75" t="n">
        <v>2.4</v>
      </c>
      <c r="C75" t="n">
        <v>1.52</v>
      </c>
    </row>
    <row r="76">
      <c r="B76" t="n">
        <v>1.71</v>
      </c>
      <c r="C76" t="n">
        <v>2</v>
      </c>
    </row>
    <row r="77">
      <c r="B77" t="n">
        <v>1.62</v>
      </c>
      <c r="C77" t="n">
        <v>2.2</v>
      </c>
    </row>
    <row r="78">
      <c r="B78" t="n">
        <v>1.76</v>
      </c>
      <c r="C78" t="n">
        <v>1.9</v>
      </c>
    </row>
    <row r="79">
      <c r="B79" t="n">
        <v>1.66</v>
      </c>
      <c r="C79" t="n">
        <v>2.1</v>
      </c>
    </row>
    <row r="80">
      <c r="B80" t="n">
        <v>2.3</v>
      </c>
      <c r="C80" t="n">
        <v>1.55</v>
      </c>
    </row>
    <row r="81">
      <c r="B81" t="n">
        <v>2.3</v>
      </c>
      <c r="C81" t="n">
        <v>1.55</v>
      </c>
    </row>
    <row r="82">
      <c r="B82" t="n">
        <v>1.66</v>
      </c>
      <c r="C82" t="n">
        <v>2.1</v>
      </c>
    </row>
    <row r="83">
      <c r="B83" t="n">
        <v>1.86</v>
      </c>
      <c r="C83" t="n">
        <v>1.8</v>
      </c>
    </row>
    <row r="84">
      <c r="B84" t="n">
        <v>1.76</v>
      </c>
      <c r="C84" t="n">
        <v>1.9</v>
      </c>
    </row>
    <row r="85">
      <c r="B85" t="n">
        <v>2.5</v>
      </c>
      <c r="C85" t="n">
        <v>1.5</v>
      </c>
    </row>
    <row r="86">
      <c r="B86" t="n">
        <v>1.62</v>
      </c>
      <c r="C86" t="n">
        <v>2.2</v>
      </c>
    </row>
    <row r="87">
      <c r="B87" t="n">
        <v>2.1</v>
      </c>
      <c r="C87" t="n">
        <v>1.66</v>
      </c>
    </row>
    <row r="88">
      <c r="B88" t="n">
        <v>1.5</v>
      </c>
      <c r="C88" t="n">
        <v>2.5</v>
      </c>
    </row>
    <row r="89">
      <c r="B89" t="n">
        <v>2.4</v>
      </c>
      <c r="C89" t="n">
        <v>1.52</v>
      </c>
    </row>
    <row r="90">
      <c r="B90" t="n">
        <v>2.2</v>
      </c>
      <c r="C90" t="n">
        <v>1.62</v>
      </c>
    </row>
    <row r="91">
      <c r="B91" t="n">
        <v>1.66</v>
      </c>
      <c r="C91" t="n">
        <v>2.1</v>
      </c>
    </row>
    <row r="92">
      <c r="B92" t="n">
        <v>2.2</v>
      </c>
      <c r="C92" t="n">
        <v>1.62</v>
      </c>
    </row>
    <row r="93">
      <c r="B93" t="n">
        <v>1.52</v>
      </c>
      <c r="C93" t="n">
        <v>2.4</v>
      </c>
    </row>
    <row r="94">
      <c r="B94" t="n">
        <v>1.55</v>
      </c>
      <c r="C94" t="n">
        <v>2.3</v>
      </c>
    </row>
    <row r="95">
      <c r="B95" t="n">
        <v>1.62</v>
      </c>
      <c r="C95" t="n">
        <v>2.2</v>
      </c>
    </row>
    <row r="96">
      <c r="B96" t="n">
        <v>2.4</v>
      </c>
      <c r="C96" t="n">
        <v>1.52</v>
      </c>
    </row>
    <row r="97">
      <c r="B97" t="n">
        <v>1.71</v>
      </c>
      <c r="C97" t="n">
        <v>2</v>
      </c>
    </row>
    <row r="98">
      <c r="B98" t="n">
        <v>1.66</v>
      </c>
      <c r="C98" t="n">
        <v>2.1</v>
      </c>
    </row>
    <row r="99">
      <c r="B99" t="n">
        <v>1.71</v>
      </c>
      <c r="C99" t="n">
        <v>2</v>
      </c>
    </row>
    <row r="100">
      <c r="B100" t="n">
        <v>1.71</v>
      </c>
      <c r="C100" t="n">
        <v>2</v>
      </c>
    </row>
    <row r="101">
      <c r="B101" t="n">
        <v>2.4</v>
      </c>
      <c r="C101" t="n">
        <v>1.52</v>
      </c>
    </row>
    <row r="102">
      <c r="B102" t="n">
        <v>1.62</v>
      </c>
      <c r="C102" t="n">
        <v>2.2</v>
      </c>
    </row>
    <row r="103">
      <c r="B103" t="n">
        <v>2.2</v>
      </c>
      <c r="C103" t="n">
        <v>1.62</v>
      </c>
    </row>
    <row r="104">
      <c r="B104" t="n">
        <v>2</v>
      </c>
      <c r="C104" t="n">
        <v>1.71</v>
      </c>
    </row>
    <row r="105">
      <c r="B105" t="n">
        <v>2.2</v>
      </c>
      <c r="C105" t="n">
        <v>1.62</v>
      </c>
    </row>
    <row r="106">
      <c r="B106" t="n">
        <v>1.71</v>
      </c>
      <c r="C106" t="n">
        <v>2</v>
      </c>
    </row>
    <row r="107">
      <c r="B107" t="n">
        <v>1.71</v>
      </c>
      <c r="C107" t="n">
        <v>2</v>
      </c>
    </row>
    <row r="108">
      <c r="B108" t="n">
        <v>2</v>
      </c>
      <c r="C108" t="n">
        <v>1.71</v>
      </c>
    </row>
    <row r="109">
      <c r="B109" t="n">
        <v>1.71</v>
      </c>
      <c r="C109" t="n">
        <v>2</v>
      </c>
    </row>
    <row r="110">
      <c r="B110" t="n">
        <v>1.83</v>
      </c>
      <c r="C110" t="n">
        <v>1.83</v>
      </c>
    </row>
    <row r="111">
      <c r="B111" t="n">
        <v>1.83</v>
      </c>
      <c r="C111" t="n">
        <v>1.83</v>
      </c>
    </row>
    <row r="112">
      <c r="B112" t="n">
        <v>1.8</v>
      </c>
      <c r="C112" t="n">
        <v>1.86</v>
      </c>
    </row>
    <row r="113">
      <c r="B113" t="n">
        <v>1.9</v>
      </c>
      <c r="C113" t="n">
        <v>1.76</v>
      </c>
    </row>
    <row r="114">
      <c r="B114" t="n">
        <v>1.9</v>
      </c>
      <c r="C114" t="n">
        <v>1.76</v>
      </c>
    </row>
    <row r="115">
      <c r="B115" t="n">
        <v>1.71</v>
      </c>
      <c r="C115" t="n">
        <v>2</v>
      </c>
    </row>
    <row r="116">
      <c r="B116" t="n">
        <v>1.62</v>
      </c>
      <c r="C116" t="n">
        <v>2.2</v>
      </c>
    </row>
    <row r="117">
      <c r="B117" t="n">
        <v>1.8</v>
      </c>
      <c r="C117" t="n">
        <v>1.86</v>
      </c>
    </row>
    <row r="118">
      <c r="B118" t="n">
        <v>2.25</v>
      </c>
      <c r="C118" t="n">
        <v>1.57</v>
      </c>
    </row>
    <row r="119">
      <c r="B119" t="n">
        <v>2.3</v>
      </c>
      <c r="C119" t="n">
        <v>1.55</v>
      </c>
    </row>
    <row r="120">
      <c r="B120" t="n">
        <v>1.62</v>
      </c>
      <c r="C120" t="n">
        <v>2.2</v>
      </c>
    </row>
    <row r="121">
      <c r="B121" t="n">
        <v>2.2</v>
      </c>
      <c r="C121" t="n">
        <v>1.62</v>
      </c>
    </row>
    <row r="122">
      <c r="B122" t="n">
        <v>1.9</v>
      </c>
      <c r="C122" t="n">
        <v>1.76</v>
      </c>
    </row>
    <row r="123">
      <c r="B123" t="n">
        <v>1.52</v>
      </c>
      <c r="C123" t="n">
        <v>2.4</v>
      </c>
    </row>
    <row r="124">
      <c r="B124" t="n">
        <v>2.2</v>
      </c>
      <c r="C124" t="n">
        <v>1.62</v>
      </c>
    </row>
    <row r="125">
      <c r="B125" t="n">
        <v>2.2</v>
      </c>
      <c r="C125" t="n">
        <v>1.62</v>
      </c>
    </row>
    <row r="126">
      <c r="B126" t="n">
        <v>2.2</v>
      </c>
      <c r="C126" t="n">
        <v>1.62</v>
      </c>
    </row>
    <row r="127">
      <c r="B127" t="n">
        <v>1.66</v>
      </c>
      <c r="C127" t="n">
        <v>2.1</v>
      </c>
    </row>
    <row r="128">
      <c r="B128" t="n">
        <v>2.2</v>
      </c>
      <c r="C128" t="n">
        <v>1.62</v>
      </c>
    </row>
    <row r="129">
      <c r="B129" t="n">
        <v>1.71</v>
      </c>
      <c r="C129" t="n">
        <v>2</v>
      </c>
    </row>
    <row r="130">
      <c r="B130" t="n">
        <v>1.57</v>
      </c>
      <c r="C130" t="n">
        <v>2.25</v>
      </c>
    </row>
    <row r="131">
      <c r="B131" t="n">
        <v>1.71</v>
      </c>
      <c r="C131" t="n">
        <v>2</v>
      </c>
    </row>
    <row r="132">
      <c r="B132" t="n">
        <v>1.55</v>
      </c>
      <c r="C132" t="n">
        <v>2.3</v>
      </c>
    </row>
    <row r="133">
      <c r="B133" t="n">
        <v>2</v>
      </c>
      <c r="C133" t="n">
        <v>1.71</v>
      </c>
    </row>
    <row r="134">
      <c r="B134" t="n">
        <v>2.1</v>
      </c>
      <c r="C134" t="n">
        <v>1.66</v>
      </c>
    </row>
    <row r="135">
      <c r="B135" t="n">
        <v>1.76</v>
      </c>
      <c r="C135" t="n">
        <v>1.9</v>
      </c>
    </row>
    <row r="136">
      <c r="B136" t="n">
        <v>2</v>
      </c>
      <c r="C136" t="n">
        <v>1.71</v>
      </c>
    </row>
    <row r="137">
      <c r="B137" t="n">
        <v>2.3</v>
      </c>
      <c r="C137" t="n">
        <v>1.55</v>
      </c>
    </row>
    <row r="138">
      <c r="B138" t="n">
        <v>1.57</v>
      </c>
      <c r="C138" t="n">
        <v>2.25</v>
      </c>
    </row>
    <row r="139">
      <c r="B139" t="n">
        <v>1.62</v>
      </c>
      <c r="C139" t="n">
        <v>2.2</v>
      </c>
    </row>
    <row r="140">
      <c r="B140" t="n">
        <v>2.2</v>
      </c>
      <c r="C140" t="n">
        <v>1.62</v>
      </c>
    </row>
    <row r="141">
      <c r="B141" t="n">
        <v>2.3</v>
      </c>
      <c r="C141" t="n">
        <v>1.55</v>
      </c>
    </row>
    <row r="142">
      <c r="B142" t="n">
        <v>1.55</v>
      </c>
      <c r="C142" t="n">
        <v>2.3</v>
      </c>
    </row>
    <row r="143">
      <c r="B143" t="n">
        <v>2.1</v>
      </c>
      <c r="C143" t="n">
        <v>1.66</v>
      </c>
    </row>
    <row r="144">
      <c r="B144" t="n">
        <v>2</v>
      </c>
      <c r="C144" t="n">
        <v>1.71</v>
      </c>
    </row>
    <row r="145">
      <c r="B145" t="n">
        <v>1.76</v>
      </c>
      <c r="C145" t="n">
        <v>1.9</v>
      </c>
    </row>
    <row r="146">
      <c r="B146" t="n">
        <v>1.8</v>
      </c>
      <c r="C146" t="n">
        <v>1.86</v>
      </c>
    </row>
    <row r="147">
      <c r="B147" t="n">
        <v>1.8</v>
      </c>
      <c r="C147" t="n">
        <v>1.86</v>
      </c>
    </row>
    <row r="148">
      <c r="B148" t="n">
        <v>1.57</v>
      </c>
      <c r="C148" t="n">
        <v>2.25</v>
      </c>
    </row>
    <row r="149">
      <c r="B149" t="n">
        <v>1.66</v>
      </c>
      <c r="C149" t="n">
        <v>2.1</v>
      </c>
    </row>
    <row r="150">
      <c r="B150" t="n">
        <v>1.76</v>
      </c>
      <c r="C150" t="n">
        <v>1.9</v>
      </c>
    </row>
    <row r="151">
      <c r="B151" t="n">
        <v>1.66</v>
      </c>
      <c r="C151" t="n">
        <v>2.1</v>
      </c>
    </row>
    <row r="152">
      <c r="B152" t="n">
        <v>1.55</v>
      </c>
      <c r="C152" t="n">
        <v>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2"/>
  <sheetViews>
    <sheetView topLeftCell="A2" workbookViewId="0">
      <selection activeCell="I9" sqref="I9"/>
    </sheetView>
  </sheetViews>
  <sheetFormatPr baseColWidth="8" defaultRowHeight="15"/>
  <sheetData>
    <row r="1">
      <c r="A1" t="inlineStr">
        <is>
          <t>Start rows:</t>
        </is>
      </c>
      <c r="B1" t="n">
        <v>5</v>
      </c>
      <c r="D1" t="inlineStr">
        <is>
          <t>Total rows:</t>
        </is>
      </c>
      <c r="E1" t="n">
        <v>148</v>
      </c>
    </row>
    <row r="2">
      <c r="A2" t="inlineStr">
        <is>
          <t>Start columns:</t>
        </is>
      </c>
      <c r="B2" t="n">
        <v>2</v>
      </c>
      <c r="D2" t="inlineStr">
        <is>
          <t>Total columns:</t>
        </is>
      </c>
      <c r="E2" t="n">
        <v>6</v>
      </c>
    </row>
    <row r="4">
      <c r="B4" t="inlineStr">
        <is>
          <t>pred_over</t>
        </is>
      </c>
      <c r="C4" t="inlineStr">
        <is>
          <t>pred_under</t>
        </is>
      </c>
      <c r="D4" t="inlineStr">
        <is>
          <t>pred_over_acc</t>
        </is>
      </c>
      <c r="E4" t="inlineStr">
        <is>
          <t>pred_under_acc</t>
        </is>
      </c>
      <c r="F4" t="inlineStr">
        <is>
          <t>pred_odds_over</t>
        </is>
      </c>
      <c r="G4" t="inlineStr">
        <is>
          <t>pred_odds_under</t>
        </is>
      </c>
    </row>
    <row r="5">
      <c r="B5" t="n">
        <v>0.413662362916884</v>
      </c>
      <c r="C5" t="n">
        <v>0.583633136862959</v>
      </c>
      <c r="D5" t="n">
        <v>0.58</v>
      </c>
      <c r="E5" t="n">
        <v>0.58</v>
      </c>
      <c r="F5" t="n">
        <v>2.42</v>
      </c>
      <c r="G5" t="n">
        <v>1.71</v>
      </c>
    </row>
    <row r="6">
      <c r="B6" t="n">
        <v>0.459126301320975</v>
      </c>
      <c r="C6" t="n">
        <v>0.528081412486996</v>
      </c>
      <c r="D6" t="n">
        <v>0.42</v>
      </c>
      <c r="E6" t="n">
        <v>0.48</v>
      </c>
      <c r="F6" t="n">
        <v>2.18</v>
      </c>
      <c r="G6" t="n">
        <v>1.89</v>
      </c>
    </row>
    <row r="7">
      <c r="B7" t="n">
        <v>0.690381604605707</v>
      </c>
      <c r="C7" t="n">
        <v>0.321905869141064</v>
      </c>
      <c r="D7" t="n">
        <v>0.66</v>
      </c>
      <c r="E7" t="n">
        <v>0.66</v>
      </c>
      <c r="F7" t="n">
        <v>1.45</v>
      </c>
      <c r="G7" t="n">
        <v>3.11</v>
      </c>
    </row>
    <row r="8">
      <c r="B8" t="n">
        <v>0.327468840799249</v>
      </c>
      <c r="C8" t="n">
        <v>0.677270468416696</v>
      </c>
      <c r="D8" t="n">
        <v>0.66</v>
      </c>
      <c r="E8" t="n">
        <v>0.66</v>
      </c>
      <c r="F8" t="n">
        <v>3.05</v>
      </c>
      <c r="G8" t="n">
        <v>1.48</v>
      </c>
    </row>
    <row r="9">
      <c r="B9" t="n">
        <v>0.451492990920624</v>
      </c>
      <c r="C9" t="n">
        <v>0.543796919277147</v>
      </c>
      <c r="D9" t="n">
        <v>0.58</v>
      </c>
      <c r="E9" t="n">
        <v>0.5600000000000001</v>
      </c>
      <c r="F9" t="n">
        <v>2.21</v>
      </c>
      <c r="G9" t="n">
        <v>1.84</v>
      </c>
    </row>
    <row r="10">
      <c r="B10" t="n">
        <v>0.427296446277085</v>
      </c>
      <c r="C10" t="n">
        <v>0.5748207953472561</v>
      </c>
      <c r="D10" t="n">
        <v>0.5</v>
      </c>
      <c r="E10" t="n">
        <v>0.5600000000000001</v>
      </c>
      <c r="F10" t="n">
        <v>2.34</v>
      </c>
      <c r="G10" t="n">
        <v>1.74</v>
      </c>
    </row>
    <row r="11">
      <c r="B11" t="n">
        <v>0.286931017091346</v>
      </c>
      <c r="C11" t="n">
        <v>0.6702814264949</v>
      </c>
      <c r="D11" t="n">
        <v>0.66</v>
      </c>
      <c r="E11" t="n">
        <v>0.66</v>
      </c>
      <c r="F11" t="n">
        <v>3.49</v>
      </c>
      <c r="G11" t="n">
        <v>1.49</v>
      </c>
    </row>
    <row r="12">
      <c r="B12" t="n">
        <v>0.525627912285592</v>
      </c>
      <c r="C12" t="n">
        <v>0.519397020646752</v>
      </c>
      <c r="D12" t="n">
        <v>0.5</v>
      </c>
      <c r="E12" t="n">
        <v>0.52</v>
      </c>
      <c r="F12" t="n">
        <v>1.9</v>
      </c>
      <c r="G12" t="n">
        <v>1.93</v>
      </c>
    </row>
    <row r="13">
      <c r="B13" t="n">
        <v>0.46523475260161</v>
      </c>
      <c r="C13" t="n">
        <v>0.519519030450463</v>
      </c>
      <c r="D13" t="n">
        <v>0.52</v>
      </c>
      <c r="E13" t="n">
        <v>0.52</v>
      </c>
      <c r="F13" t="n">
        <v>2.15</v>
      </c>
      <c r="G13" t="n">
        <v>1.92</v>
      </c>
    </row>
    <row r="14">
      <c r="B14" t="n">
        <v>0.439522095612454</v>
      </c>
      <c r="C14" t="n">
        <v>0.5542840851347109</v>
      </c>
      <c r="D14" t="n">
        <v>0.52</v>
      </c>
      <c r="E14" t="n">
        <v>0.5600000000000001</v>
      </c>
      <c r="F14" t="n">
        <v>2.28</v>
      </c>
      <c r="G14" t="n">
        <v>1.8</v>
      </c>
    </row>
    <row r="15">
      <c r="B15" t="n">
        <v>0.331536027156337</v>
      </c>
      <c r="C15" t="n">
        <v>0.654798466765638</v>
      </c>
      <c r="D15" t="n">
        <v>0.66</v>
      </c>
      <c r="E15" t="n">
        <v>0.66</v>
      </c>
      <c r="F15" t="n">
        <v>3.02</v>
      </c>
      <c r="G15" t="n">
        <v>1.53</v>
      </c>
    </row>
    <row r="16">
      <c r="B16" t="n">
        <v>0.576429782863435</v>
      </c>
      <c r="C16" t="n">
        <v>0.450264891760741</v>
      </c>
      <c r="D16" t="n">
        <v>0.58</v>
      </c>
      <c r="E16" t="n">
        <v>0.6</v>
      </c>
      <c r="F16" t="n">
        <v>1.73</v>
      </c>
      <c r="G16" t="n">
        <v>2.22</v>
      </c>
    </row>
    <row r="17">
      <c r="B17" t="n">
        <v>0.234809155460077</v>
      </c>
      <c r="C17" t="n">
        <v>0.7836610377211281</v>
      </c>
      <c r="D17" t="n">
        <v>0.72</v>
      </c>
      <c r="E17" t="n">
        <v>0.72</v>
      </c>
      <c r="F17" t="n">
        <v>4.26</v>
      </c>
      <c r="G17" t="n">
        <v>1.28</v>
      </c>
    </row>
    <row r="18">
      <c r="B18" t="n">
        <v>0.407486734016716</v>
      </c>
      <c r="C18" t="n">
        <v>0.5923677748591269</v>
      </c>
      <c r="D18" t="n">
        <v>0.62</v>
      </c>
      <c r="E18" t="n">
        <v>0.6</v>
      </c>
      <c r="F18" t="n">
        <v>2.45</v>
      </c>
      <c r="G18" t="n">
        <v>1.69</v>
      </c>
    </row>
    <row r="19">
      <c r="B19" t="n">
        <v>0.470576097361087</v>
      </c>
      <c r="C19" t="n">
        <v>0.525983401872326</v>
      </c>
      <c r="D19" t="n">
        <v>0.46</v>
      </c>
      <c r="E19" t="n">
        <v>0.42</v>
      </c>
      <c r="F19" t="n">
        <v>2.13</v>
      </c>
      <c r="G19" t="n">
        <v>1.9</v>
      </c>
    </row>
    <row r="20">
      <c r="B20" t="n">
        <v>0.566825232812733</v>
      </c>
      <c r="C20" t="n">
        <v>0.436634413840685</v>
      </c>
      <c r="D20" t="n">
        <v>0.58</v>
      </c>
      <c r="E20" t="n">
        <v>0.5600000000000001</v>
      </c>
      <c r="F20" t="n">
        <v>1.76</v>
      </c>
      <c r="G20" t="n">
        <v>2.29</v>
      </c>
    </row>
    <row r="21">
      <c r="B21" t="n">
        <v>0.46723172383339</v>
      </c>
      <c r="C21" t="n">
        <v>0.559152668498121</v>
      </c>
      <c r="D21" t="n">
        <v>0.5600000000000001</v>
      </c>
      <c r="E21" t="n">
        <v>0.5600000000000001</v>
      </c>
      <c r="F21" t="n">
        <v>2.14</v>
      </c>
      <c r="G21" t="n">
        <v>1.79</v>
      </c>
    </row>
    <row r="22">
      <c r="B22" t="n">
        <v>0.433674230436605</v>
      </c>
      <c r="C22" t="n">
        <v>0.569979203396429</v>
      </c>
      <c r="D22" t="n">
        <v>0.52</v>
      </c>
      <c r="E22" t="n">
        <v>0.58</v>
      </c>
      <c r="F22" t="n">
        <v>2.31</v>
      </c>
      <c r="G22" t="n">
        <v>1.75</v>
      </c>
    </row>
    <row r="23">
      <c r="B23" t="n">
        <v>0.601917809878869</v>
      </c>
      <c r="C23" t="n">
        <v>0.395243244027284</v>
      </c>
      <c r="D23" t="n">
        <v>0.6</v>
      </c>
      <c r="E23" t="n">
        <v>0.6</v>
      </c>
      <c r="F23" t="n">
        <v>1.66</v>
      </c>
      <c r="G23" t="n">
        <v>2.53</v>
      </c>
    </row>
    <row r="24">
      <c r="B24" t="n">
        <v>0.65272347185933</v>
      </c>
      <c r="C24" t="n">
        <v>0.347183435974008</v>
      </c>
      <c r="D24" t="n">
        <v>0.62</v>
      </c>
      <c r="E24" t="n">
        <v>0.64</v>
      </c>
      <c r="F24" t="n">
        <v>1.53</v>
      </c>
      <c r="G24" t="n">
        <v>2.88</v>
      </c>
    </row>
    <row r="25">
      <c r="B25" t="n">
        <v>0.551488359335859</v>
      </c>
      <c r="C25" t="n">
        <v>0.5253912833521091</v>
      </c>
      <c r="D25" t="n">
        <v>0.42</v>
      </c>
      <c r="E25" t="n">
        <v>0.66</v>
      </c>
      <c r="F25" t="n">
        <v>1.81</v>
      </c>
      <c r="G25" t="n">
        <v>1.9</v>
      </c>
    </row>
    <row r="26">
      <c r="B26" t="n">
        <v>0.358751489700537</v>
      </c>
      <c r="C26" t="n">
        <v>0.64221772965732</v>
      </c>
      <c r="D26" t="n">
        <v>0.64</v>
      </c>
      <c r="E26" t="n">
        <v>0.64</v>
      </c>
      <c r="F26" t="n">
        <v>2.79</v>
      </c>
      <c r="G26" t="n">
        <v>1.56</v>
      </c>
    </row>
    <row r="27">
      <c r="B27" t="n">
        <v>0.628306314948146</v>
      </c>
      <c r="C27" t="n">
        <v>0.38557758012578</v>
      </c>
      <c r="D27" t="n">
        <v>0.6</v>
      </c>
      <c r="E27" t="n">
        <v>0.6</v>
      </c>
      <c r="F27" t="n">
        <v>1.59</v>
      </c>
      <c r="G27" t="n">
        <v>2.59</v>
      </c>
    </row>
    <row r="28">
      <c r="B28" t="n">
        <v>0.489232695566062</v>
      </c>
      <c r="C28" t="n">
        <v>0.5</v>
      </c>
      <c r="D28" t="n">
        <v>0.6</v>
      </c>
      <c r="E28" t="n">
        <v>0.44</v>
      </c>
      <c r="F28" t="n">
        <v>2.04</v>
      </c>
      <c r="G28" t="n">
        <v>2</v>
      </c>
    </row>
    <row r="29">
      <c r="B29" t="n">
        <v>0.406978502553221</v>
      </c>
      <c r="C29" t="n">
        <v>0.523654901523012</v>
      </c>
      <c r="D29" t="n">
        <v>0.6</v>
      </c>
      <c r="E29" t="n">
        <v>0.6</v>
      </c>
      <c r="F29" t="n">
        <v>2.46</v>
      </c>
      <c r="G29" t="n">
        <v>1.91</v>
      </c>
    </row>
    <row r="30">
      <c r="B30" t="n">
        <v>0.378344663502749</v>
      </c>
      <c r="C30" t="n">
        <v>0.6192481849464</v>
      </c>
      <c r="D30" t="n">
        <v>0.62</v>
      </c>
      <c r="E30" t="n">
        <v>0.62</v>
      </c>
      <c r="F30" t="n">
        <v>2.64</v>
      </c>
      <c r="G30" t="n">
        <v>1.61</v>
      </c>
    </row>
    <row r="31">
      <c r="B31" t="n">
        <v>0.286638210623001</v>
      </c>
      <c r="C31" t="n">
        <v>0.7202401870493</v>
      </c>
      <c r="D31" t="n">
        <v>0.72</v>
      </c>
      <c r="E31" t="n">
        <v>0.72</v>
      </c>
      <c r="F31" t="n">
        <v>3.49</v>
      </c>
      <c r="G31" t="n">
        <v>1.39</v>
      </c>
    </row>
    <row r="32">
      <c r="B32" t="n">
        <v>0.5</v>
      </c>
      <c r="C32" t="n">
        <v>0.35968930530705</v>
      </c>
      <c r="D32" t="n">
        <v>0.5600000000000001</v>
      </c>
      <c r="E32" t="n">
        <v>0.54</v>
      </c>
      <c r="F32" t="n">
        <v>2</v>
      </c>
      <c r="G32" t="n">
        <v>2.78</v>
      </c>
    </row>
    <row r="33">
      <c r="B33" t="n">
        <v>0.709340108082997</v>
      </c>
      <c r="C33" t="n">
        <v>0.403877670247194</v>
      </c>
      <c r="D33" t="n">
        <v>0.42</v>
      </c>
      <c r="E33" t="n">
        <v>0.48</v>
      </c>
      <c r="F33" t="n">
        <v>1.41</v>
      </c>
      <c r="G33" t="n">
        <v>2.48</v>
      </c>
    </row>
    <row r="34">
      <c r="B34" t="n">
        <v>0.430350894175297</v>
      </c>
      <c r="C34" t="n">
        <v>0.610520451034457</v>
      </c>
      <c r="D34" t="n">
        <v>0.6</v>
      </c>
      <c r="E34" t="n">
        <v>0.44</v>
      </c>
      <c r="F34" t="n">
        <v>2.32</v>
      </c>
      <c r="G34" t="n">
        <v>1.64</v>
      </c>
    </row>
    <row r="35">
      <c r="B35" t="n">
        <v>0.491384355072418</v>
      </c>
      <c r="C35" t="n">
        <v>0.515601085344113</v>
      </c>
      <c r="D35" t="n">
        <v>0.46</v>
      </c>
      <c r="E35" t="n">
        <v>0.54</v>
      </c>
      <c r="F35" t="n">
        <v>2.04</v>
      </c>
      <c r="G35" t="n">
        <v>1.94</v>
      </c>
    </row>
    <row r="36">
      <c r="B36" t="n">
        <v>0.446081538005693</v>
      </c>
      <c r="C36" t="n">
        <v>0.563858293372658</v>
      </c>
      <c r="D36" t="n">
        <v>0.5600000000000001</v>
      </c>
      <c r="E36" t="n">
        <v>0.52</v>
      </c>
      <c r="F36" t="n">
        <v>2.24</v>
      </c>
      <c r="G36" t="n">
        <v>1.77</v>
      </c>
    </row>
    <row r="37">
      <c r="B37" t="n">
        <v>0.349324316327009</v>
      </c>
      <c r="C37" t="n">
        <v>0.657022410210795</v>
      </c>
      <c r="D37" t="n">
        <v>0.64</v>
      </c>
      <c r="E37" t="n">
        <v>0.66</v>
      </c>
      <c r="F37" t="n">
        <v>2.86</v>
      </c>
      <c r="G37" t="n">
        <v>1.52</v>
      </c>
    </row>
    <row r="38">
      <c r="B38" t="n">
        <v>0.281768692812795</v>
      </c>
      <c r="C38" t="n">
        <v>0.734115557113416</v>
      </c>
      <c r="D38" t="n">
        <v>0.66</v>
      </c>
      <c r="E38" t="n">
        <v>0.68</v>
      </c>
      <c r="F38" t="n">
        <v>3.55</v>
      </c>
      <c r="G38" t="n">
        <v>1.36</v>
      </c>
    </row>
    <row r="39">
      <c r="B39" t="n">
        <v>0.66524653149997</v>
      </c>
      <c r="C39" t="n">
        <v>0.31694388076337</v>
      </c>
      <c r="D39" t="n">
        <v>0.62</v>
      </c>
      <c r="E39" t="n">
        <v>0.62</v>
      </c>
      <c r="F39" t="n">
        <v>1.5</v>
      </c>
      <c r="G39" t="n">
        <v>3.16</v>
      </c>
    </row>
    <row r="40">
      <c r="B40" t="n">
        <v>0.612105838359185</v>
      </c>
      <c r="C40" t="n">
        <v>0.40405448234546</v>
      </c>
      <c r="D40" t="n">
        <v>0.66</v>
      </c>
      <c r="E40" t="n">
        <v>0.66</v>
      </c>
      <c r="F40" t="n">
        <v>1.63</v>
      </c>
      <c r="G40" t="n">
        <v>2.47</v>
      </c>
    </row>
    <row r="41">
      <c r="B41" t="n">
        <v>0.477432956164959</v>
      </c>
      <c r="C41" t="n">
        <v>0.488444314362196</v>
      </c>
      <c r="D41" t="n">
        <v>0.32</v>
      </c>
      <c r="E41" t="n">
        <v>0.48</v>
      </c>
      <c r="F41" t="n">
        <v>2.09</v>
      </c>
      <c r="G41" t="n">
        <v>2.05</v>
      </c>
    </row>
    <row r="42">
      <c r="B42" t="n">
        <v>0.400243774433358</v>
      </c>
      <c r="C42" t="n">
        <v>0.614939168844156</v>
      </c>
      <c r="D42" t="n">
        <v>0.62</v>
      </c>
      <c r="E42" t="n">
        <v>0.62</v>
      </c>
      <c r="F42" t="n">
        <v>2.5</v>
      </c>
      <c r="G42" t="n">
        <v>1.63</v>
      </c>
    </row>
    <row r="43">
      <c r="B43" t="n">
        <v>0.489699072886701</v>
      </c>
      <c r="C43" t="n">
        <v>0.5</v>
      </c>
      <c r="D43" t="n">
        <v>0.48</v>
      </c>
      <c r="E43" t="n">
        <v>0.48</v>
      </c>
      <c r="F43" t="n">
        <v>2.04</v>
      </c>
      <c r="G43" t="n">
        <v>2</v>
      </c>
    </row>
    <row r="44">
      <c r="B44" t="n">
        <v>0.769126814337271</v>
      </c>
      <c r="C44" t="n">
        <v>0.23853302670083</v>
      </c>
      <c r="D44" t="n">
        <v>0.76</v>
      </c>
      <c r="E44" t="n">
        <v>0.76</v>
      </c>
      <c r="F44" t="n">
        <v>1.3</v>
      </c>
      <c r="G44" t="n">
        <v>4.19</v>
      </c>
    </row>
    <row r="45">
      <c r="B45" t="n">
        <v>0.418980114206974</v>
      </c>
      <c r="C45" t="n">
        <v>0.588808018296567</v>
      </c>
      <c r="D45" t="n">
        <v>0.7</v>
      </c>
      <c r="E45" t="n">
        <v>0.7</v>
      </c>
      <c r="F45" t="n">
        <v>2.39</v>
      </c>
      <c r="G45" t="n">
        <v>1.7</v>
      </c>
    </row>
    <row r="46">
      <c r="B46" t="n">
        <v>0.544153915103148</v>
      </c>
      <c r="C46" t="n">
        <v>0.461843463570179</v>
      </c>
      <c r="D46" t="n">
        <v>0.48</v>
      </c>
      <c r="E46" t="n">
        <v>0.5</v>
      </c>
      <c r="F46" t="n">
        <v>1.84</v>
      </c>
      <c r="G46" t="n">
        <v>2.17</v>
      </c>
    </row>
    <row r="47">
      <c r="B47" t="n">
        <v>0.652887828870796</v>
      </c>
      <c r="C47" t="n">
        <v>0.333868387588648</v>
      </c>
      <c r="D47" t="n">
        <v>0.5</v>
      </c>
      <c r="E47" t="n">
        <v>0.58</v>
      </c>
      <c r="F47" t="n">
        <v>1.53</v>
      </c>
      <c r="G47" t="n">
        <v>3</v>
      </c>
    </row>
    <row r="48">
      <c r="B48" t="n">
        <v>0.683652539856202</v>
      </c>
      <c r="C48" t="n">
        <v>0.341994083931051</v>
      </c>
      <c r="D48" t="n">
        <v>0.68</v>
      </c>
      <c r="E48" t="n">
        <v>0.68</v>
      </c>
      <c r="F48" t="n">
        <v>1.46</v>
      </c>
      <c r="G48" t="n">
        <v>2.92</v>
      </c>
    </row>
    <row r="49">
      <c r="B49" t="n">
        <v>0.491277685552406</v>
      </c>
      <c r="C49" t="n">
        <v>0.452989383896539</v>
      </c>
      <c r="D49" t="n">
        <v>0.58</v>
      </c>
      <c r="E49" t="n">
        <v>0.58</v>
      </c>
      <c r="F49" t="n">
        <v>2.04</v>
      </c>
      <c r="G49" t="n">
        <v>2.21</v>
      </c>
    </row>
    <row r="50">
      <c r="B50" t="n">
        <v>0.389192637743673</v>
      </c>
      <c r="C50" t="n">
        <v>0.638310734699057</v>
      </c>
      <c r="D50" t="n">
        <v>0.64</v>
      </c>
      <c r="E50" t="n">
        <v>0.62</v>
      </c>
      <c r="F50" t="n">
        <v>2.57</v>
      </c>
      <c r="G50" t="n">
        <v>1.57</v>
      </c>
    </row>
    <row r="51">
      <c r="B51" t="n">
        <v>0.621948086370277</v>
      </c>
      <c r="C51" t="n">
        <v>0.393125783680057</v>
      </c>
      <c r="D51" t="n">
        <v>0.62</v>
      </c>
      <c r="E51" t="n">
        <v>0.54</v>
      </c>
      <c r="F51" t="n">
        <v>1.61</v>
      </c>
      <c r="G51" t="n">
        <v>2.54</v>
      </c>
    </row>
    <row r="52">
      <c r="B52" t="n">
        <v>0.674226086269672</v>
      </c>
      <c r="C52" t="n">
        <v>0.364348420448002</v>
      </c>
      <c r="D52" t="n">
        <v>0.7</v>
      </c>
      <c r="E52" t="n">
        <v>0.68</v>
      </c>
      <c r="F52" t="n">
        <v>1.48</v>
      </c>
      <c r="G52" t="n">
        <v>2.74</v>
      </c>
    </row>
    <row r="53">
      <c r="B53" t="n">
        <v>0.273915631561696</v>
      </c>
      <c r="C53" t="n">
        <v>0.7404912334086911</v>
      </c>
      <c r="D53" t="n">
        <v>0.74</v>
      </c>
      <c r="E53" t="n">
        <v>0.74</v>
      </c>
      <c r="F53" t="n">
        <v>3.65</v>
      </c>
      <c r="G53" t="n">
        <v>1.35</v>
      </c>
    </row>
    <row r="54">
      <c r="B54" t="n">
        <v>0.627825629870155</v>
      </c>
      <c r="C54" t="n">
        <v>0.368231037123136</v>
      </c>
      <c r="D54" t="n">
        <v>0.58</v>
      </c>
      <c r="E54" t="n">
        <v>0.6</v>
      </c>
      <c r="F54" t="n">
        <v>1.59</v>
      </c>
      <c r="G54" t="n">
        <v>2.72</v>
      </c>
    </row>
    <row r="55">
      <c r="B55" t="n">
        <v>0.473457104930334</v>
      </c>
      <c r="C55" t="n">
        <v>0.531475681930565</v>
      </c>
      <c r="D55" t="n">
        <v>0.52</v>
      </c>
      <c r="E55" t="n">
        <v>0.66</v>
      </c>
      <c r="F55" t="n">
        <v>2.11</v>
      </c>
      <c r="G55" t="n">
        <v>1.88</v>
      </c>
    </row>
    <row r="56">
      <c r="B56" t="n">
        <v>0.406229135847383</v>
      </c>
      <c r="C56" t="n">
        <v>0.569750211509893</v>
      </c>
      <c r="D56" t="n">
        <v>0.64</v>
      </c>
      <c r="E56" t="n">
        <v>0.64</v>
      </c>
      <c r="F56" t="n">
        <v>2.46</v>
      </c>
      <c r="G56" t="n">
        <v>1.76</v>
      </c>
    </row>
    <row r="57">
      <c r="B57" t="n">
        <v>0.505591966529655</v>
      </c>
      <c r="C57" t="n">
        <v>0.4836640234861</v>
      </c>
      <c r="D57" t="n">
        <v>0.5</v>
      </c>
      <c r="E57" t="n">
        <v>0.52</v>
      </c>
      <c r="F57" t="n">
        <v>1.98</v>
      </c>
      <c r="G57" t="n">
        <v>2.07</v>
      </c>
    </row>
    <row r="58">
      <c r="B58" t="n">
        <v>0.336828380843265</v>
      </c>
      <c r="C58" t="n">
        <v>0.661380477343308</v>
      </c>
      <c r="D58" t="n">
        <v>0.66</v>
      </c>
      <c r="E58" t="n">
        <v>0.66</v>
      </c>
      <c r="F58" t="n">
        <v>2.97</v>
      </c>
      <c r="G58" t="n">
        <v>1.51</v>
      </c>
    </row>
    <row r="59">
      <c r="B59" t="n">
        <v>0.5183270520052899</v>
      </c>
      <c r="C59" t="n">
        <v>0.376646158219009</v>
      </c>
      <c r="D59" t="n">
        <v>0.6</v>
      </c>
      <c r="E59" t="n">
        <v>0.6</v>
      </c>
      <c r="F59" t="n">
        <v>1.93</v>
      </c>
      <c r="G59" t="n">
        <v>2.66</v>
      </c>
    </row>
    <row r="60">
      <c r="B60" t="n">
        <v>0.392721508249521</v>
      </c>
      <c r="C60" t="n">
        <v>0.604075814907599</v>
      </c>
      <c r="D60" t="n">
        <v>0.58</v>
      </c>
      <c r="E60" t="n">
        <v>0.6</v>
      </c>
      <c r="F60" t="n">
        <v>2.55</v>
      </c>
      <c r="G60" t="n">
        <v>1.66</v>
      </c>
    </row>
    <row r="61">
      <c r="B61" t="n">
        <v>0.425748670940498</v>
      </c>
      <c r="C61" t="n">
        <v>0.5133465731803279</v>
      </c>
      <c r="D61" t="n">
        <v>0.5600000000000001</v>
      </c>
      <c r="E61" t="n">
        <v>0.52</v>
      </c>
      <c r="F61" t="n">
        <v>2.35</v>
      </c>
      <c r="G61" t="n">
        <v>1.95</v>
      </c>
    </row>
    <row r="62">
      <c r="B62" t="n">
        <v>0.374416961696318</v>
      </c>
      <c r="C62" t="n">
        <v>0.646667669988761</v>
      </c>
      <c r="D62" t="n">
        <v>0.64</v>
      </c>
      <c r="E62" t="n">
        <v>0.66</v>
      </c>
      <c r="F62" t="n">
        <v>2.67</v>
      </c>
      <c r="G62" t="n">
        <v>1.55</v>
      </c>
    </row>
    <row r="63">
      <c r="B63" t="n">
        <v>0.283230714295316</v>
      </c>
      <c r="C63" t="n">
        <v>0.711496752046418</v>
      </c>
      <c r="D63" t="n">
        <v>0.66</v>
      </c>
      <c r="E63" t="n">
        <v>0.66</v>
      </c>
      <c r="F63" t="n">
        <v>3.53</v>
      </c>
      <c r="G63" t="n">
        <v>1.41</v>
      </c>
    </row>
    <row r="64">
      <c r="B64" t="n">
        <v>0.520362193535734</v>
      </c>
      <c r="C64" t="n">
        <v>0.484049959950382</v>
      </c>
      <c r="D64" t="n">
        <v>0.54</v>
      </c>
      <c r="E64" t="n">
        <v>0.48</v>
      </c>
      <c r="F64" t="n">
        <v>1.92</v>
      </c>
      <c r="G64" t="n">
        <v>2.07</v>
      </c>
    </row>
    <row r="65">
      <c r="B65" t="n">
        <v>0.305632757546373</v>
      </c>
      <c r="C65" t="n">
        <v>0.663750478249192</v>
      </c>
      <c r="D65" t="n">
        <v>0.68</v>
      </c>
      <c r="E65" t="n">
        <v>0.68</v>
      </c>
      <c r="F65" t="n">
        <v>3.27</v>
      </c>
      <c r="G65" t="n">
        <v>1.51</v>
      </c>
    </row>
    <row r="66">
      <c r="B66" t="n">
        <v>0.583534225599603</v>
      </c>
      <c r="C66" t="n">
        <v>0.444362865211643</v>
      </c>
      <c r="D66" t="n">
        <v>0.46</v>
      </c>
      <c r="E66" t="n">
        <v>0.5600000000000001</v>
      </c>
      <c r="F66" t="n">
        <v>1.71</v>
      </c>
      <c r="G66" t="n">
        <v>2.25</v>
      </c>
    </row>
    <row r="67">
      <c r="B67" t="n">
        <v>0.710355893581996</v>
      </c>
      <c r="C67" t="n">
        <v>0.284272387010818</v>
      </c>
      <c r="D67" t="n">
        <v>0.72</v>
      </c>
      <c r="E67" t="n">
        <v>0.72</v>
      </c>
      <c r="F67" t="n">
        <v>1.41</v>
      </c>
      <c r="G67" t="n">
        <v>3.52</v>
      </c>
    </row>
    <row r="68">
      <c r="B68" t="n">
        <v>0.43205794263355</v>
      </c>
      <c r="C68" t="n">
        <v>0.537065596578097</v>
      </c>
      <c r="D68" t="n">
        <v>0.48</v>
      </c>
      <c r="E68" t="n">
        <v>0.5</v>
      </c>
      <c r="F68" t="n">
        <v>2.31</v>
      </c>
      <c r="G68" t="n">
        <v>1.86</v>
      </c>
    </row>
    <row r="69">
      <c r="B69" t="n">
        <v>0.481126620688963</v>
      </c>
      <c r="C69" t="n">
        <v>0.522136137879275</v>
      </c>
      <c r="D69" t="n">
        <v>0.58</v>
      </c>
      <c r="E69" t="n">
        <v>0.54</v>
      </c>
      <c r="F69" t="n">
        <v>2.08</v>
      </c>
      <c r="G69" t="n">
        <v>1.92</v>
      </c>
    </row>
    <row r="70">
      <c r="B70" t="n">
        <v>0.399739427562287</v>
      </c>
      <c r="C70" t="n">
        <v>0.548565520798255</v>
      </c>
      <c r="D70" t="n">
        <v>0.6</v>
      </c>
      <c r="E70" t="n">
        <v>0.6</v>
      </c>
      <c r="F70" t="n">
        <v>2.5</v>
      </c>
      <c r="G70" t="n">
        <v>1.82</v>
      </c>
    </row>
    <row r="71">
      <c r="B71" t="n">
        <v>0.384346698470374</v>
      </c>
      <c r="C71" t="n">
        <v>0.626833114902159</v>
      </c>
      <c r="D71" t="n">
        <v>0.62</v>
      </c>
      <c r="E71" t="n">
        <v>0.62</v>
      </c>
      <c r="F71" t="n">
        <v>2.6</v>
      </c>
      <c r="G71" t="n">
        <v>1.6</v>
      </c>
    </row>
    <row r="72">
      <c r="B72" t="n">
        <v>0.299780533248042</v>
      </c>
      <c r="C72" t="n">
        <v>0.717156094539531</v>
      </c>
      <c r="D72" t="n">
        <v>0.72</v>
      </c>
      <c r="E72" t="n">
        <v>0.72</v>
      </c>
      <c r="F72" t="n">
        <v>3.34</v>
      </c>
      <c r="G72" t="n">
        <v>1.39</v>
      </c>
    </row>
    <row r="73">
      <c r="B73" t="n">
        <v>0.457761130468758</v>
      </c>
      <c r="C73" t="n">
        <v>0.394361228714275</v>
      </c>
      <c r="D73" t="n">
        <v>0.58</v>
      </c>
      <c r="E73" t="n">
        <v>0.5600000000000001</v>
      </c>
      <c r="F73" t="n">
        <v>2.18</v>
      </c>
      <c r="G73" t="n">
        <v>2.54</v>
      </c>
    </row>
    <row r="74">
      <c r="B74" t="n">
        <v>0.644579330586954</v>
      </c>
      <c r="C74" t="n">
        <v>0.443448350260919</v>
      </c>
      <c r="D74" t="n">
        <v>0.44</v>
      </c>
      <c r="E74" t="n">
        <v>0.46</v>
      </c>
      <c r="F74" t="n">
        <v>1.55</v>
      </c>
      <c r="G74" t="n">
        <v>2.26</v>
      </c>
    </row>
    <row r="75">
      <c r="B75" t="n">
        <v>0.450607754132258</v>
      </c>
      <c r="C75" t="n">
        <v>0.543874241654252</v>
      </c>
      <c r="D75" t="n">
        <v>0.7</v>
      </c>
      <c r="E75" t="n">
        <v>0.5</v>
      </c>
      <c r="F75" t="n">
        <v>2.22</v>
      </c>
      <c r="G75" t="n">
        <v>1.84</v>
      </c>
    </row>
    <row r="76">
      <c r="B76" t="n">
        <v>0.553164460568317</v>
      </c>
      <c r="C76" t="n">
        <v>0.445041093367025</v>
      </c>
      <c r="D76" t="n">
        <v>0.54</v>
      </c>
      <c r="E76" t="n">
        <v>0.5600000000000001</v>
      </c>
      <c r="F76" t="n">
        <v>1.81</v>
      </c>
      <c r="G76" t="n">
        <v>2.25</v>
      </c>
    </row>
    <row r="77">
      <c r="B77" t="n">
        <v>0.622275368818623</v>
      </c>
      <c r="C77" t="n">
        <v>0.379152305801351</v>
      </c>
      <c r="D77" t="n">
        <v>0.62</v>
      </c>
      <c r="E77" t="n">
        <v>0.62</v>
      </c>
      <c r="F77" t="n">
        <v>1.61</v>
      </c>
      <c r="G77" t="n">
        <v>2.64</v>
      </c>
    </row>
    <row r="78">
      <c r="B78" t="n">
        <v>0.5</v>
      </c>
      <c r="C78" t="n">
        <v>0.520490681224629</v>
      </c>
      <c r="D78" t="n">
        <v>0.52</v>
      </c>
      <c r="E78" t="n">
        <v>0.54</v>
      </c>
      <c r="F78" t="n">
        <v>2</v>
      </c>
      <c r="G78" t="n">
        <v>1.92</v>
      </c>
    </row>
    <row r="79">
      <c r="B79" t="n">
        <v>0.6123407054322479</v>
      </c>
      <c r="C79" t="n">
        <v>0.41932136033232</v>
      </c>
      <c r="D79" t="n">
        <v>0.62</v>
      </c>
      <c r="E79" t="n">
        <v>0.64</v>
      </c>
      <c r="F79" t="n">
        <v>1.63</v>
      </c>
      <c r="G79" t="n">
        <v>2.38</v>
      </c>
    </row>
    <row r="80">
      <c r="B80" t="n">
        <v>0.367598101806001</v>
      </c>
      <c r="C80" t="n">
        <v>0.652074811647098</v>
      </c>
      <c r="D80" t="n">
        <v>0.66</v>
      </c>
      <c r="E80" t="n">
        <v>0.66</v>
      </c>
      <c r="F80" t="n">
        <v>2.72</v>
      </c>
      <c r="G80" t="n">
        <v>1.53</v>
      </c>
    </row>
    <row r="81">
      <c r="B81" t="n">
        <v>0.553282202863612</v>
      </c>
      <c r="C81" t="n">
        <v>0.452732318777003</v>
      </c>
      <c r="D81" t="n">
        <v>0.54</v>
      </c>
      <c r="E81" t="n">
        <v>0.46</v>
      </c>
      <c r="F81" t="n">
        <v>1.81</v>
      </c>
      <c r="G81" t="n">
        <v>2.21</v>
      </c>
    </row>
    <row r="82">
      <c r="B82" t="n">
        <v>0.414887452027518</v>
      </c>
      <c r="C82" t="n">
        <v>0.585622773919216</v>
      </c>
      <c r="D82" t="n">
        <v>0.54</v>
      </c>
      <c r="E82" t="n">
        <v>0.6</v>
      </c>
      <c r="F82" t="n">
        <v>2.41</v>
      </c>
      <c r="G82" t="n">
        <v>1.71</v>
      </c>
    </row>
    <row r="83">
      <c r="B83" t="n">
        <v>0.367305776607414</v>
      </c>
      <c r="C83" t="n">
        <v>0.618474719673047</v>
      </c>
      <c r="D83" t="n">
        <v>0.62</v>
      </c>
      <c r="E83" t="n">
        <v>0.62</v>
      </c>
      <c r="F83" t="n">
        <v>2.72</v>
      </c>
      <c r="G83" t="n">
        <v>1.62</v>
      </c>
    </row>
    <row r="84">
      <c r="B84" t="n">
        <v>0.413654929769687</v>
      </c>
      <c r="C84" t="n">
        <v>0.533980573387337</v>
      </c>
      <c r="D84" t="n">
        <v>0.58</v>
      </c>
      <c r="E84" t="n">
        <v>0.58</v>
      </c>
      <c r="F84" t="n">
        <v>2.42</v>
      </c>
      <c r="G84" t="n">
        <v>1.87</v>
      </c>
    </row>
    <row r="85">
      <c r="B85" t="n">
        <v>0.420501102601705</v>
      </c>
      <c r="C85" t="n">
        <v>0.568470214342306</v>
      </c>
      <c r="D85" t="n">
        <v>0.58</v>
      </c>
      <c r="E85" t="n">
        <v>0.58</v>
      </c>
      <c r="F85" t="n">
        <v>2.38</v>
      </c>
      <c r="G85" t="n">
        <v>1.76</v>
      </c>
    </row>
    <row r="86">
      <c r="B86" t="n">
        <v>0.343607598054314</v>
      </c>
      <c r="C86" t="n">
        <v>0.571584063175268</v>
      </c>
      <c r="D86" t="n">
        <v>0.6</v>
      </c>
      <c r="E86" t="n">
        <v>0.66</v>
      </c>
      <c r="F86" t="n">
        <v>2.91</v>
      </c>
      <c r="G86" t="n">
        <v>1.75</v>
      </c>
    </row>
    <row r="87">
      <c r="B87" t="n">
        <v>0.484368468551716</v>
      </c>
      <c r="C87" t="n">
        <v>0.494134807990137</v>
      </c>
      <c r="D87" t="n">
        <v>0.52</v>
      </c>
      <c r="E87" t="n">
        <v>0.48</v>
      </c>
      <c r="F87" t="n">
        <v>2.06</v>
      </c>
      <c r="G87" t="n">
        <v>2.02</v>
      </c>
    </row>
    <row r="88">
      <c r="B88" t="n">
        <v>0.653572703431285</v>
      </c>
      <c r="C88" t="n">
        <v>0.347353642776789</v>
      </c>
      <c r="D88" t="n">
        <v>0.66</v>
      </c>
      <c r="E88" t="n">
        <v>0.66</v>
      </c>
      <c r="F88" t="n">
        <v>1.53</v>
      </c>
      <c r="G88" t="n">
        <v>2.88</v>
      </c>
    </row>
    <row r="89">
      <c r="B89" t="n">
        <v>0.34191690158292</v>
      </c>
      <c r="C89" t="n">
        <v>0.659378849604493</v>
      </c>
      <c r="D89" t="n">
        <v>0.66</v>
      </c>
      <c r="E89" t="n">
        <v>0.66</v>
      </c>
      <c r="F89" t="n">
        <v>2.92</v>
      </c>
      <c r="G89" t="n">
        <v>1.52</v>
      </c>
    </row>
    <row r="90">
      <c r="B90" t="n">
        <v>0.427892962891823</v>
      </c>
      <c r="C90" t="n">
        <v>0.553499668351735</v>
      </c>
      <c r="D90" t="n">
        <v>0.5600000000000001</v>
      </c>
      <c r="E90" t="n">
        <v>0.58</v>
      </c>
      <c r="F90" t="n">
        <v>2.34</v>
      </c>
      <c r="G90" t="n">
        <v>1.81</v>
      </c>
    </row>
    <row r="91">
      <c r="B91" t="n">
        <v>0.556945691385577</v>
      </c>
      <c r="C91" t="n">
        <v>0.454416343326519</v>
      </c>
      <c r="D91" t="n">
        <v>0.66</v>
      </c>
      <c r="E91" t="n">
        <v>0.66</v>
      </c>
      <c r="F91" t="n">
        <v>1.8</v>
      </c>
      <c r="G91" t="n">
        <v>2.2</v>
      </c>
    </row>
    <row r="92">
      <c r="B92" t="n">
        <v>0.489455227562384</v>
      </c>
      <c r="C92" t="n">
        <v>0.510231197904624</v>
      </c>
      <c r="D92" t="n">
        <v>0.64</v>
      </c>
      <c r="E92" t="n">
        <v>0.42</v>
      </c>
      <c r="F92" t="n">
        <v>2.04</v>
      </c>
      <c r="G92" t="n">
        <v>1.96</v>
      </c>
    </row>
    <row r="93">
      <c r="B93" t="n">
        <v>0.635309835966108</v>
      </c>
      <c r="C93" t="n">
        <v>0.361121678850046</v>
      </c>
      <c r="D93" t="n">
        <v>0.64</v>
      </c>
      <c r="E93" t="n">
        <v>0.62</v>
      </c>
      <c r="F93" t="n">
        <v>1.57</v>
      </c>
      <c r="G93" t="n">
        <v>2.77</v>
      </c>
    </row>
    <row r="94">
      <c r="B94" t="n">
        <v>0.694998169920171</v>
      </c>
      <c r="C94" t="n">
        <v>0.281100360358846</v>
      </c>
      <c r="D94" t="n">
        <v>0.7</v>
      </c>
      <c r="E94" t="n">
        <v>0.7</v>
      </c>
      <c r="F94" t="n">
        <v>1.44</v>
      </c>
      <c r="G94" t="n">
        <v>3.56</v>
      </c>
    </row>
    <row r="95">
      <c r="B95" t="n">
        <v>0.739255420278684</v>
      </c>
      <c r="C95" t="n">
        <v>0.253384424471991</v>
      </c>
      <c r="D95" t="n">
        <v>0.76</v>
      </c>
      <c r="E95" t="n">
        <v>0.76</v>
      </c>
      <c r="F95" t="n">
        <v>1.35</v>
      </c>
      <c r="G95" t="n">
        <v>3.95</v>
      </c>
    </row>
    <row r="96">
      <c r="B96" t="n">
        <v>0.452979850616306</v>
      </c>
      <c r="C96" t="n">
        <v>0.586550588219115</v>
      </c>
      <c r="D96" t="n">
        <v>0.7</v>
      </c>
      <c r="E96" t="n">
        <v>0.7</v>
      </c>
      <c r="F96" t="n">
        <v>2.21</v>
      </c>
      <c r="G96" t="n">
        <v>1.7</v>
      </c>
    </row>
    <row r="97">
      <c r="B97" t="n">
        <v>0.5388370129875369</v>
      </c>
      <c r="C97" t="n">
        <v>0.458715995611977</v>
      </c>
      <c r="D97" t="n">
        <v>0.48</v>
      </c>
      <c r="E97" t="n">
        <v>0.48</v>
      </c>
      <c r="F97" t="n">
        <v>1.86</v>
      </c>
      <c r="G97" t="n">
        <v>2.18</v>
      </c>
    </row>
    <row r="98">
      <c r="B98" t="n">
        <v>0.666709959086782</v>
      </c>
      <c r="C98" t="n">
        <v>0.316938490397906</v>
      </c>
      <c r="D98" t="n">
        <v>0.5600000000000001</v>
      </c>
      <c r="E98" t="n">
        <v>0.5</v>
      </c>
      <c r="F98" t="n">
        <v>1.5</v>
      </c>
      <c r="G98" t="n">
        <v>3.16</v>
      </c>
    </row>
    <row r="99">
      <c r="B99" t="n">
        <v>0.68249549461494</v>
      </c>
      <c r="C99" t="n">
        <v>0.338125868250797</v>
      </c>
      <c r="D99" t="n">
        <v>0.68</v>
      </c>
      <c r="E99" t="n">
        <v>0.68</v>
      </c>
      <c r="F99" t="n">
        <v>1.47</v>
      </c>
      <c r="G99" t="n">
        <v>2.96</v>
      </c>
    </row>
    <row r="100">
      <c r="B100" t="n">
        <v>0.483339053937807</v>
      </c>
      <c r="C100" t="n">
        <v>0.520725453251195</v>
      </c>
      <c r="D100" t="n">
        <v>0.58</v>
      </c>
      <c r="E100" t="n">
        <v>0.52</v>
      </c>
      <c r="F100" t="n">
        <v>2.07</v>
      </c>
      <c r="G100" t="n">
        <v>1.92</v>
      </c>
    </row>
    <row r="101">
      <c r="B101" t="n">
        <v>0.401467126957305</v>
      </c>
      <c r="C101" t="n">
        <v>0.637031401230267</v>
      </c>
      <c r="D101" t="n">
        <v>0.64</v>
      </c>
      <c r="E101" t="n">
        <v>0.6</v>
      </c>
      <c r="F101" t="n">
        <v>2.49</v>
      </c>
      <c r="G101" t="n">
        <v>1.57</v>
      </c>
    </row>
    <row r="102">
      <c r="B102" t="n">
        <v>0.609037496445362</v>
      </c>
      <c r="C102" t="n">
        <v>0.466642940530337</v>
      </c>
      <c r="D102" t="n">
        <v>0.68</v>
      </c>
      <c r="E102" t="n">
        <v>0.68</v>
      </c>
      <c r="F102" t="n">
        <v>1.64</v>
      </c>
      <c r="G102" t="n">
        <v>2.14</v>
      </c>
    </row>
    <row r="103">
      <c r="B103" t="n">
        <v>0.46332027384298</v>
      </c>
      <c r="C103" t="n">
        <v>0.534967968688152</v>
      </c>
      <c r="D103" t="n">
        <v>0.46</v>
      </c>
      <c r="E103" t="n">
        <v>0.54</v>
      </c>
      <c r="F103" t="n">
        <v>2.16</v>
      </c>
      <c r="G103" t="n">
        <v>1.87</v>
      </c>
    </row>
    <row r="104">
      <c r="B104" t="n">
        <v>0.356073405483652</v>
      </c>
      <c r="C104" t="n">
        <v>0.627495781543848</v>
      </c>
      <c r="D104" t="n">
        <v>0.64</v>
      </c>
      <c r="E104" t="n">
        <v>0.64</v>
      </c>
      <c r="F104" t="n">
        <v>2.81</v>
      </c>
      <c r="G104" t="n">
        <v>1.59</v>
      </c>
    </row>
    <row r="105">
      <c r="B105" t="n">
        <v>0.270034933391091</v>
      </c>
      <c r="C105" t="n">
        <v>0.726880089592345</v>
      </c>
      <c r="D105" t="n">
        <v>0.66</v>
      </c>
      <c r="E105" t="n">
        <v>0.66</v>
      </c>
      <c r="F105" t="n">
        <v>3.7</v>
      </c>
      <c r="G105" t="n">
        <v>1.38</v>
      </c>
    </row>
    <row r="106">
      <c r="B106" t="n">
        <v>0.646750811764592</v>
      </c>
      <c r="C106" t="n">
        <v>0.342165206398269</v>
      </c>
      <c r="D106" t="n">
        <v>0.6</v>
      </c>
      <c r="E106" t="n">
        <v>0.62</v>
      </c>
      <c r="F106" t="n">
        <v>1.55</v>
      </c>
      <c r="G106" t="n">
        <v>2.92</v>
      </c>
    </row>
    <row r="107">
      <c r="B107" t="n">
        <v>0.595052606163752</v>
      </c>
      <c r="C107" t="n">
        <v>0.4107594531838</v>
      </c>
      <c r="D107" t="n">
        <v>0.58</v>
      </c>
      <c r="E107" t="n">
        <v>0.6</v>
      </c>
      <c r="F107" t="n">
        <v>1.68</v>
      </c>
      <c r="G107" t="n">
        <v>2.43</v>
      </c>
    </row>
    <row r="108">
      <c r="B108" t="n">
        <v>0.441896874387536</v>
      </c>
      <c r="C108" t="n">
        <v>0.560302292244991</v>
      </c>
      <c r="D108" t="n">
        <v>0.52</v>
      </c>
      <c r="E108" t="n">
        <v>0.54</v>
      </c>
      <c r="F108" t="n">
        <v>2.26</v>
      </c>
      <c r="G108" t="n">
        <v>1.78</v>
      </c>
    </row>
    <row r="109">
      <c r="B109" t="n">
        <v>0.412624188208137</v>
      </c>
      <c r="C109" t="n">
        <v>0.588741969350145</v>
      </c>
      <c r="D109" t="n">
        <v>0.54</v>
      </c>
      <c r="E109" t="n">
        <v>0.5</v>
      </c>
      <c r="F109" t="n">
        <v>2.42</v>
      </c>
      <c r="G109" t="n">
        <v>1.7</v>
      </c>
    </row>
    <row r="110">
      <c r="B110" t="n">
        <v>0.487114700169569</v>
      </c>
      <c r="C110" t="n">
        <v>0.509990486127481</v>
      </c>
      <c r="D110" t="n">
        <v>0.58</v>
      </c>
      <c r="E110" t="n">
        <v>0.6</v>
      </c>
      <c r="F110" t="n">
        <v>2.05</v>
      </c>
      <c r="G110" t="n">
        <v>1.96</v>
      </c>
    </row>
    <row r="111">
      <c r="B111" t="n">
        <v>0.591954873531323</v>
      </c>
      <c r="C111" t="n">
        <v>0.426075496164711</v>
      </c>
      <c r="D111" t="n">
        <v>0.6</v>
      </c>
      <c r="E111" t="n">
        <v>0.58</v>
      </c>
      <c r="F111" t="n">
        <v>1.69</v>
      </c>
      <c r="G111" t="n">
        <v>2.35</v>
      </c>
    </row>
    <row r="112">
      <c r="B112" t="n">
        <v>0.449346306888376</v>
      </c>
      <c r="C112" t="n">
        <v>0.5690333656509849</v>
      </c>
      <c r="D112" t="n">
        <v>0.54</v>
      </c>
      <c r="E112" t="n">
        <v>0.52</v>
      </c>
      <c r="F112" t="n">
        <v>2.23</v>
      </c>
      <c r="G112" t="n">
        <v>1.76</v>
      </c>
    </row>
    <row r="113">
      <c r="B113" t="n">
        <v>0.54867649008625</v>
      </c>
      <c r="C113" t="n">
        <v>0.457324612671141</v>
      </c>
      <c r="D113" t="n">
        <v>0.5600000000000001</v>
      </c>
      <c r="E113" t="n">
        <v>0.58</v>
      </c>
      <c r="F113" t="n">
        <v>1.82</v>
      </c>
      <c r="G113" t="n">
        <v>2.19</v>
      </c>
    </row>
    <row r="114">
      <c r="B114" t="n">
        <v>0.550905794558409</v>
      </c>
      <c r="C114" t="n">
        <v>0.472196868050376</v>
      </c>
      <c r="D114" t="n">
        <v>0.58</v>
      </c>
      <c r="E114" t="n">
        <v>0.5600000000000001</v>
      </c>
      <c r="F114" t="n">
        <v>1.82</v>
      </c>
      <c r="G114" t="n">
        <v>2.12</v>
      </c>
    </row>
    <row r="115">
      <c r="B115" t="n">
        <v>0.703982884166462</v>
      </c>
      <c r="C115" t="n">
        <v>0.238553938591206</v>
      </c>
      <c r="D115" t="n">
        <v>0.66</v>
      </c>
      <c r="E115" t="n">
        <v>0.66</v>
      </c>
      <c r="F115" t="n">
        <v>1.42</v>
      </c>
      <c r="G115" t="n">
        <v>4.19</v>
      </c>
    </row>
    <row r="116">
      <c r="B116" t="n">
        <v>0.571550760801397</v>
      </c>
      <c r="C116" t="n">
        <v>0.427581940190674</v>
      </c>
      <c r="D116" t="n">
        <v>0.5600000000000001</v>
      </c>
      <c r="E116" t="n">
        <v>0.5</v>
      </c>
      <c r="F116" t="n">
        <v>1.75</v>
      </c>
      <c r="G116" t="n">
        <v>2.34</v>
      </c>
    </row>
    <row r="117">
      <c r="B117" t="n">
        <v>0.571107672945064</v>
      </c>
      <c r="C117" t="n">
        <v>0.439372293392145</v>
      </c>
      <c r="D117" t="n">
        <v>0.62</v>
      </c>
      <c r="E117" t="n">
        <v>0.62</v>
      </c>
      <c r="F117" t="n">
        <v>1.75</v>
      </c>
      <c r="G117" t="n">
        <v>2.28</v>
      </c>
    </row>
    <row r="118">
      <c r="B118" t="n">
        <v>0.338822276355738</v>
      </c>
      <c r="C118" t="n">
        <v>0.607047914368677</v>
      </c>
      <c r="D118" t="n">
        <v>0.68</v>
      </c>
      <c r="E118" t="n">
        <v>0.6</v>
      </c>
      <c r="F118" t="n">
        <v>2.95</v>
      </c>
      <c r="G118" t="n">
        <v>1.65</v>
      </c>
    </row>
    <row r="119">
      <c r="B119" t="n">
        <v>0.377508812167661</v>
      </c>
      <c r="C119" t="n">
        <v>0.626330826313567</v>
      </c>
      <c r="D119" t="n">
        <v>0.6</v>
      </c>
      <c r="E119" t="n">
        <v>0.62</v>
      </c>
      <c r="F119" t="n">
        <v>2.65</v>
      </c>
      <c r="G119" t="n">
        <v>1.6</v>
      </c>
    </row>
    <row r="120">
      <c r="B120" t="n">
        <v>0.5987018335293109</v>
      </c>
      <c r="C120" t="n">
        <v>0.405631593247604</v>
      </c>
      <c r="D120" t="n">
        <v>0.6</v>
      </c>
      <c r="E120" t="n">
        <v>0.6</v>
      </c>
      <c r="F120" t="n">
        <v>1.67</v>
      </c>
      <c r="G120" t="n">
        <v>2.47</v>
      </c>
    </row>
    <row r="121">
      <c r="B121" t="n">
        <v>0.389755233277116</v>
      </c>
      <c r="C121" t="n">
        <v>0.65235608717785</v>
      </c>
      <c r="D121" t="n">
        <v>0.66</v>
      </c>
      <c r="E121" t="n">
        <v>0.64</v>
      </c>
      <c r="F121" t="n">
        <v>2.57</v>
      </c>
      <c r="G121" t="n">
        <v>1.53</v>
      </c>
    </row>
    <row r="122">
      <c r="B122" t="n">
        <v>0.581959239519736</v>
      </c>
      <c r="C122" t="n">
        <v>0.462269783144041</v>
      </c>
      <c r="D122" t="n">
        <v>0.54</v>
      </c>
      <c r="E122" t="n">
        <v>0.48</v>
      </c>
      <c r="F122" t="n">
        <v>1.72</v>
      </c>
      <c r="G122" t="n">
        <v>2.16</v>
      </c>
    </row>
    <row r="123">
      <c r="B123" t="n">
        <v>0.679198763431204</v>
      </c>
      <c r="C123" t="n">
        <v>0.329122247585537</v>
      </c>
      <c r="D123" t="n">
        <v>0.68</v>
      </c>
      <c r="E123" t="n">
        <v>0.68</v>
      </c>
      <c r="F123" t="n">
        <v>1.47</v>
      </c>
      <c r="G123" t="n">
        <v>3.04</v>
      </c>
    </row>
    <row r="124">
      <c r="B124" t="n">
        <v>0.407632706067286</v>
      </c>
      <c r="C124" t="n">
        <v>0.642705957912221</v>
      </c>
      <c r="D124" t="n">
        <v>0.62</v>
      </c>
      <c r="E124" t="n">
        <v>0.64</v>
      </c>
      <c r="F124" t="n">
        <v>2.45</v>
      </c>
      <c r="G124" t="n">
        <v>1.56</v>
      </c>
    </row>
    <row r="125">
      <c r="B125" t="n">
        <v>0.429803558526082</v>
      </c>
      <c r="C125" t="n">
        <v>0.563306871040918</v>
      </c>
      <c r="D125" t="n">
        <v>0.58</v>
      </c>
      <c r="E125" t="n">
        <v>0.58</v>
      </c>
      <c r="F125" t="n">
        <v>2.33</v>
      </c>
      <c r="G125" t="n">
        <v>1.78</v>
      </c>
    </row>
    <row r="126">
      <c r="B126" t="n">
        <v>0.481677630728581</v>
      </c>
      <c r="C126" t="n">
        <v>0.541995202140105</v>
      </c>
      <c r="D126" t="n">
        <v>0.64</v>
      </c>
      <c r="E126" t="n">
        <v>0.64</v>
      </c>
      <c r="F126" t="n">
        <v>2.08</v>
      </c>
      <c r="G126" t="n">
        <v>1.85</v>
      </c>
    </row>
    <row r="127">
      <c r="B127" t="n">
        <v>0.627024985976539</v>
      </c>
      <c r="C127" t="n">
        <v>0.379487044420407</v>
      </c>
      <c r="D127" t="n">
        <v>0.62</v>
      </c>
      <c r="E127" t="n">
        <v>0.64</v>
      </c>
      <c r="F127" t="n">
        <v>1.59</v>
      </c>
      <c r="G127" t="n">
        <v>2.64</v>
      </c>
    </row>
    <row r="128">
      <c r="B128" t="n">
        <v>0.436327476419528</v>
      </c>
      <c r="C128" t="n">
        <v>0.593681379930695</v>
      </c>
      <c r="D128" t="n">
        <v>0.5</v>
      </c>
      <c r="E128" t="n">
        <v>0.6</v>
      </c>
      <c r="F128" t="n">
        <v>2.29</v>
      </c>
      <c r="G128" t="n">
        <v>1.68</v>
      </c>
    </row>
    <row r="129">
      <c r="B129" t="n">
        <v>0.629109189635772</v>
      </c>
      <c r="C129" t="n">
        <v>0.350094757411205</v>
      </c>
      <c r="D129" t="n">
        <v>0.62</v>
      </c>
      <c r="E129" t="n">
        <v>0.64</v>
      </c>
      <c r="F129" t="n">
        <v>1.59</v>
      </c>
      <c r="G129" t="n">
        <v>2.86</v>
      </c>
    </row>
    <row r="130">
      <c r="B130" t="n">
        <v>0.559167199384243</v>
      </c>
      <c r="C130" t="n">
        <v>0.470019005978287</v>
      </c>
      <c r="D130" t="n">
        <v>0.52</v>
      </c>
      <c r="E130" t="n">
        <v>0.52</v>
      </c>
      <c r="F130" t="n">
        <v>1.79</v>
      </c>
      <c r="G130" t="n">
        <v>2.13</v>
      </c>
    </row>
    <row r="131">
      <c r="B131" t="n">
        <v>0.5231749636905551</v>
      </c>
      <c r="C131" t="n">
        <v>0.563152009751576</v>
      </c>
      <c r="D131" t="n">
        <v>0.52</v>
      </c>
      <c r="E131" t="n">
        <v>0.46</v>
      </c>
      <c r="F131" t="n">
        <v>1.91</v>
      </c>
      <c r="G131" t="n">
        <v>1.78</v>
      </c>
    </row>
    <row r="132">
      <c r="B132" t="n">
        <v>0.5948050776048009</v>
      </c>
      <c r="C132" t="n">
        <v>0.350837020140186</v>
      </c>
      <c r="D132" t="n">
        <v>0.5</v>
      </c>
      <c r="E132" t="n">
        <v>0.54</v>
      </c>
      <c r="F132" t="n">
        <v>1.68</v>
      </c>
      <c r="G132" t="n">
        <v>2.85</v>
      </c>
    </row>
    <row r="133">
      <c r="B133" t="n">
        <v>0.5</v>
      </c>
      <c r="C133" t="n">
        <v>0.551776464689237</v>
      </c>
      <c r="D133" t="n">
        <v>0.52</v>
      </c>
      <c r="E133" t="n">
        <v>0.52</v>
      </c>
      <c r="F133" t="n">
        <v>2</v>
      </c>
      <c r="G133" t="n">
        <v>1.81</v>
      </c>
    </row>
    <row r="134">
      <c r="B134" t="n">
        <v>0.538832301492427</v>
      </c>
      <c r="C134" t="n">
        <v>0.61712217639474</v>
      </c>
      <c r="D134" t="n">
        <v>0.64</v>
      </c>
      <c r="E134" t="n">
        <v>0.64</v>
      </c>
      <c r="F134" t="n">
        <v>1.86</v>
      </c>
      <c r="G134" t="n">
        <v>1.62</v>
      </c>
    </row>
    <row r="135">
      <c r="B135" t="n">
        <v>0.5</v>
      </c>
      <c r="C135" t="n">
        <v>0.534961281269136</v>
      </c>
      <c r="D135" t="n">
        <v>0.66</v>
      </c>
      <c r="E135" t="n">
        <v>0.42</v>
      </c>
      <c r="F135" t="n">
        <v>2</v>
      </c>
      <c r="G135" t="n">
        <v>1.87</v>
      </c>
    </row>
    <row r="136">
      <c r="B136" t="n">
        <v>0.508774969939447</v>
      </c>
      <c r="C136" t="n">
        <v>0.464043105363589</v>
      </c>
      <c r="D136" t="n">
        <v>0.54</v>
      </c>
      <c r="E136" t="n">
        <v>0.6</v>
      </c>
      <c r="F136" t="n">
        <v>1.97</v>
      </c>
      <c r="G136" t="n">
        <v>2.15</v>
      </c>
    </row>
    <row r="137">
      <c r="B137" t="n">
        <v>0.354967643952525</v>
      </c>
      <c r="C137" t="n">
        <v>0.704729958871776</v>
      </c>
      <c r="D137" t="n">
        <v>0.52</v>
      </c>
      <c r="E137" t="n">
        <v>0.54</v>
      </c>
      <c r="F137" t="n">
        <v>2.82</v>
      </c>
      <c r="G137" t="n">
        <v>1.42</v>
      </c>
    </row>
    <row r="138">
      <c r="B138" t="n">
        <v>0.75337120859336</v>
      </c>
      <c r="C138" t="n">
        <v>0.262413371110308</v>
      </c>
      <c r="D138" t="n">
        <v>0.78</v>
      </c>
      <c r="E138" t="n">
        <v>0.78</v>
      </c>
      <c r="F138" t="n">
        <v>1.33</v>
      </c>
      <c r="G138" t="n">
        <v>3.81</v>
      </c>
    </row>
    <row r="139">
      <c r="B139" t="n">
        <v>0.443615672666744</v>
      </c>
      <c r="C139" t="n">
        <v>0.565520261639245</v>
      </c>
      <c r="D139" t="n">
        <v>0.58</v>
      </c>
      <c r="E139" t="n">
        <v>0.5600000000000001</v>
      </c>
      <c r="F139" t="n">
        <v>2.25</v>
      </c>
      <c r="G139" t="n">
        <v>1.77</v>
      </c>
    </row>
    <row r="140">
      <c r="B140" t="n">
        <v>0.338975072437534</v>
      </c>
      <c r="C140" t="n">
        <v>0.638566470544638</v>
      </c>
      <c r="D140" t="n">
        <v>0.66</v>
      </c>
      <c r="E140" t="n">
        <v>0.66</v>
      </c>
      <c r="F140" t="n">
        <v>2.95</v>
      </c>
      <c r="G140" t="n">
        <v>1.57</v>
      </c>
    </row>
    <row r="141">
      <c r="B141" t="n">
        <v>0.245149049057183</v>
      </c>
      <c r="C141" t="n">
        <v>0.760702484098267</v>
      </c>
      <c r="D141" t="n">
        <v>0.76</v>
      </c>
      <c r="E141" t="n">
        <v>0.76</v>
      </c>
      <c r="F141" t="n">
        <v>4.08</v>
      </c>
      <c r="G141" t="n">
        <v>1.31</v>
      </c>
    </row>
    <row r="142">
      <c r="B142" t="n">
        <v>0.42380341358714</v>
      </c>
      <c r="C142" t="n">
        <v>0.5809870936645189</v>
      </c>
      <c r="D142" t="n">
        <v>0.58</v>
      </c>
      <c r="E142" t="n">
        <v>0.5600000000000001</v>
      </c>
      <c r="F142" t="n">
        <v>2.36</v>
      </c>
      <c r="G142" t="n">
        <v>1.72</v>
      </c>
    </row>
    <row r="143">
      <c r="B143" t="n">
        <v>0.367896474776654</v>
      </c>
      <c r="C143" t="n">
        <v>0.636763299358134</v>
      </c>
      <c r="D143" t="n">
        <v>0.64</v>
      </c>
      <c r="E143" t="n">
        <v>0.64</v>
      </c>
      <c r="F143" t="n">
        <v>2.72</v>
      </c>
      <c r="G143" t="n">
        <v>1.57</v>
      </c>
    </row>
    <row r="144">
      <c r="B144" t="n">
        <v>0.399964953148532</v>
      </c>
      <c r="C144" t="n">
        <v>0.614030322500284</v>
      </c>
      <c r="D144" t="n">
        <v>0.6</v>
      </c>
      <c r="E144" t="n">
        <v>0.6</v>
      </c>
      <c r="F144" t="n">
        <v>2.5</v>
      </c>
      <c r="G144" t="n">
        <v>1.63</v>
      </c>
    </row>
    <row r="145">
      <c r="B145" t="n">
        <v>0.541062620450303</v>
      </c>
      <c r="C145" t="n">
        <v>0.390942560749265</v>
      </c>
      <c r="D145" t="n">
        <v>0.6</v>
      </c>
      <c r="E145" t="n">
        <v>0.6</v>
      </c>
      <c r="F145" t="n">
        <v>1.85</v>
      </c>
      <c r="G145" t="n">
        <v>2.56</v>
      </c>
    </row>
    <row r="146">
      <c r="B146" t="n">
        <v>0.618581814412366</v>
      </c>
      <c r="C146" t="n">
        <v>0.377576912577161</v>
      </c>
      <c r="D146" t="n">
        <v>0.62</v>
      </c>
      <c r="E146" t="n">
        <v>0.62</v>
      </c>
      <c r="F146" t="n">
        <v>1.62</v>
      </c>
      <c r="G146" t="n">
        <v>2.65</v>
      </c>
    </row>
    <row r="147">
      <c r="B147" t="n">
        <v>0.471606014523802</v>
      </c>
      <c r="C147" t="n">
        <v>0.529696823398257</v>
      </c>
      <c r="D147" t="n">
        <v>0.5600000000000001</v>
      </c>
      <c r="E147" t="n">
        <v>0.52</v>
      </c>
      <c r="F147" t="n">
        <v>2.12</v>
      </c>
      <c r="G147" t="n">
        <v>1.89</v>
      </c>
    </row>
    <row r="148">
      <c r="B148" t="n">
        <v>0.682368515139595</v>
      </c>
      <c r="C148" t="n">
        <v>0.319680188435187</v>
      </c>
      <c r="D148" t="n">
        <v>0.68</v>
      </c>
      <c r="E148" t="n">
        <v>0.68</v>
      </c>
      <c r="F148" t="n">
        <v>1.47</v>
      </c>
      <c r="G148" t="n">
        <v>3.13</v>
      </c>
    </row>
    <row r="149">
      <c r="B149" t="n">
        <v>0.46599873004081</v>
      </c>
      <c r="C149" t="n">
        <v>0.527418076580513</v>
      </c>
      <c r="D149" t="n">
        <v>0.58</v>
      </c>
      <c r="E149" t="n">
        <v>0.34</v>
      </c>
      <c r="F149" t="n">
        <v>2.15</v>
      </c>
      <c r="G149" t="n">
        <v>1.9</v>
      </c>
    </row>
    <row r="150">
      <c r="B150" t="n">
        <v>0.591146798752877</v>
      </c>
      <c r="C150" t="n">
        <v>0.434749115514687</v>
      </c>
      <c r="D150" t="n">
        <v>0.44</v>
      </c>
      <c r="E150" t="n">
        <v>0.68</v>
      </c>
      <c r="F150" t="n">
        <v>1.69</v>
      </c>
      <c r="G150" t="n">
        <v>2.3</v>
      </c>
    </row>
    <row r="151">
      <c r="B151" t="n">
        <v>0.633143940147637</v>
      </c>
      <c r="C151" t="n">
        <v>0.412622067465535</v>
      </c>
      <c r="D151" t="n">
        <v>0.52</v>
      </c>
      <c r="E151" t="n">
        <v>0.66</v>
      </c>
      <c r="F151" t="n">
        <v>1.58</v>
      </c>
      <c r="G151" t="n">
        <v>2.42</v>
      </c>
    </row>
    <row r="152">
      <c r="B152" t="n">
        <v>0.526953199622802</v>
      </c>
      <c r="C152" t="n">
        <v>0.350076932267538</v>
      </c>
      <c r="D152" t="n">
        <v>0.58</v>
      </c>
      <c r="E152" t="n">
        <v>0.54</v>
      </c>
      <c r="F152" t="n">
        <v>1.9</v>
      </c>
      <c r="G152" t="n">
        <v>2.86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2"/>
  <sheetViews>
    <sheetView topLeftCell="A3" workbookViewId="0">
      <selection activeCell="I7" sqref="I7"/>
    </sheetView>
  </sheetViews>
  <sheetFormatPr baseColWidth="8" defaultRowHeight="15"/>
  <sheetData>
    <row r="1">
      <c r="A1" t="inlineStr">
        <is>
          <t>Start rows:</t>
        </is>
      </c>
      <c r="B1" t="n">
        <v>5</v>
      </c>
      <c r="D1" t="inlineStr">
        <is>
          <t>Total rows:</t>
        </is>
      </c>
      <c r="E1" t="n">
        <v>148</v>
      </c>
    </row>
    <row r="2">
      <c r="A2" t="inlineStr">
        <is>
          <t>Start columns:</t>
        </is>
      </c>
      <c r="B2" t="n">
        <v>2</v>
      </c>
      <c r="D2" t="inlineStr">
        <is>
          <t>Total columns:</t>
        </is>
      </c>
      <c r="E2" t="n">
        <v>6</v>
      </c>
    </row>
    <row r="4">
      <c r="B4" t="inlineStr">
        <is>
          <t>pred_over</t>
        </is>
      </c>
      <c r="C4" t="inlineStr">
        <is>
          <t>pred_under</t>
        </is>
      </c>
      <c r="D4" t="inlineStr">
        <is>
          <t>pred_over_acc</t>
        </is>
      </c>
      <c r="E4" t="inlineStr">
        <is>
          <t>pred_under_acc</t>
        </is>
      </c>
      <c r="F4" t="inlineStr">
        <is>
          <t>pred_odds_over</t>
        </is>
      </c>
      <c r="G4" t="inlineStr">
        <is>
          <t>pred_odds_under</t>
        </is>
      </c>
    </row>
    <row r="5">
      <c r="B5" t="n">
        <v>0.40036893</v>
      </c>
      <c r="C5" t="n">
        <v>0.52739125</v>
      </c>
      <c r="D5" t="n">
        <v>0.6</v>
      </c>
      <c r="E5" t="n">
        <v>0.4400000000000001</v>
      </c>
      <c r="F5" t="n">
        <v>2.5</v>
      </c>
      <c r="G5" t="n">
        <v>1.9</v>
      </c>
    </row>
    <row r="6">
      <c r="B6" t="n">
        <v>0.27960554</v>
      </c>
      <c r="C6" t="n">
        <v>0.5859455</v>
      </c>
      <c r="D6" t="n">
        <v>0.46</v>
      </c>
      <c r="E6" t="n">
        <v>0.42</v>
      </c>
      <c r="F6" t="n">
        <v>3.58</v>
      </c>
      <c r="G6" t="n">
        <v>1.71</v>
      </c>
    </row>
    <row r="7">
      <c r="B7" t="n">
        <v>0.5632501</v>
      </c>
      <c r="C7" t="n">
        <v>0.4348982</v>
      </c>
      <c r="D7" t="n">
        <v>0.72</v>
      </c>
      <c r="E7" t="n">
        <v>0.68</v>
      </c>
      <c r="F7" t="n">
        <v>1.78</v>
      </c>
      <c r="G7" t="n">
        <v>2.3</v>
      </c>
    </row>
    <row r="8">
      <c r="B8" t="n">
        <v>0.5494344</v>
      </c>
      <c r="C8" t="n">
        <v>0.576157</v>
      </c>
      <c r="D8" t="n">
        <v>0.6</v>
      </c>
      <c r="E8" t="n">
        <v>0.6399999999999999</v>
      </c>
      <c r="F8" t="n">
        <v>1.82</v>
      </c>
      <c r="G8" t="n">
        <v>1.74</v>
      </c>
    </row>
    <row r="9">
      <c r="B9" t="n">
        <v>0.45549345</v>
      </c>
      <c r="C9" t="n">
        <v>0.5360958</v>
      </c>
      <c r="D9" t="n">
        <v>0.42</v>
      </c>
      <c r="E9" t="n">
        <v>0.6199999999999999</v>
      </c>
      <c r="F9" t="n">
        <v>2.2</v>
      </c>
      <c r="G9" t="n">
        <v>1.87</v>
      </c>
    </row>
    <row r="10">
      <c r="B10" t="n">
        <v>0.3837075</v>
      </c>
      <c r="C10" t="n">
        <v>0.46910232</v>
      </c>
      <c r="D10" t="n">
        <v>0.46</v>
      </c>
      <c r="E10" t="n">
        <v>0.4199999999999999</v>
      </c>
      <c r="F10" t="n">
        <v>2.61</v>
      </c>
      <c r="G10" t="n">
        <v>2.13</v>
      </c>
    </row>
    <row r="11">
      <c r="B11" t="n">
        <v>0.38488388</v>
      </c>
      <c r="C11" t="n">
        <v>0.68490183</v>
      </c>
      <c r="D11" t="n">
        <v>0.58</v>
      </c>
      <c r="E11" t="n">
        <v>0.6399999999999999</v>
      </c>
      <c r="F11" t="n">
        <v>2.6</v>
      </c>
      <c r="G11" t="n">
        <v>1.46</v>
      </c>
    </row>
    <row r="12">
      <c r="B12" t="n">
        <v>0.10548536</v>
      </c>
      <c r="C12" t="n">
        <v>0.82201403</v>
      </c>
      <c r="D12" t="n">
        <v>0.62</v>
      </c>
      <c r="E12" t="n">
        <v>0.6199999999999999</v>
      </c>
      <c r="F12" t="n">
        <v>9.48</v>
      </c>
      <c r="G12" t="n">
        <v>1.22</v>
      </c>
    </row>
    <row r="13">
      <c r="B13" t="n">
        <v>0.8518231000000001</v>
      </c>
      <c r="C13" t="n">
        <v>0.5144277</v>
      </c>
      <c r="D13" t="n">
        <v>0.54</v>
      </c>
      <c r="E13" t="n">
        <v>0.42</v>
      </c>
      <c r="F13" t="n">
        <v>1.17</v>
      </c>
      <c r="G13" t="n">
        <v>1.94</v>
      </c>
    </row>
    <row r="14">
      <c r="B14" t="n">
        <v>0.28074768</v>
      </c>
      <c r="C14" t="n">
        <v>0.5376323</v>
      </c>
      <c r="D14" t="n">
        <v>0.62</v>
      </c>
      <c r="E14" t="n">
        <v>0.4600000000000001</v>
      </c>
      <c r="F14" t="n">
        <v>3.56</v>
      </c>
      <c r="G14" t="n">
        <v>1.86</v>
      </c>
    </row>
    <row r="15">
      <c r="B15" t="n">
        <v>0.2096744</v>
      </c>
      <c r="C15" t="n">
        <v>0.61816376</v>
      </c>
      <c r="D15" t="n">
        <v>0.5800000000000001</v>
      </c>
      <c r="E15" t="n">
        <v>0.62</v>
      </c>
      <c r="F15" t="n">
        <v>4.77</v>
      </c>
      <c r="G15" t="n">
        <v>1.62</v>
      </c>
    </row>
    <row r="16">
      <c r="B16" t="n">
        <v>0.6160192</v>
      </c>
      <c r="C16" t="n">
        <v>0.29037017</v>
      </c>
      <c r="D16" t="n">
        <v>0.52</v>
      </c>
      <c r="E16" t="n">
        <v>0.6</v>
      </c>
      <c r="F16" t="n">
        <v>1.62</v>
      </c>
      <c r="G16" t="n">
        <v>3.44</v>
      </c>
    </row>
    <row r="17">
      <c r="B17" t="n">
        <v>0.36200222</v>
      </c>
      <c r="C17" t="n">
        <v>0.8323764</v>
      </c>
      <c r="D17" t="n">
        <v>0.7</v>
      </c>
      <c r="E17" t="n">
        <v>0.72</v>
      </c>
      <c r="F17" t="n">
        <v>2.76</v>
      </c>
      <c r="G17" t="n">
        <v>1.2</v>
      </c>
    </row>
    <row r="18">
      <c r="B18" t="n">
        <v>0.30567718</v>
      </c>
      <c r="C18" t="n">
        <v>0.61372393</v>
      </c>
      <c r="D18" t="n">
        <v>0.64</v>
      </c>
      <c r="E18" t="n">
        <v>0.46</v>
      </c>
      <c r="F18" t="n">
        <v>3.27</v>
      </c>
      <c r="G18" t="n">
        <v>1.63</v>
      </c>
    </row>
    <row r="19">
      <c r="B19" t="n">
        <v>0.36106405</v>
      </c>
      <c r="C19" t="n">
        <v>0.5495236999999999</v>
      </c>
      <c r="D19" t="n">
        <v>0.48</v>
      </c>
      <c r="E19" t="n">
        <v>0.4400000000000001</v>
      </c>
      <c r="F19" t="n">
        <v>2.77</v>
      </c>
      <c r="G19" t="n">
        <v>1.82</v>
      </c>
    </row>
    <row r="20">
      <c r="B20" t="n">
        <v>0.7045815</v>
      </c>
      <c r="C20" t="n">
        <v>0.27723444</v>
      </c>
      <c r="D20" t="n">
        <v>0.3</v>
      </c>
      <c r="E20" t="n">
        <v>0.46</v>
      </c>
      <c r="F20" t="n">
        <v>1.42</v>
      </c>
      <c r="G20" t="n">
        <v>3.61</v>
      </c>
    </row>
    <row r="21">
      <c r="B21" t="n">
        <v>0.77578026</v>
      </c>
      <c r="C21" t="n">
        <v>0.41726744</v>
      </c>
      <c r="D21" t="n">
        <v>0.52</v>
      </c>
      <c r="E21" t="n">
        <v>0.5600000000000001</v>
      </c>
      <c r="F21" t="n">
        <v>1.29</v>
      </c>
      <c r="G21" t="n">
        <v>2.4</v>
      </c>
    </row>
    <row r="22">
      <c r="B22" t="n">
        <v>0.29143596</v>
      </c>
      <c r="C22" t="n">
        <v>0.7252601400000001</v>
      </c>
      <c r="D22" t="n">
        <v>0.74</v>
      </c>
      <c r="E22" t="n">
        <v>0.6</v>
      </c>
      <c r="F22" t="n">
        <v>3.43</v>
      </c>
      <c r="G22" t="n">
        <v>1.38</v>
      </c>
    </row>
    <row r="23">
      <c r="B23" t="n">
        <v>0.5793472</v>
      </c>
      <c r="C23" t="n">
        <v>0.38317886</v>
      </c>
      <c r="D23" t="n">
        <v>0.5000000000000001</v>
      </c>
      <c r="E23" t="n">
        <v>0.6199999999999999</v>
      </c>
      <c r="F23" t="n">
        <v>1.73</v>
      </c>
      <c r="G23" t="n">
        <v>2.61</v>
      </c>
    </row>
    <row r="24">
      <c r="B24" t="n">
        <v>0.666449</v>
      </c>
      <c r="C24" t="n">
        <v>0.29063618</v>
      </c>
      <c r="D24" t="n">
        <v>0.6399999999999999</v>
      </c>
      <c r="E24" t="n">
        <v>0.6</v>
      </c>
      <c r="F24" t="n">
        <v>1.5</v>
      </c>
      <c r="G24" t="n">
        <v>3.44</v>
      </c>
    </row>
    <row r="25">
      <c r="B25" t="n">
        <v>0.48590583</v>
      </c>
      <c r="C25" t="n">
        <v>0.43031237</v>
      </c>
      <c r="D25" t="n">
        <v>0.58</v>
      </c>
      <c r="E25" t="n">
        <v>0.7</v>
      </c>
      <c r="F25" t="n">
        <v>2.06</v>
      </c>
      <c r="G25" t="n">
        <v>2.32</v>
      </c>
    </row>
    <row r="26">
      <c r="B26" t="n">
        <v>0.34638363</v>
      </c>
      <c r="C26" t="n">
        <v>0.58160573</v>
      </c>
      <c r="D26" t="n">
        <v>0.52</v>
      </c>
      <c r="E26" t="n">
        <v>0.74</v>
      </c>
      <c r="F26" t="n">
        <v>2.89</v>
      </c>
      <c r="G26" t="n">
        <v>1.72</v>
      </c>
    </row>
    <row r="27">
      <c r="B27" t="n">
        <v>0.6256727</v>
      </c>
      <c r="C27" t="n">
        <v>0.7361884</v>
      </c>
      <c r="D27" t="n">
        <v>0.58</v>
      </c>
      <c r="E27" t="n">
        <v>0.46</v>
      </c>
      <c r="F27" t="n">
        <v>1.6</v>
      </c>
      <c r="G27" t="n">
        <v>1.36</v>
      </c>
    </row>
    <row r="28">
      <c r="B28" t="n">
        <v>0.81051546</v>
      </c>
      <c r="C28" t="n">
        <v>0.32493728</v>
      </c>
      <c r="D28" t="n">
        <v>0.4400000000000001</v>
      </c>
      <c r="E28" t="n">
        <v>0.38</v>
      </c>
      <c r="F28" t="n">
        <v>1.23</v>
      </c>
      <c r="G28" t="n">
        <v>3.08</v>
      </c>
    </row>
    <row r="29">
      <c r="B29" t="n">
        <v>0.45657513</v>
      </c>
      <c r="C29" t="n">
        <v>0.5018564</v>
      </c>
      <c r="D29" t="n">
        <v>0.58</v>
      </c>
      <c r="E29" t="n">
        <v>0.6000000000000001</v>
      </c>
      <c r="F29" t="n">
        <v>2.19</v>
      </c>
      <c r="G29" t="n">
        <v>1.99</v>
      </c>
    </row>
    <row r="30">
      <c r="B30" t="n">
        <v>0.59912133</v>
      </c>
      <c r="C30" t="n">
        <v>0.49847165</v>
      </c>
      <c r="D30" t="n">
        <v>0.4800000000000001</v>
      </c>
      <c r="E30" t="n">
        <v>0.58</v>
      </c>
      <c r="F30" t="n">
        <v>1.67</v>
      </c>
      <c r="G30" t="n">
        <v>2.01</v>
      </c>
    </row>
    <row r="31">
      <c r="B31" t="n">
        <v>0.53278375</v>
      </c>
      <c r="C31" t="n">
        <v>0.6859139</v>
      </c>
      <c r="D31" t="n">
        <v>0.64</v>
      </c>
      <c r="E31" t="n">
        <v>0.72</v>
      </c>
      <c r="F31" t="n">
        <v>1.88</v>
      </c>
      <c r="G31" t="n">
        <v>1.46</v>
      </c>
    </row>
    <row r="32">
      <c r="B32" t="n">
        <v>0.5481358</v>
      </c>
      <c r="C32" t="n">
        <v>0.38710475</v>
      </c>
      <c r="D32" t="n">
        <v>0.5199999999999999</v>
      </c>
      <c r="E32" t="n">
        <v>0.64</v>
      </c>
      <c r="F32" t="n">
        <v>1.82</v>
      </c>
      <c r="G32" t="n">
        <v>2.58</v>
      </c>
    </row>
    <row r="33">
      <c r="B33" t="n">
        <v>0.7849623</v>
      </c>
      <c r="C33" t="n">
        <v>0.17448361</v>
      </c>
      <c r="D33" t="n">
        <v>0.4399999999999999</v>
      </c>
      <c r="E33" t="n">
        <v>0.5</v>
      </c>
      <c r="F33" t="n">
        <v>1.27</v>
      </c>
      <c r="G33" t="n">
        <v>5.73</v>
      </c>
    </row>
    <row r="34">
      <c r="B34" t="n">
        <v>0.25894296</v>
      </c>
      <c r="C34" t="n">
        <v>0.5412815</v>
      </c>
      <c r="D34" t="n">
        <v>0.36</v>
      </c>
      <c r="E34" t="n">
        <v>0.5799999999999998</v>
      </c>
      <c r="F34" t="n">
        <v>3.86</v>
      </c>
      <c r="G34" t="n">
        <v>1.85</v>
      </c>
    </row>
    <row r="35">
      <c r="B35" t="n">
        <v>0.5069966299999999</v>
      </c>
      <c r="C35" t="n">
        <v>0.67789805</v>
      </c>
      <c r="D35" t="n">
        <v>0.46</v>
      </c>
      <c r="E35" t="n">
        <v>0.5</v>
      </c>
      <c r="F35" t="n">
        <v>1.97</v>
      </c>
      <c r="G35" t="n">
        <v>1.48</v>
      </c>
    </row>
    <row r="36">
      <c r="B36" t="n">
        <v>0.56767064</v>
      </c>
      <c r="C36" t="n">
        <v>0.46596897</v>
      </c>
      <c r="D36" t="n">
        <v>0.4799999999999999</v>
      </c>
      <c r="E36" t="n">
        <v>0.36</v>
      </c>
      <c r="F36" t="n">
        <v>1.76</v>
      </c>
      <c r="G36" t="n">
        <v>2.15</v>
      </c>
    </row>
    <row r="37">
      <c r="B37" t="n">
        <v>0.3513496</v>
      </c>
      <c r="C37" t="n">
        <v>0.6992409000000001</v>
      </c>
      <c r="D37" t="n">
        <v>0.6599999999999999</v>
      </c>
      <c r="E37" t="n">
        <v>0.6199999999999999</v>
      </c>
      <c r="F37" t="n">
        <v>2.85</v>
      </c>
      <c r="G37" t="n">
        <v>1.43</v>
      </c>
    </row>
    <row r="38">
      <c r="B38" t="n">
        <v>0.2785876</v>
      </c>
      <c r="C38" t="n">
        <v>0.5964372</v>
      </c>
      <c r="D38" t="n">
        <v>0.6</v>
      </c>
      <c r="E38" t="n">
        <v>0.64</v>
      </c>
      <c r="F38" t="n">
        <v>3.59</v>
      </c>
      <c r="G38" t="n">
        <v>1.68</v>
      </c>
    </row>
    <row r="39">
      <c r="B39" t="n">
        <v>0.66838396</v>
      </c>
      <c r="C39" t="n">
        <v>0.21370092</v>
      </c>
      <c r="D39" t="n">
        <v>0.5</v>
      </c>
      <c r="E39" t="n">
        <v>0.6399999999999999</v>
      </c>
      <c r="F39" t="n">
        <v>1.5</v>
      </c>
      <c r="G39" t="n">
        <v>4.68</v>
      </c>
    </row>
    <row r="40">
      <c r="B40" t="n">
        <v>0.7070486499999999</v>
      </c>
      <c r="C40" t="n">
        <v>0.49318364</v>
      </c>
      <c r="D40" t="n">
        <v>0.62</v>
      </c>
      <c r="E40" t="n">
        <v>0.5599999999999999</v>
      </c>
      <c r="F40" t="n">
        <v>1.41</v>
      </c>
      <c r="G40" t="n">
        <v>2.03</v>
      </c>
    </row>
    <row r="41">
      <c r="B41" t="n">
        <v>0.558633</v>
      </c>
      <c r="C41" t="n">
        <v>0.6123201</v>
      </c>
      <c r="D41" t="n">
        <v>0.6</v>
      </c>
      <c r="E41" t="n">
        <v>0.48</v>
      </c>
      <c r="F41" t="n">
        <v>1.79</v>
      </c>
      <c r="G41" t="n">
        <v>1.63</v>
      </c>
    </row>
    <row r="42">
      <c r="B42" t="n">
        <v>0.45011964</v>
      </c>
      <c r="C42" t="n">
        <v>0.5312502</v>
      </c>
      <c r="D42" t="n">
        <v>0.5</v>
      </c>
      <c r="E42" t="n">
        <v>0.52</v>
      </c>
      <c r="F42" t="n">
        <v>2.22</v>
      </c>
      <c r="G42" t="n">
        <v>1.88</v>
      </c>
    </row>
    <row r="43">
      <c r="B43" t="n">
        <v>0.5785602</v>
      </c>
      <c r="C43" t="n">
        <v>0.4078252</v>
      </c>
      <c r="D43" t="n">
        <v>0.46</v>
      </c>
      <c r="E43" t="n">
        <v>0.52</v>
      </c>
      <c r="F43" t="n">
        <v>1.73</v>
      </c>
      <c r="G43" t="n">
        <v>2.45</v>
      </c>
    </row>
    <row r="44">
      <c r="B44" t="n">
        <v>0.6990532</v>
      </c>
      <c r="C44" t="n">
        <v>0.25666413</v>
      </c>
      <c r="D44" t="n">
        <v>0.72</v>
      </c>
      <c r="E44" t="n">
        <v>0.74</v>
      </c>
      <c r="F44" t="n">
        <v>1.43</v>
      </c>
      <c r="G44" t="n">
        <v>3.9</v>
      </c>
    </row>
    <row r="45">
      <c r="B45" t="n">
        <v>0.42500782</v>
      </c>
      <c r="C45" t="n">
        <v>0.39747432</v>
      </c>
      <c r="D45" t="n">
        <v>0.68</v>
      </c>
      <c r="E45" t="n">
        <v>0.6799999999999999</v>
      </c>
      <c r="F45" t="n">
        <v>2.35</v>
      </c>
      <c r="G45" t="n">
        <v>2.52</v>
      </c>
    </row>
    <row r="46">
      <c r="B46" t="n">
        <v>0.44126675</v>
      </c>
      <c r="C46" t="n">
        <v>0.47100255</v>
      </c>
      <c r="D46" t="n">
        <v>0.5</v>
      </c>
      <c r="E46" t="n">
        <v>0.36</v>
      </c>
      <c r="F46" t="n">
        <v>2.27</v>
      </c>
      <c r="G46" t="n">
        <v>2.12</v>
      </c>
    </row>
    <row r="47">
      <c r="B47" t="n">
        <v>0.7100316</v>
      </c>
      <c r="C47" t="n">
        <v>0.32905835</v>
      </c>
      <c r="D47" t="n">
        <v>0.48</v>
      </c>
      <c r="E47" t="n">
        <v>0.6599999999999999</v>
      </c>
      <c r="F47" t="n">
        <v>1.41</v>
      </c>
      <c r="G47" t="n">
        <v>3.04</v>
      </c>
    </row>
    <row r="48">
      <c r="B48" t="n">
        <v>0.6870657</v>
      </c>
      <c r="C48" t="n">
        <v>0.34516904</v>
      </c>
      <c r="D48" t="n">
        <v>0.6</v>
      </c>
      <c r="E48" t="n">
        <v>0.64</v>
      </c>
      <c r="F48" t="n">
        <v>1.46</v>
      </c>
      <c r="G48" t="n">
        <v>2.9</v>
      </c>
    </row>
    <row r="49">
      <c r="B49" t="n">
        <v>0.3024577</v>
      </c>
      <c r="C49" t="n">
        <v>0.42359686</v>
      </c>
      <c r="D49" t="n">
        <v>0.78</v>
      </c>
      <c r="E49" t="n">
        <v>0.52</v>
      </c>
      <c r="F49" t="n">
        <v>3.31</v>
      </c>
      <c r="G49" t="n">
        <v>2.36</v>
      </c>
    </row>
    <row r="50">
      <c r="B50" t="n">
        <v>0.24057782</v>
      </c>
      <c r="C50" t="n">
        <v>0.6529142999999999</v>
      </c>
      <c r="D50" t="n">
        <v>0.6</v>
      </c>
      <c r="E50" t="n">
        <v>0.6</v>
      </c>
      <c r="F50" t="n">
        <v>4.16</v>
      </c>
      <c r="G50" t="n">
        <v>1.53</v>
      </c>
    </row>
    <row r="51">
      <c r="B51" t="n">
        <v>0.4976298</v>
      </c>
      <c r="C51" t="n">
        <v>0.45558366</v>
      </c>
      <c r="D51" t="n">
        <v>0.28</v>
      </c>
      <c r="E51" t="n">
        <v>0.4400000000000001</v>
      </c>
      <c r="F51" t="n">
        <v>2.01</v>
      </c>
      <c r="G51" t="n">
        <v>2.19</v>
      </c>
    </row>
    <row r="52">
      <c r="B52" t="n">
        <v>0.7020343</v>
      </c>
      <c r="C52" t="n">
        <v>0.20094554</v>
      </c>
      <c r="D52" t="n">
        <v>0.64</v>
      </c>
      <c r="E52" t="n">
        <v>0.6399999999999999</v>
      </c>
      <c r="F52" t="n">
        <v>1.42</v>
      </c>
      <c r="G52" t="n">
        <v>4.98</v>
      </c>
    </row>
    <row r="53">
      <c r="B53" t="n">
        <v>0.23006599</v>
      </c>
      <c r="C53" t="n">
        <v>0.70405746</v>
      </c>
      <c r="D53" t="n">
        <v>0.7200000000000001</v>
      </c>
      <c r="E53" t="n">
        <v>0.7600000000000001</v>
      </c>
      <c r="F53" t="n">
        <v>4.35</v>
      </c>
      <c r="G53" t="n">
        <v>1.42</v>
      </c>
    </row>
    <row r="54">
      <c r="B54" t="n">
        <v>0.59513885</v>
      </c>
      <c r="C54" t="n">
        <v>0.44314945</v>
      </c>
      <c r="D54" t="n">
        <v>0.42</v>
      </c>
      <c r="E54" t="n">
        <v>0.48</v>
      </c>
      <c r="F54" t="n">
        <v>1.68</v>
      </c>
      <c r="G54" t="n">
        <v>2.26</v>
      </c>
    </row>
    <row r="55">
      <c r="B55" t="n">
        <v>0.1937221</v>
      </c>
      <c r="C55" t="n">
        <v>0.5935008000000001</v>
      </c>
      <c r="D55" t="n">
        <v>0.48</v>
      </c>
      <c r="E55" t="n">
        <v>0.42</v>
      </c>
      <c r="F55" t="n">
        <v>5.16</v>
      </c>
      <c r="G55" t="n">
        <v>1.68</v>
      </c>
    </row>
    <row r="56">
      <c r="B56" t="n">
        <v>0.6459263</v>
      </c>
      <c r="C56" t="n">
        <v>0.4734622</v>
      </c>
      <c r="D56" t="n">
        <v>0.6399999999999999</v>
      </c>
      <c r="E56" t="n">
        <v>0.68</v>
      </c>
      <c r="F56" t="n">
        <v>1.55</v>
      </c>
      <c r="G56" t="n">
        <v>2.11</v>
      </c>
    </row>
    <row r="57">
      <c r="B57" t="n">
        <v>0.8130916</v>
      </c>
      <c r="C57" t="n">
        <v>0.2153213</v>
      </c>
      <c r="D57" t="n">
        <v>0.42</v>
      </c>
      <c r="E57" t="n">
        <v>0.5</v>
      </c>
      <c r="F57" t="n">
        <v>1.23</v>
      </c>
      <c r="G57" t="n">
        <v>4.64</v>
      </c>
    </row>
    <row r="58">
      <c r="B58" t="n">
        <v>0.63736665</v>
      </c>
      <c r="C58" t="n">
        <v>0.49015737</v>
      </c>
      <c r="D58" t="n">
        <v>0.6</v>
      </c>
      <c r="E58" t="n">
        <v>0.7000000000000001</v>
      </c>
      <c r="F58" t="n">
        <v>1.57</v>
      </c>
      <c r="G58" t="n">
        <v>2.04</v>
      </c>
    </row>
    <row r="59">
      <c r="B59" t="n">
        <v>0.5859601</v>
      </c>
      <c r="C59" t="n">
        <v>0.21865718</v>
      </c>
      <c r="D59" t="n">
        <v>0.4400000000000001</v>
      </c>
      <c r="E59" t="n">
        <v>0.64</v>
      </c>
      <c r="F59" t="n">
        <v>1.71</v>
      </c>
      <c r="G59" t="n">
        <v>4.57</v>
      </c>
    </row>
    <row r="60">
      <c r="B60" t="n">
        <v>0.5222319</v>
      </c>
      <c r="C60" t="n">
        <v>0.37176895</v>
      </c>
      <c r="D60" t="n">
        <v>0.4399999999999999</v>
      </c>
      <c r="E60" t="n">
        <v>0.5</v>
      </c>
      <c r="F60" t="n">
        <v>1.91</v>
      </c>
      <c r="G60" t="n">
        <v>2.69</v>
      </c>
    </row>
    <row r="61">
      <c r="B61" t="n">
        <v>0.41033942</v>
      </c>
      <c r="C61" t="n">
        <v>0.35567948</v>
      </c>
      <c r="D61" t="n">
        <v>0.4</v>
      </c>
      <c r="E61" t="n">
        <v>0.46</v>
      </c>
      <c r="F61" t="n">
        <v>2.44</v>
      </c>
      <c r="G61" t="n">
        <v>2.81</v>
      </c>
    </row>
    <row r="62">
      <c r="B62" t="n">
        <v>0.45019275</v>
      </c>
      <c r="C62" t="n">
        <v>0.6391329</v>
      </c>
      <c r="D62" t="n">
        <v>0.62</v>
      </c>
      <c r="E62" t="n">
        <v>0.6199999999999999</v>
      </c>
      <c r="F62" t="n">
        <v>2.22</v>
      </c>
      <c r="G62" t="n">
        <v>1.56</v>
      </c>
    </row>
    <row r="63">
      <c r="B63" t="n">
        <v>0.32930112</v>
      </c>
      <c r="C63" t="n">
        <v>0.7027464</v>
      </c>
      <c r="D63" t="n">
        <v>0.6399999999999999</v>
      </c>
      <c r="E63" t="n">
        <v>0.6599999999999999</v>
      </c>
      <c r="F63" t="n">
        <v>3.04</v>
      </c>
      <c r="G63" t="n">
        <v>1.42</v>
      </c>
    </row>
    <row r="64">
      <c r="B64" t="n">
        <v>0.45474124</v>
      </c>
      <c r="C64" t="n">
        <v>0.4987292</v>
      </c>
      <c r="D64" t="n">
        <v>0.4400000000000001</v>
      </c>
      <c r="E64" t="n">
        <v>0.5600000000000001</v>
      </c>
      <c r="F64" t="n">
        <v>2.2</v>
      </c>
      <c r="G64" t="n">
        <v>2.01</v>
      </c>
    </row>
    <row r="65">
      <c r="B65" t="n">
        <v>0.36338258</v>
      </c>
      <c r="C65" t="n">
        <v>0.6323054</v>
      </c>
      <c r="D65" t="n">
        <v>0.7</v>
      </c>
      <c r="E65" t="n">
        <v>0.7</v>
      </c>
      <c r="F65" t="n">
        <v>2.75</v>
      </c>
      <c r="G65" t="n">
        <v>1.58</v>
      </c>
    </row>
    <row r="66">
      <c r="B66" t="n">
        <v>0.53202677</v>
      </c>
      <c r="C66" t="n">
        <v>0.40319318</v>
      </c>
      <c r="D66" t="n">
        <v>0.4400000000000001</v>
      </c>
      <c r="E66" t="n">
        <v>0.5</v>
      </c>
      <c r="F66" t="n">
        <v>1.88</v>
      </c>
      <c r="G66" t="n">
        <v>2.48</v>
      </c>
    </row>
    <row r="67">
      <c r="B67" t="n">
        <v>0.67176324</v>
      </c>
      <c r="C67" t="n">
        <v>0.2905349</v>
      </c>
      <c r="D67" t="n">
        <v>0.72</v>
      </c>
      <c r="E67" t="n">
        <v>0.7000000000000001</v>
      </c>
      <c r="F67" t="n">
        <v>1.49</v>
      </c>
      <c r="G67" t="n">
        <v>3.44</v>
      </c>
    </row>
    <row r="68">
      <c r="B68" t="n">
        <v>0.3850119</v>
      </c>
      <c r="C68" t="n">
        <v>0.491574</v>
      </c>
      <c r="D68" t="n">
        <v>0.6</v>
      </c>
      <c r="E68" t="n">
        <v>0.4</v>
      </c>
      <c r="F68" t="n">
        <v>2.6</v>
      </c>
      <c r="G68" t="n">
        <v>2.03</v>
      </c>
    </row>
    <row r="69">
      <c r="B69" t="n">
        <v>0.6668925</v>
      </c>
      <c r="C69" t="n">
        <v>0.43864626</v>
      </c>
      <c r="D69" t="n">
        <v>0.36</v>
      </c>
      <c r="E69" t="n">
        <v>0.5599999999999999</v>
      </c>
      <c r="F69" t="n">
        <v>1.5</v>
      </c>
      <c r="G69" t="n">
        <v>2.28</v>
      </c>
    </row>
    <row r="70">
      <c r="B70" t="n">
        <v>0.3394543</v>
      </c>
      <c r="C70" t="n">
        <v>0.5524986</v>
      </c>
      <c r="D70" t="n">
        <v>0.54</v>
      </c>
      <c r="E70" t="n">
        <v>0.6799999999999999</v>
      </c>
      <c r="F70" t="n">
        <v>2.95</v>
      </c>
      <c r="G70" t="n">
        <v>1.81</v>
      </c>
    </row>
    <row r="71">
      <c r="B71" t="n">
        <v>0.5841641</v>
      </c>
      <c r="C71" t="n">
        <v>0.46630144</v>
      </c>
      <c r="D71" t="n">
        <v>0.54</v>
      </c>
      <c r="E71" t="n">
        <v>0.5599999999999999</v>
      </c>
      <c r="F71" t="n">
        <v>1.71</v>
      </c>
      <c r="G71" t="n">
        <v>2.14</v>
      </c>
    </row>
    <row r="72">
      <c r="B72" t="n">
        <v>0.5275672</v>
      </c>
      <c r="C72" t="n">
        <v>0.6451312300000001</v>
      </c>
      <c r="D72" t="n">
        <v>0.64</v>
      </c>
      <c r="E72" t="n">
        <v>0.76</v>
      </c>
      <c r="F72" t="n">
        <v>1.9</v>
      </c>
      <c r="G72" t="n">
        <v>1.55</v>
      </c>
    </row>
    <row r="73">
      <c r="B73" t="n">
        <v>0.39373785</v>
      </c>
      <c r="C73" t="n">
        <v>0.72218233</v>
      </c>
      <c r="D73" t="n">
        <v>0.6</v>
      </c>
      <c r="E73" t="n">
        <v>0.6599999999999999</v>
      </c>
      <c r="F73" t="n">
        <v>2.54</v>
      </c>
      <c r="G73" t="n">
        <v>1.38</v>
      </c>
    </row>
    <row r="74">
      <c r="B74" t="n">
        <v>0.6068834</v>
      </c>
      <c r="C74" t="n">
        <v>0.41060165</v>
      </c>
      <c r="D74" t="n">
        <v>0.46</v>
      </c>
      <c r="E74" t="n">
        <v>0.78</v>
      </c>
      <c r="F74" t="n">
        <v>1.65</v>
      </c>
      <c r="G74" t="n">
        <v>2.44</v>
      </c>
    </row>
    <row r="75">
      <c r="B75" t="n">
        <v>0.42314792</v>
      </c>
      <c r="C75" t="n">
        <v>0.5475934</v>
      </c>
      <c r="D75" t="n">
        <v>0.54</v>
      </c>
      <c r="E75" t="n">
        <v>0.5399999999999999</v>
      </c>
      <c r="F75" t="n">
        <v>2.36</v>
      </c>
      <c r="G75" t="n">
        <v>1.83</v>
      </c>
    </row>
    <row r="76">
      <c r="B76" t="n">
        <v>0.6849276</v>
      </c>
      <c r="C76" t="n">
        <v>0.2559747</v>
      </c>
      <c r="D76" t="n">
        <v>0.58</v>
      </c>
      <c r="E76" t="n">
        <v>0.6399999999999999</v>
      </c>
      <c r="F76" t="n">
        <v>1.46</v>
      </c>
      <c r="G76" t="n">
        <v>3.91</v>
      </c>
    </row>
    <row r="77">
      <c r="B77" t="n">
        <v>0.7562788</v>
      </c>
      <c r="C77" t="n">
        <v>0.30093282</v>
      </c>
      <c r="D77" t="n">
        <v>0.5</v>
      </c>
      <c r="E77" t="n">
        <v>0.6200000000000001</v>
      </c>
      <c r="F77" t="n">
        <v>1.32</v>
      </c>
      <c r="G77" t="n">
        <v>3.32</v>
      </c>
    </row>
    <row r="78">
      <c r="B78" t="n">
        <v>0.6433255</v>
      </c>
      <c r="C78" t="n">
        <v>0.3627988</v>
      </c>
      <c r="D78" t="n">
        <v>0.36</v>
      </c>
      <c r="E78" t="n">
        <v>0.64</v>
      </c>
      <c r="F78" t="n">
        <v>1.55</v>
      </c>
      <c r="G78" t="n">
        <v>2.76</v>
      </c>
    </row>
    <row r="79">
      <c r="B79" t="n">
        <v>0.71446913</v>
      </c>
      <c r="C79" t="n">
        <v>0.29718223</v>
      </c>
      <c r="D79" t="n">
        <v>0.5199999999999999</v>
      </c>
      <c r="E79" t="n">
        <v>0.64</v>
      </c>
      <c r="F79" t="n">
        <v>1.4</v>
      </c>
      <c r="G79" t="n">
        <v>3.36</v>
      </c>
    </row>
    <row r="80">
      <c r="B80" t="n">
        <v>0.22907732</v>
      </c>
      <c r="C80" t="n">
        <v>0.62587285</v>
      </c>
      <c r="D80" t="n">
        <v>0.62</v>
      </c>
      <c r="E80" t="n">
        <v>0.5599999999999999</v>
      </c>
      <c r="F80" t="n">
        <v>4.37</v>
      </c>
      <c r="G80" t="n">
        <v>1.6</v>
      </c>
    </row>
    <row r="81">
      <c r="B81" t="n">
        <v>0.42890018</v>
      </c>
      <c r="C81" t="n">
        <v>0.48996842</v>
      </c>
      <c r="D81" t="n">
        <v>0.6</v>
      </c>
      <c r="E81" t="n">
        <v>0.46</v>
      </c>
      <c r="F81" t="n">
        <v>2.33</v>
      </c>
      <c r="G81" t="n">
        <v>2.04</v>
      </c>
    </row>
    <row r="82">
      <c r="B82" t="n">
        <v>0.46531636</v>
      </c>
      <c r="C82" t="n">
        <v>0.5406473000000001</v>
      </c>
      <c r="D82" t="n">
        <v>0.5</v>
      </c>
      <c r="E82" t="n">
        <v>0.6199999999999999</v>
      </c>
      <c r="F82" t="n">
        <v>2.15</v>
      </c>
      <c r="G82" t="n">
        <v>1.85</v>
      </c>
    </row>
    <row r="83">
      <c r="B83" t="n">
        <v>0.28238907</v>
      </c>
      <c r="C83" t="n">
        <v>0.5867356</v>
      </c>
      <c r="D83" t="n">
        <v>0.58</v>
      </c>
      <c r="E83" t="n">
        <v>0.5599999999999999</v>
      </c>
      <c r="F83" t="n">
        <v>3.54</v>
      </c>
      <c r="G83" t="n">
        <v>1.7</v>
      </c>
    </row>
    <row r="84">
      <c r="B84" t="n">
        <v>0.3823313</v>
      </c>
      <c r="C84" t="n">
        <v>0.5127903</v>
      </c>
      <c r="D84" t="n">
        <v>0.78</v>
      </c>
      <c r="E84" t="n">
        <v>0.46</v>
      </c>
      <c r="F84" t="n">
        <v>2.62</v>
      </c>
      <c r="G84" t="n">
        <v>1.95</v>
      </c>
    </row>
    <row r="85">
      <c r="B85" t="n">
        <v>0.4371748</v>
      </c>
      <c r="C85" t="n">
        <v>0.53964967</v>
      </c>
      <c r="D85" t="n">
        <v>0.5800000000000001</v>
      </c>
      <c r="E85" t="n">
        <v>0.36</v>
      </c>
      <c r="F85" t="n">
        <v>2.29</v>
      </c>
      <c r="G85" t="n">
        <v>1.85</v>
      </c>
    </row>
    <row r="86">
      <c r="B86" t="n">
        <v>0.5600093</v>
      </c>
      <c r="C86" t="n">
        <v>0.76267004</v>
      </c>
      <c r="D86" t="n">
        <v>0.52</v>
      </c>
      <c r="E86" t="n">
        <v>0.6799999999999999</v>
      </c>
      <c r="F86" t="n">
        <v>1.79</v>
      </c>
      <c r="G86" t="n">
        <v>1.31</v>
      </c>
    </row>
    <row r="87">
      <c r="B87" t="n">
        <v>0.36958742</v>
      </c>
      <c r="C87" t="n">
        <v>0.6709023</v>
      </c>
      <c r="D87" t="n">
        <v>0.48</v>
      </c>
      <c r="E87" t="n">
        <v>0.4400000000000001</v>
      </c>
      <c r="F87" t="n">
        <v>2.71</v>
      </c>
      <c r="G87" t="n">
        <v>1.49</v>
      </c>
    </row>
    <row r="88">
      <c r="B88" t="n">
        <v>0.47721124</v>
      </c>
      <c r="C88" t="n">
        <v>0.5851108</v>
      </c>
      <c r="D88" t="n">
        <v>0.7000000000000001</v>
      </c>
      <c r="E88" t="n">
        <v>0.6199999999999999</v>
      </c>
      <c r="F88" t="n">
        <v>2.1</v>
      </c>
      <c r="G88" t="n">
        <v>1.71</v>
      </c>
    </row>
    <row r="89">
      <c r="B89" t="n">
        <v>0.50575274</v>
      </c>
      <c r="C89" t="n">
        <v>0.6195055</v>
      </c>
      <c r="D89" t="n">
        <v>0.6</v>
      </c>
      <c r="E89" t="n">
        <v>0.6</v>
      </c>
      <c r="F89" t="n">
        <v>1.98</v>
      </c>
      <c r="G89" t="n">
        <v>1.61</v>
      </c>
    </row>
    <row r="90">
      <c r="B90" t="n">
        <v>0.35331595</v>
      </c>
      <c r="C90" t="n">
        <v>0.5801913</v>
      </c>
      <c r="D90" t="n">
        <v>0.48</v>
      </c>
      <c r="E90" t="n">
        <v>0.5599999999999999</v>
      </c>
      <c r="F90" t="n">
        <v>2.83</v>
      </c>
      <c r="G90" t="n">
        <v>1.72</v>
      </c>
    </row>
    <row r="91">
      <c r="B91" t="n">
        <v>0.6674515600000001</v>
      </c>
      <c r="C91" t="n">
        <v>0.36723992</v>
      </c>
      <c r="D91" t="n">
        <v>0.62</v>
      </c>
      <c r="E91" t="n">
        <v>0.5399999999999999</v>
      </c>
      <c r="F91" t="n">
        <v>1.5</v>
      </c>
      <c r="G91" t="n">
        <v>2.72</v>
      </c>
    </row>
    <row r="92">
      <c r="B92" t="n">
        <v>0.5562689</v>
      </c>
      <c r="C92" t="n">
        <v>0.641274</v>
      </c>
      <c r="D92" t="n">
        <v>0.46</v>
      </c>
      <c r="E92" t="n">
        <v>0.46</v>
      </c>
      <c r="F92" t="n">
        <v>1.8</v>
      </c>
      <c r="G92" t="n">
        <v>1.56</v>
      </c>
    </row>
    <row r="93">
      <c r="B93" t="n">
        <v>0.74504775</v>
      </c>
      <c r="C93" t="n">
        <v>0.22842762</v>
      </c>
      <c r="D93" t="n">
        <v>0.5800000000000001</v>
      </c>
      <c r="E93" t="n">
        <v>0.64</v>
      </c>
      <c r="F93" t="n">
        <v>1.34</v>
      </c>
      <c r="G93" t="n">
        <v>4.38</v>
      </c>
    </row>
    <row r="94">
      <c r="B94" t="n">
        <v>0.7790109</v>
      </c>
      <c r="C94" t="n">
        <v>0.3071267</v>
      </c>
      <c r="D94" t="n">
        <v>0.6799999999999999</v>
      </c>
      <c r="E94" t="n">
        <v>0.68</v>
      </c>
      <c r="F94" t="n">
        <v>1.28</v>
      </c>
      <c r="G94" t="n">
        <v>3.26</v>
      </c>
    </row>
    <row r="95">
      <c r="B95" t="n">
        <v>0.7144262</v>
      </c>
      <c r="C95" t="n">
        <v>0.44974294</v>
      </c>
      <c r="D95" t="n">
        <v>0.72</v>
      </c>
      <c r="E95" t="n">
        <v>0.7600000000000001</v>
      </c>
      <c r="F95" t="n">
        <v>1.4</v>
      </c>
      <c r="G95" t="n">
        <v>2.22</v>
      </c>
    </row>
    <row r="96">
      <c r="B96" t="n">
        <v>0.14816113</v>
      </c>
      <c r="C96" t="n">
        <v>0.4923123</v>
      </c>
      <c r="D96" t="n">
        <v>0.6599999999999999</v>
      </c>
      <c r="E96" t="n">
        <v>0.6799999999999999</v>
      </c>
      <c r="F96" t="n">
        <v>6.75</v>
      </c>
      <c r="G96" t="n">
        <v>2.03</v>
      </c>
    </row>
    <row r="97">
      <c r="B97" t="n">
        <v>0.30400318</v>
      </c>
      <c r="C97" t="n">
        <v>0.5966059</v>
      </c>
      <c r="D97" t="n">
        <v>0.5399999999999999</v>
      </c>
      <c r="E97" t="n">
        <v>0.5199999999999999</v>
      </c>
      <c r="F97" t="n">
        <v>3.29</v>
      </c>
      <c r="G97" t="n">
        <v>1.68</v>
      </c>
    </row>
    <row r="98">
      <c r="B98" t="n">
        <v>0.69716597</v>
      </c>
      <c r="C98" t="n">
        <v>0.2961509</v>
      </c>
      <c r="D98" t="n">
        <v>0.36</v>
      </c>
      <c r="E98" t="n">
        <v>0.4400000000000001</v>
      </c>
      <c r="F98" t="n">
        <v>1.43</v>
      </c>
      <c r="G98" t="n">
        <v>3.38</v>
      </c>
    </row>
    <row r="99">
      <c r="B99" t="n">
        <v>0.5471418</v>
      </c>
      <c r="C99" t="n">
        <v>0.6870163</v>
      </c>
      <c r="D99" t="n">
        <v>0.5800000000000001</v>
      </c>
      <c r="E99" t="n">
        <v>0.7</v>
      </c>
      <c r="F99" t="n">
        <v>1.83</v>
      </c>
      <c r="G99" t="n">
        <v>1.46</v>
      </c>
    </row>
    <row r="100">
      <c r="B100" t="n">
        <v>0.47954774</v>
      </c>
      <c r="C100" t="n">
        <v>0.42916673</v>
      </c>
      <c r="D100" t="n">
        <v>0.6000000000000001</v>
      </c>
      <c r="E100" t="n">
        <v>0.48</v>
      </c>
      <c r="F100" t="n">
        <v>2.09</v>
      </c>
      <c r="G100" t="n">
        <v>2.33</v>
      </c>
    </row>
    <row r="101">
      <c r="B101" t="n">
        <v>0.38430098</v>
      </c>
      <c r="C101" t="n">
        <v>0.63392425</v>
      </c>
      <c r="D101" t="n">
        <v>0.4600000000000001</v>
      </c>
      <c r="E101" t="n">
        <v>0.5399999999999999</v>
      </c>
      <c r="F101" t="n">
        <v>2.6</v>
      </c>
      <c r="G101" t="n">
        <v>1.58</v>
      </c>
    </row>
    <row r="102">
      <c r="B102" t="n">
        <v>0.6585607999999999</v>
      </c>
      <c r="C102" t="n">
        <v>0.48471826</v>
      </c>
      <c r="D102" t="n">
        <v>0.6799999999999999</v>
      </c>
      <c r="E102" t="n">
        <v>0.7</v>
      </c>
      <c r="F102" t="n">
        <v>1.52</v>
      </c>
      <c r="G102" t="n">
        <v>2.06</v>
      </c>
    </row>
    <row r="103">
      <c r="B103" t="n">
        <v>0.46188492</v>
      </c>
      <c r="C103" t="n">
        <v>0.7069306400000001</v>
      </c>
      <c r="D103" t="n">
        <v>0.42</v>
      </c>
      <c r="E103" t="n">
        <v>0.4400000000000001</v>
      </c>
      <c r="F103" t="n">
        <v>2.17</v>
      </c>
      <c r="G103" t="n">
        <v>1.41</v>
      </c>
    </row>
    <row r="104">
      <c r="B104" t="n">
        <v>0.2805315</v>
      </c>
      <c r="C104" t="n">
        <v>0.68855774</v>
      </c>
      <c r="D104" t="n">
        <v>0.48</v>
      </c>
      <c r="E104" t="n">
        <v>0.5599999999999999</v>
      </c>
      <c r="F104" t="n">
        <v>3.56</v>
      </c>
      <c r="G104" t="n">
        <v>1.45</v>
      </c>
    </row>
    <row r="105">
      <c r="B105" t="n">
        <v>0.44331104</v>
      </c>
      <c r="C105" t="n">
        <v>0.65505767</v>
      </c>
      <c r="D105" t="n">
        <v>0.5800000000000001</v>
      </c>
      <c r="E105" t="n">
        <v>0.58</v>
      </c>
      <c r="F105" t="n">
        <v>2.26</v>
      </c>
      <c r="G105" t="n">
        <v>1.53</v>
      </c>
    </row>
    <row r="106">
      <c r="B106" t="n">
        <v>0.7062243</v>
      </c>
      <c r="C106" t="n">
        <v>0.29678062</v>
      </c>
      <c r="D106" t="n">
        <v>0.48</v>
      </c>
      <c r="E106" t="n">
        <v>0.58</v>
      </c>
      <c r="F106" t="n">
        <v>1.42</v>
      </c>
      <c r="G106" t="n">
        <v>3.37</v>
      </c>
    </row>
    <row r="107">
      <c r="B107" t="n">
        <v>0.63670343</v>
      </c>
      <c r="C107" t="n">
        <v>0.57190394</v>
      </c>
      <c r="D107" t="n">
        <v>0.6</v>
      </c>
      <c r="E107" t="n">
        <v>0.5599999999999999</v>
      </c>
      <c r="F107" t="n">
        <v>1.57</v>
      </c>
      <c r="G107" t="n">
        <v>1.75</v>
      </c>
    </row>
    <row r="108">
      <c r="B108" t="n">
        <v>0.38412577</v>
      </c>
      <c r="C108" t="n">
        <v>0.44159427</v>
      </c>
      <c r="D108" t="n">
        <v>0.48</v>
      </c>
      <c r="E108" t="n">
        <v>0.7399999999999999</v>
      </c>
      <c r="F108" t="n">
        <v>2.6</v>
      </c>
      <c r="G108" t="n">
        <v>2.26</v>
      </c>
    </row>
    <row r="109">
      <c r="B109" t="n">
        <v>0.6526643</v>
      </c>
      <c r="C109" t="n">
        <v>0.35381743</v>
      </c>
      <c r="D109" t="n">
        <v>0.5199999999999999</v>
      </c>
      <c r="E109" t="n">
        <v>0.6599999999999999</v>
      </c>
      <c r="F109" t="n">
        <v>1.53</v>
      </c>
      <c r="G109" t="n">
        <v>2.83</v>
      </c>
    </row>
    <row r="110">
      <c r="B110" t="n">
        <v>0.6031573</v>
      </c>
      <c r="C110" t="n">
        <v>0.4424529</v>
      </c>
      <c r="D110" t="n">
        <v>0.58</v>
      </c>
      <c r="E110" t="n">
        <v>0.5599999999999999</v>
      </c>
      <c r="F110" t="n">
        <v>1.66</v>
      </c>
      <c r="G110" t="n">
        <v>2.26</v>
      </c>
    </row>
    <row r="111">
      <c r="B111" t="n">
        <v>0.66025805</v>
      </c>
      <c r="C111" t="n">
        <v>0.52263045</v>
      </c>
      <c r="D111" t="n">
        <v>0.54</v>
      </c>
      <c r="E111" t="n">
        <v>0.48</v>
      </c>
      <c r="F111" t="n">
        <v>1.51</v>
      </c>
      <c r="G111" t="n">
        <v>1.91</v>
      </c>
    </row>
    <row r="112">
      <c r="B112" t="n">
        <v>0.4010012</v>
      </c>
      <c r="C112" t="n">
        <v>0.57979417</v>
      </c>
      <c r="D112" t="n">
        <v>0.5600000000000001</v>
      </c>
      <c r="E112" t="n">
        <v>0.6</v>
      </c>
      <c r="F112" t="n">
        <v>2.49</v>
      </c>
      <c r="G112" t="n">
        <v>1.72</v>
      </c>
    </row>
    <row r="113">
      <c r="B113" t="n">
        <v>0.47417146</v>
      </c>
      <c r="C113" t="n">
        <v>0.666718</v>
      </c>
      <c r="D113" t="n">
        <v>0.4400000000000001</v>
      </c>
      <c r="E113" t="n">
        <v>0.4400000000000001</v>
      </c>
      <c r="F113" t="n">
        <v>2.11</v>
      </c>
      <c r="G113" t="n">
        <v>1.5</v>
      </c>
    </row>
    <row r="114">
      <c r="B114" t="n">
        <v>0.44947353</v>
      </c>
      <c r="C114" t="n">
        <v>0.82567793</v>
      </c>
      <c r="D114" t="n">
        <v>0.4399999999999999</v>
      </c>
      <c r="E114" t="n">
        <v>0.54</v>
      </c>
      <c r="F114" t="n">
        <v>2.22</v>
      </c>
      <c r="G114" t="n">
        <v>1.21</v>
      </c>
    </row>
    <row r="115">
      <c r="B115" t="n">
        <v>0.51816255</v>
      </c>
      <c r="C115" t="n">
        <v>0.4289693</v>
      </c>
      <c r="D115" t="n">
        <v>0.64</v>
      </c>
      <c r="E115" t="n">
        <v>0.64</v>
      </c>
      <c r="F115" t="n">
        <v>1.93</v>
      </c>
      <c r="G115" t="n">
        <v>2.33</v>
      </c>
    </row>
    <row r="116">
      <c r="B116" t="n">
        <v>0.42869344</v>
      </c>
      <c r="C116" t="n">
        <v>0.4442313</v>
      </c>
      <c r="D116" t="n">
        <v>0.54</v>
      </c>
      <c r="E116" t="n">
        <v>0.66</v>
      </c>
      <c r="F116" t="n">
        <v>2.33</v>
      </c>
      <c r="G116" t="n">
        <v>2.25</v>
      </c>
    </row>
    <row r="117">
      <c r="B117" t="n">
        <v>0.61975235</v>
      </c>
      <c r="C117" t="n">
        <v>0.27683398</v>
      </c>
      <c r="D117" t="n">
        <v>0.6199999999999999</v>
      </c>
      <c r="E117" t="n">
        <v>0.66</v>
      </c>
      <c r="F117" t="n">
        <v>1.61</v>
      </c>
      <c r="G117" t="n">
        <v>3.61</v>
      </c>
    </row>
    <row r="118">
      <c r="B118" t="n">
        <v>0.2551665</v>
      </c>
      <c r="C118" t="n">
        <v>0.4584752</v>
      </c>
      <c r="D118" t="n">
        <v>0.62</v>
      </c>
      <c r="E118" t="n">
        <v>0.68</v>
      </c>
      <c r="F118" t="n">
        <v>3.92</v>
      </c>
      <c r="G118" t="n">
        <v>2.18</v>
      </c>
    </row>
    <row r="119">
      <c r="B119" t="n">
        <v>0.6351323</v>
      </c>
      <c r="C119" t="n">
        <v>0.587499</v>
      </c>
      <c r="D119" t="n">
        <v>0.5599999999999999</v>
      </c>
      <c r="E119" t="n">
        <v>0.48</v>
      </c>
      <c r="F119" t="n">
        <v>1.57</v>
      </c>
      <c r="G119" t="n">
        <v>1.7</v>
      </c>
    </row>
    <row r="120">
      <c r="B120" t="n">
        <v>0.65183043</v>
      </c>
      <c r="C120" t="n">
        <v>0.40822917</v>
      </c>
      <c r="D120" t="n">
        <v>0.6</v>
      </c>
      <c r="E120" t="n">
        <v>0.54</v>
      </c>
      <c r="F120" t="n">
        <v>1.53</v>
      </c>
      <c r="G120" t="n">
        <v>2.45</v>
      </c>
    </row>
    <row r="121">
      <c r="B121" t="n">
        <v>0.5987692999999999</v>
      </c>
      <c r="C121" t="n">
        <v>0.6577104</v>
      </c>
      <c r="D121" t="n">
        <v>0.6</v>
      </c>
      <c r="E121" t="n">
        <v>0.58</v>
      </c>
      <c r="F121" t="n">
        <v>1.67</v>
      </c>
      <c r="G121" t="n">
        <v>1.52</v>
      </c>
    </row>
    <row r="122">
      <c r="B122" t="n">
        <v>0.52246416</v>
      </c>
      <c r="C122" t="n">
        <v>0.44833764</v>
      </c>
      <c r="D122" t="n">
        <v>0.48</v>
      </c>
      <c r="E122" t="n">
        <v>0.54</v>
      </c>
      <c r="F122" t="n">
        <v>1.91</v>
      </c>
      <c r="G122" t="n">
        <v>2.23</v>
      </c>
    </row>
    <row r="123">
      <c r="B123" t="n">
        <v>0.6545124</v>
      </c>
      <c r="C123" t="n">
        <v>0.4500758</v>
      </c>
      <c r="D123" t="n">
        <v>0.58</v>
      </c>
      <c r="E123" t="n">
        <v>0.6199999999999999</v>
      </c>
      <c r="F123" t="n">
        <v>1.53</v>
      </c>
      <c r="G123" t="n">
        <v>2.22</v>
      </c>
    </row>
    <row r="124">
      <c r="B124" t="n">
        <v>0.1945744</v>
      </c>
      <c r="C124" t="n">
        <v>0.69393855</v>
      </c>
      <c r="D124" t="n">
        <v>0.46</v>
      </c>
      <c r="E124" t="n">
        <v>0.5199999999999999</v>
      </c>
      <c r="F124" t="n">
        <v>5.14</v>
      </c>
      <c r="G124" t="n">
        <v>1.44</v>
      </c>
    </row>
    <row r="125">
      <c r="B125" t="n">
        <v>0.24276774</v>
      </c>
      <c r="C125" t="n">
        <v>0.60197943</v>
      </c>
      <c r="D125" t="n">
        <v>0.46</v>
      </c>
      <c r="E125" t="n">
        <v>0.34</v>
      </c>
      <c r="F125" t="n">
        <v>4.12</v>
      </c>
      <c r="G125" t="n">
        <v>1.66</v>
      </c>
    </row>
    <row r="126">
      <c r="B126" t="n">
        <v>0.6931073</v>
      </c>
      <c r="C126" t="n">
        <v>0.5256501</v>
      </c>
      <c r="D126" t="n">
        <v>0.6</v>
      </c>
      <c r="E126" t="n">
        <v>0.6</v>
      </c>
      <c r="F126" t="n">
        <v>1.44</v>
      </c>
      <c r="G126" t="n">
        <v>1.9</v>
      </c>
    </row>
    <row r="127">
      <c r="B127" t="n">
        <v>0.5568366</v>
      </c>
      <c r="C127" t="n">
        <v>0.2633049</v>
      </c>
      <c r="D127" t="n">
        <v>0.6399999999999999</v>
      </c>
      <c r="E127" t="n">
        <v>0.82</v>
      </c>
      <c r="F127" t="n">
        <v>1.8</v>
      </c>
      <c r="G127" t="n">
        <v>3.8</v>
      </c>
    </row>
    <row r="128">
      <c r="B128" t="n">
        <v>0.21498877</v>
      </c>
      <c r="C128" t="n">
        <v>0.6438812</v>
      </c>
      <c r="D128" t="n">
        <v>0.5599999999999999</v>
      </c>
      <c r="E128" t="n">
        <v>0.58</v>
      </c>
      <c r="F128" t="n">
        <v>4.65</v>
      </c>
      <c r="G128" t="n">
        <v>1.55</v>
      </c>
    </row>
    <row r="129">
      <c r="B129" t="n">
        <v>0.71040565</v>
      </c>
      <c r="C129" t="n">
        <v>0.37436906</v>
      </c>
      <c r="D129" t="n">
        <v>0.6</v>
      </c>
      <c r="E129" t="n">
        <v>0.58</v>
      </c>
      <c r="F129" t="n">
        <v>1.41</v>
      </c>
      <c r="G129" t="n">
        <v>2.67</v>
      </c>
    </row>
    <row r="130">
      <c r="B130" t="n">
        <v>0.7497709</v>
      </c>
      <c r="C130" t="n">
        <v>0.35387728</v>
      </c>
      <c r="D130" t="n">
        <v>0.5</v>
      </c>
      <c r="E130" t="n">
        <v>0.48</v>
      </c>
      <c r="F130" t="n">
        <v>1.33</v>
      </c>
      <c r="G130" t="n">
        <v>2.83</v>
      </c>
    </row>
    <row r="131">
      <c r="B131" t="n">
        <v>0.6254225</v>
      </c>
      <c r="C131" t="n">
        <v>0.1620828</v>
      </c>
      <c r="D131" t="n">
        <v>0.48</v>
      </c>
      <c r="E131" t="n">
        <v>0.48</v>
      </c>
      <c r="F131" t="n">
        <v>1.6</v>
      </c>
      <c r="G131" t="n">
        <v>6.17</v>
      </c>
    </row>
    <row r="132">
      <c r="B132" t="n">
        <v>0.803233</v>
      </c>
      <c r="C132" t="n">
        <v>0.30989727</v>
      </c>
      <c r="D132" t="n">
        <v>0.52</v>
      </c>
      <c r="E132" t="n">
        <v>0.48</v>
      </c>
      <c r="F132" t="n">
        <v>1.24</v>
      </c>
      <c r="G132" t="n">
        <v>3.23</v>
      </c>
    </row>
    <row r="133">
      <c r="B133" t="n">
        <v>0.3584609</v>
      </c>
      <c r="C133" t="n">
        <v>0.5875838</v>
      </c>
      <c r="D133" t="n">
        <v>0.4199999999999999</v>
      </c>
      <c r="E133" t="n">
        <v>0.6599999999999999</v>
      </c>
      <c r="F133" t="n">
        <v>2.79</v>
      </c>
      <c r="G133" t="n">
        <v>1.7</v>
      </c>
    </row>
    <row r="134">
      <c r="B134" t="n">
        <v>0.41131</v>
      </c>
      <c r="C134" t="n">
        <v>0.55390507</v>
      </c>
      <c r="D134" t="n">
        <v>0.62</v>
      </c>
      <c r="E134" t="n">
        <v>0.54</v>
      </c>
      <c r="F134" t="n">
        <v>2.43</v>
      </c>
      <c r="G134" t="n">
        <v>1.81</v>
      </c>
    </row>
    <row r="135">
      <c r="B135" t="n">
        <v>0.6389443</v>
      </c>
      <c r="C135" t="n">
        <v>0.20144762</v>
      </c>
      <c r="D135" t="n">
        <v>0.6000000000000001</v>
      </c>
      <c r="E135" t="n">
        <v>0.52</v>
      </c>
      <c r="F135" t="n">
        <v>1.57</v>
      </c>
      <c r="G135" t="n">
        <v>4.96</v>
      </c>
    </row>
    <row r="136">
      <c r="B136" t="n">
        <v>0.30917206</v>
      </c>
      <c r="C136" t="n">
        <v>0.59235734</v>
      </c>
      <c r="D136" t="n">
        <v>0.5399999999999999</v>
      </c>
      <c r="E136" t="n">
        <v>0.5599999999999999</v>
      </c>
      <c r="F136" t="n">
        <v>3.23</v>
      </c>
      <c r="G136" t="n">
        <v>1.69</v>
      </c>
    </row>
    <row r="137">
      <c r="B137" t="n">
        <v>0.72633183</v>
      </c>
      <c r="C137" t="n">
        <v>0.35404706</v>
      </c>
      <c r="D137" t="n">
        <v>0.62</v>
      </c>
      <c r="E137" t="n">
        <v>0.42</v>
      </c>
      <c r="F137" t="n">
        <v>1.38</v>
      </c>
      <c r="G137" t="n">
        <v>2.82</v>
      </c>
    </row>
    <row r="138">
      <c r="B138" t="n">
        <v>0.5596868</v>
      </c>
      <c r="C138" t="n">
        <v>0.46080047</v>
      </c>
      <c r="D138" t="n">
        <v>0.76</v>
      </c>
      <c r="E138" t="n">
        <v>0.78</v>
      </c>
      <c r="F138" t="n">
        <v>1.79</v>
      </c>
      <c r="G138" t="n">
        <v>2.17</v>
      </c>
    </row>
    <row r="139">
      <c r="B139" t="n">
        <v>0.51386595</v>
      </c>
      <c r="C139" t="n">
        <v>0.5017663999999999</v>
      </c>
      <c r="D139" t="n">
        <v>0.7</v>
      </c>
      <c r="E139" t="n">
        <v>0.4400000000000001</v>
      </c>
      <c r="F139" t="n">
        <v>1.95</v>
      </c>
      <c r="G139" t="n">
        <v>1.99</v>
      </c>
    </row>
    <row r="140">
      <c r="B140" t="n">
        <v>0.5074623</v>
      </c>
      <c r="C140" t="n">
        <v>0.6888662</v>
      </c>
      <c r="D140" t="n">
        <v>0.5800000000000001</v>
      </c>
      <c r="E140" t="n">
        <v>0.74</v>
      </c>
      <c r="F140" t="n">
        <v>1.97</v>
      </c>
      <c r="G140" t="n">
        <v>1.45</v>
      </c>
    </row>
    <row r="141">
      <c r="B141" t="n">
        <v>0.14662318</v>
      </c>
      <c r="C141" t="n">
        <v>0.46411255</v>
      </c>
      <c r="D141" t="n">
        <v>0.7600000000000001</v>
      </c>
      <c r="E141" t="n">
        <v>0.7600000000000001</v>
      </c>
      <c r="F141" t="n">
        <v>6.82</v>
      </c>
      <c r="G141" t="n">
        <v>2.15</v>
      </c>
    </row>
    <row r="142">
      <c r="B142" t="n">
        <v>0.39047953</v>
      </c>
      <c r="C142" t="n">
        <v>0.53929174</v>
      </c>
      <c r="D142" t="n">
        <v>0.46</v>
      </c>
      <c r="E142" t="n">
        <v>0.4400000000000001</v>
      </c>
      <c r="F142" t="n">
        <v>2.56</v>
      </c>
      <c r="G142" t="n">
        <v>1.85</v>
      </c>
    </row>
    <row r="143">
      <c r="B143" t="n">
        <v>0.56448895</v>
      </c>
      <c r="C143" t="n">
        <v>0.46399048</v>
      </c>
      <c r="D143" t="n">
        <v>0.5800000000000001</v>
      </c>
      <c r="E143" t="n">
        <v>0.54</v>
      </c>
      <c r="F143" t="n">
        <v>1.77</v>
      </c>
      <c r="G143" t="n">
        <v>2.16</v>
      </c>
    </row>
    <row r="144">
      <c r="B144" t="n">
        <v>0.17829934</v>
      </c>
      <c r="C144" t="n">
        <v>0.5442383</v>
      </c>
      <c r="D144" t="n">
        <v>0.58</v>
      </c>
      <c r="E144" t="n">
        <v>0.5799999999999998</v>
      </c>
      <c r="F144" t="n">
        <v>5.61</v>
      </c>
      <c r="G144" t="n">
        <v>1.84</v>
      </c>
    </row>
    <row r="145">
      <c r="B145" t="n">
        <v>0.4644651</v>
      </c>
      <c r="C145" t="n">
        <v>0.43873152</v>
      </c>
      <c r="D145" t="n">
        <v>0.54</v>
      </c>
      <c r="E145" t="n">
        <v>0.5</v>
      </c>
      <c r="F145" t="n">
        <v>2.15</v>
      </c>
      <c r="G145" t="n">
        <v>2.28</v>
      </c>
    </row>
    <row r="146">
      <c r="B146" t="n">
        <v>0.6018419</v>
      </c>
      <c r="C146" t="n">
        <v>0.30942702</v>
      </c>
      <c r="D146" t="n">
        <v>0.48</v>
      </c>
      <c r="E146" t="n">
        <v>0.5</v>
      </c>
      <c r="F146" t="n">
        <v>1.66</v>
      </c>
      <c r="G146" t="n">
        <v>3.23</v>
      </c>
    </row>
    <row r="147">
      <c r="B147" t="n">
        <v>0.47450018</v>
      </c>
      <c r="C147" t="n">
        <v>0.34108213</v>
      </c>
      <c r="D147" t="n">
        <v>0.5599999999999999</v>
      </c>
      <c r="E147" t="n">
        <v>0.58</v>
      </c>
      <c r="F147" t="n">
        <v>2.11</v>
      </c>
      <c r="G147" t="n">
        <v>2.93</v>
      </c>
    </row>
    <row r="148">
      <c r="B148" t="n">
        <v>0.6962861</v>
      </c>
      <c r="C148" t="n">
        <v>0.2589925</v>
      </c>
      <c r="D148" t="n">
        <v>0.58</v>
      </c>
      <c r="E148" t="n">
        <v>0.6599999999999999</v>
      </c>
      <c r="F148" t="n">
        <v>1.44</v>
      </c>
      <c r="G148" t="n">
        <v>3.86</v>
      </c>
    </row>
    <row r="149">
      <c r="B149" t="n">
        <v>0.480947</v>
      </c>
      <c r="C149" t="n">
        <v>0.45203853</v>
      </c>
      <c r="D149" t="n">
        <v>0.5</v>
      </c>
      <c r="E149" t="n">
        <v>0.54</v>
      </c>
      <c r="F149" t="n">
        <v>2.08</v>
      </c>
      <c r="G149" t="n">
        <v>2.21</v>
      </c>
    </row>
    <row r="150">
      <c r="B150" t="n">
        <v>0.4665486</v>
      </c>
      <c r="C150" t="n">
        <v>0.49534348</v>
      </c>
      <c r="D150" t="n">
        <v>0.58</v>
      </c>
      <c r="E150" t="n">
        <v>0.6799999999999999</v>
      </c>
      <c r="F150" t="n">
        <v>2.14</v>
      </c>
      <c r="G150" t="n">
        <v>2.02</v>
      </c>
    </row>
    <row r="151">
      <c r="B151" t="n">
        <v>0.7258054</v>
      </c>
      <c r="C151" t="n">
        <v>0.34733763</v>
      </c>
      <c r="D151" t="n">
        <v>0.48</v>
      </c>
      <c r="E151" t="n">
        <v>0.5800000000000001</v>
      </c>
      <c r="F151" t="n">
        <v>1.38</v>
      </c>
      <c r="G151" t="n">
        <v>2.88</v>
      </c>
    </row>
    <row r="152">
      <c r="B152" t="n">
        <v>0.60326195</v>
      </c>
      <c r="C152" t="n">
        <v>0.43903098</v>
      </c>
      <c r="D152" t="n">
        <v>0.7</v>
      </c>
      <c r="E152" t="n">
        <v>0.5</v>
      </c>
      <c r="F152" t="n">
        <v>1.66</v>
      </c>
      <c r="G152" t="n">
        <v>2.28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rows:</t>
        </is>
      </c>
      <c r="B1" t="n">
        <v>5</v>
      </c>
      <c r="D1" t="inlineStr">
        <is>
          <t>Total rows:</t>
        </is>
      </c>
      <c r="E1" t="n">
        <v>0</v>
      </c>
    </row>
    <row r="2">
      <c r="A2" t="inlineStr">
        <is>
          <t>Start columns:</t>
        </is>
      </c>
      <c r="B2" t="n">
        <v>2</v>
      </c>
      <c r="D2" t="inlineStr">
        <is>
          <t>Total columns:</t>
        </is>
      </c>
      <c r="E2" t="n">
        <v>0</v>
      </c>
    </row>
    <row r="4">
      <c r="B4" t="inlineStr">
        <is>
          <t>player_name</t>
        </is>
      </c>
      <c r="C4" t="inlineStr">
        <is>
          <t>over-under</t>
        </is>
      </c>
      <c r="D4" t="inlineStr">
        <is>
          <t>player_team</t>
        </is>
      </c>
      <c r="E4" t="inlineStr">
        <is>
          <t>opp_team</t>
        </is>
      </c>
      <c r="F4" t="inlineStr">
        <is>
          <t>date</t>
        </is>
      </c>
      <c r="G4" t="inlineStr">
        <is>
          <t>is_home_game</t>
        </is>
      </c>
      <c r="H4" t="inlineStr">
        <is>
          <t>shots_this_game_O3.5</t>
        </is>
      </c>
      <c r="I4" t="inlineStr">
        <is>
          <t>shots_this_game_O2.5</t>
        </is>
      </c>
      <c r="J4" t="inlineStr">
        <is>
          <t>shots_this_game_O1.5</t>
        </is>
      </c>
      <c r="K4" t="inlineStr">
        <is>
          <t>shots_this_game_U1.5</t>
        </is>
      </c>
      <c r="L4" t="inlineStr">
        <is>
          <t>shots_this_game_U2.5</t>
        </is>
      </c>
      <c r="M4" t="inlineStr">
        <is>
          <t>shots_this_game_U3.5</t>
        </is>
      </c>
      <c r="N4" t="inlineStr">
        <is>
          <t>shots_this_game_total</t>
        </is>
      </c>
    </row>
    <row r="5">
      <c r="B5" t="inlineStr">
        <is>
          <t>Mikael Backlund</t>
        </is>
      </c>
      <c r="C5" t="inlineStr">
        <is>
          <t>2.5</t>
        </is>
      </c>
      <c r="D5" t="inlineStr">
        <is>
          <t>CAL Flames</t>
        </is>
      </c>
      <c r="E5" t="inlineStr">
        <is>
          <t>TOR Maple Leafs</t>
        </is>
      </c>
      <c r="F5" t="inlineStr">
        <is>
          <t>2021-03-19</t>
        </is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B6" t="inlineStr">
        <is>
          <t>Johnny Gaudreau</t>
        </is>
      </c>
      <c r="C6" t="inlineStr">
        <is>
          <t>2.5</t>
        </is>
      </c>
      <c r="D6" t="inlineStr">
        <is>
          <t>CAL Flames</t>
        </is>
      </c>
      <c r="E6" t="inlineStr">
        <is>
          <t>TOR Maple Leafs</t>
        </is>
      </c>
      <c r="F6" t="inlineStr">
        <is>
          <t>2021-03-19</t>
        </is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B7" t="inlineStr">
        <is>
          <t>Mark Giordano</t>
        </is>
      </c>
      <c r="C7" t="inlineStr">
        <is>
          <t>1.5</t>
        </is>
      </c>
      <c r="D7" t="inlineStr">
        <is>
          <t>CAL Flames</t>
        </is>
      </c>
      <c r="E7" t="inlineStr">
        <is>
          <t>TOR Maple Leafs</t>
        </is>
      </c>
      <c r="F7" t="inlineStr">
        <is>
          <t>2021-03-19</t>
        </is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B8" t="inlineStr">
        <is>
          <t>Elias Lindholm</t>
        </is>
      </c>
      <c r="C8" t="inlineStr">
        <is>
          <t>2.5</t>
        </is>
      </c>
      <c r="D8" t="inlineStr">
        <is>
          <t>CAL Flames</t>
        </is>
      </c>
      <c r="E8" t="inlineStr">
        <is>
          <t>TOR Maple Leafs</t>
        </is>
      </c>
      <c r="F8" t="inlineStr">
        <is>
          <t>2021-03-19</t>
        </is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B9" t="inlineStr">
        <is>
          <t>Sean Monahan</t>
        </is>
      </c>
      <c r="C9" t="inlineStr">
        <is>
          <t>2.5</t>
        </is>
      </c>
      <c r="D9" t="inlineStr">
        <is>
          <t>CAL Flames</t>
        </is>
      </c>
      <c r="E9" t="inlineStr">
        <is>
          <t>TOR Maple Leafs</t>
        </is>
      </c>
      <c r="F9" t="inlineStr">
        <is>
          <t>2021-03-19</t>
        </is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B10" t="inlineStr">
        <is>
          <t>Matthew Tkachuk</t>
        </is>
      </c>
      <c r="C10" t="inlineStr">
        <is>
          <t>2.5</t>
        </is>
      </c>
      <c r="D10" t="inlineStr">
        <is>
          <t>CAL Flames</t>
        </is>
      </c>
      <c r="E10" t="inlineStr">
        <is>
          <t>TOR Maple Leafs</t>
        </is>
      </c>
      <c r="F10" t="inlineStr">
        <is>
          <t>2021-03-19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B11" t="inlineStr">
        <is>
          <t>Zach Hyman</t>
        </is>
      </c>
      <c r="C11" t="inlineStr">
        <is>
          <t>2.5</t>
        </is>
      </c>
      <c r="D11" t="inlineStr">
        <is>
          <t>TOR Maple Leafs</t>
        </is>
      </c>
      <c r="E11" t="inlineStr">
        <is>
          <t>CAL Flames</t>
        </is>
      </c>
      <c r="F11" t="inlineStr">
        <is>
          <t>2021-03-19</t>
        </is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B12" t="inlineStr">
        <is>
          <t>Mitchell Marner</t>
        </is>
      </c>
      <c r="C12" t="inlineStr">
        <is>
          <t>2.5</t>
        </is>
      </c>
      <c r="D12" t="inlineStr">
        <is>
          <t>TOR Maple Leafs</t>
        </is>
      </c>
      <c r="E12" t="inlineStr">
        <is>
          <t>CAL Flames</t>
        </is>
      </c>
      <c r="F12" t="inlineStr">
        <is>
          <t>2021-03-19</t>
        </is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B13" t="inlineStr">
        <is>
          <t>Auston Matthews</t>
        </is>
      </c>
      <c r="C13" t="inlineStr">
        <is>
          <t>3.5</t>
        </is>
      </c>
      <c r="D13" t="inlineStr">
        <is>
          <t>TOR Maple Leafs</t>
        </is>
      </c>
      <c r="E13" t="inlineStr">
        <is>
          <t>CAL Flames</t>
        </is>
      </c>
      <c r="F13" t="inlineStr">
        <is>
          <t>2021-03-19</t>
        </is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B14" t="inlineStr">
        <is>
          <t>William Nylander</t>
        </is>
      </c>
      <c r="C14" t="inlineStr">
        <is>
          <t>2.5</t>
        </is>
      </c>
      <c r="D14" t="inlineStr">
        <is>
          <t>TOR Maple Leafs</t>
        </is>
      </c>
      <c r="E14" t="inlineStr">
        <is>
          <t>CAL Flames</t>
        </is>
      </c>
      <c r="F14" t="inlineStr">
        <is>
          <t>2021-03-19</t>
        </is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B15" t="inlineStr">
        <is>
          <t>Morgan Rielly</t>
        </is>
      </c>
      <c r="C15" t="inlineStr">
        <is>
          <t>2.5</t>
        </is>
      </c>
      <c r="D15" t="inlineStr">
        <is>
          <t>TOR Maple Leafs</t>
        </is>
      </c>
      <c r="E15" t="inlineStr">
        <is>
          <t>CAL Flames</t>
        </is>
      </c>
      <c r="F15" t="inlineStr">
        <is>
          <t>2021-03-19</t>
        </is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  <row r="16">
      <c r="B16" t="inlineStr">
        <is>
          <t>John Tavares</t>
        </is>
      </c>
      <c r="C16" t="inlineStr">
        <is>
          <t>2.5</t>
        </is>
      </c>
      <c r="D16" t="inlineStr">
        <is>
          <t>TOR Maple Leafs</t>
        </is>
      </c>
      <c r="E16" t="inlineStr">
        <is>
          <t>CAL Flames</t>
        </is>
      </c>
      <c r="F16" t="inlineStr">
        <is>
          <t>2021-03-19</t>
        </is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B17" t="inlineStr">
        <is>
          <t>Pavel Buchnevich</t>
        </is>
      </c>
      <c r="C17" t="inlineStr">
        <is>
          <t>2.5</t>
        </is>
      </c>
      <c r="D17" t="inlineStr">
        <is>
          <t>NY Rangers</t>
        </is>
      </c>
      <c r="E17" t="inlineStr">
        <is>
          <t>WAS Capitals</t>
        </is>
      </c>
      <c r="F17" t="inlineStr">
        <is>
          <t>2021-03-19</t>
        </is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B18" t="inlineStr">
        <is>
          <t>Chris Kreider</t>
        </is>
      </c>
      <c r="C18" t="inlineStr">
        <is>
          <t>2.5</t>
        </is>
      </c>
      <c r="D18" t="inlineStr">
        <is>
          <t>NY Rangers</t>
        </is>
      </c>
      <c r="E18" t="inlineStr">
        <is>
          <t>WAS Capitals</t>
        </is>
      </c>
      <c r="F18" t="inlineStr">
        <is>
          <t>2021-03-19</t>
        </is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B19" t="inlineStr">
        <is>
          <t>Artemi Panarin</t>
        </is>
      </c>
      <c r="C19" t="inlineStr">
        <is>
          <t>2.5</t>
        </is>
      </c>
      <c r="D19" t="inlineStr">
        <is>
          <t>NY Rangers</t>
        </is>
      </c>
      <c r="E19" t="inlineStr">
        <is>
          <t>WAS Capitals</t>
        </is>
      </c>
      <c r="F19" t="inlineStr">
        <is>
          <t>2021-03-19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B20" t="inlineStr">
        <is>
          <t>Ryan Strome</t>
        </is>
      </c>
      <c r="C20" t="inlineStr">
        <is>
          <t>1.5</t>
        </is>
      </c>
      <c r="D20" t="inlineStr">
        <is>
          <t>NY Rangers</t>
        </is>
      </c>
      <c r="E20" t="inlineStr">
        <is>
          <t>WAS Capitals</t>
        </is>
      </c>
      <c r="F20" t="inlineStr">
        <is>
          <t>2021-03-19</t>
        </is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B21" t="inlineStr">
        <is>
          <t>Mika Zibanejad</t>
        </is>
      </c>
      <c r="C21" t="inlineStr">
        <is>
          <t>2.5</t>
        </is>
      </c>
      <c r="D21" t="inlineStr">
        <is>
          <t>NY Rangers</t>
        </is>
      </c>
      <c r="E21" t="inlineStr">
        <is>
          <t>WAS Capitals</t>
        </is>
      </c>
      <c r="F21" t="inlineStr">
        <is>
          <t>2021-03-19</t>
        </is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B22" t="inlineStr">
        <is>
          <t>John Carlson</t>
        </is>
      </c>
      <c r="C22" t="inlineStr">
        <is>
          <t>2.5</t>
        </is>
      </c>
      <c r="D22" t="inlineStr">
        <is>
          <t>WAS Capitals</t>
        </is>
      </c>
      <c r="E22" t="inlineStr">
        <is>
          <t>NY Rangers</t>
        </is>
      </c>
      <c r="F22" t="inlineStr">
        <is>
          <t>2021-03-19</t>
        </is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B23" t="inlineStr">
        <is>
          <t>Evgeny Kuznetsov</t>
        </is>
      </c>
      <c r="C23" t="inlineStr">
        <is>
          <t>1.5</t>
        </is>
      </c>
      <c r="D23" t="inlineStr">
        <is>
          <t>WAS Capitals</t>
        </is>
      </c>
      <c r="E23" t="inlineStr">
        <is>
          <t>NY Rangers</t>
        </is>
      </c>
      <c r="F23" t="inlineStr">
        <is>
          <t>2021-03-19</t>
        </is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B24" t="inlineStr">
        <is>
          <t>Alexander Ovechkin</t>
        </is>
      </c>
      <c r="C24" t="inlineStr">
        <is>
          <t>3.5</t>
        </is>
      </c>
      <c r="D24" t="inlineStr">
        <is>
          <t>WAS Capitals</t>
        </is>
      </c>
      <c r="E24" t="inlineStr">
        <is>
          <t>NY Rangers</t>
        </is>
      </c>
      <c r="F24" t="inlineStr">
        <is>
          <t>2021-03-19</t>
        </is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</row>
    <row r="25">
      <c r="B25" t="inlineStr">
        <is>
          <t>Brock Boeser</t>
        </is>
      </c>
      <c r="C25" t="inlineStr">
        <is>
          <t>2.5</t>
        </is>
      </c>
      <c r="D25" t="inlineStr">
        <is>
          <t>VAN Canucks</t>
        </is>
      </c>
      <c r="E25" t="inlineStr">
        <is>
          <t>MON Canadiens</t>
        </is>
      </c>
      <c r="F25" t="inlineStr">
        <is>
          <t>2021-03-19</t>
        </is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</row>
    <row r="26">
      <c r="B26" t="inlineStr">
        <is>
          <t>Bo Horvat</t>
        </is>
      </c>
      <c r="C26" t="inlineStr">
        <is>
          <t>2.5</t>
        </is>
      </c>
      <c r="D26" t="inlineStr">
        <is>
          <t>VAN Canucks</t>
        </is>
      </c>
      <c r="E26" t="inlineStr">
        <is>
          <t>MON Canadiens</t>
        </is>
      </c>
      <c r="F26" t="inlineStr">
        <is>
          <t>2021-03-19</t>
        </is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</row>
    <row r="27">
      <c r="B27" t="inlineStr">
        <is>
          <t>Quinn Hughes</t>
        </is>
      </c>
      <c r="C27" t="inlineStr">
        <is>
          <t>1.5</t>
        </is>
      </c>
      <c r="D27" t="inlineStr">
        <is>
          <t>VAN Canucks</t>
        </is>
      </c>
      <c r="E27" t="inlineStr">
        <is>
          <t>MON Canadiens</t>
        </is>
      </c>
      <c r="F27" t="inlineStr">
        <is>
          <t>2021-03-19</t>
        </is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</row>
    <row r="28">
      <c r="B28" t="inlineStr">
        <is>
          <t>J.T. Miller</t>
        </is>
      </c>
      <c r="C28" t="inlineStr">
        <is>
          <t>1.5</t>
        </is>
      </c>
      <c r="D28" t="inlineStr">
        <is>
          <t>VAN Canucks</t>
        </is>
      </c>
      <c r="E28" t="inlineStr">
        <is>
          <t>MON Canadiens</t>
        </is>
      </c>
      <c r="F28" t="inlineStr">
        <is>
          <t>2021-03-19</t>
        </is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</row>
    <row r="29">
      <c r="B29" t="inlineStr">
        <is>
          <t>Josh Anderson</t>
        </is>
      </c>
      <c r="C29" t="inlineStr">
        <is>
          <t>2.5</t>
        </is>
      </c>
      <c r="D29" t="inlineStr">
        <is>
          <t>MON Canadiens</t>
        </is>
      </c>
      <c r="E29" t="inlineStr">
        <is>
          <t>VAN Canucks</t>
        </is>
      </c>
      <c r="F29" t="inlineStr">
        <is>
          <t>2021-03-19</t>
        </is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</row>
    <row r="30">
      <c r="B30" t="inlineStr">
        <is>
          <t>Brendan Gallagher</t>
        </is>
      </c>
      <c r="C30" t="inlineStr">
        <is>
          <t>3.5</t>
        </is>
      </c>
      <c r="D30" t="inlineStr">
        <is>
          <t>MON Canadiens</t>
        </is>
      </c>
      <c r="E30" t="inlineStr">
        <is>
          <t>VAN Canucks</t>
        </is>
      </c>
      <c r="F30" t="inlineStr">
        <is>
          <t>2021-03-19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</row>
    <row r="31">
      <c r="B31" t="inlineStr">
        <is>
          <t>Jeff Petry</t>
        </is>
      </c>
      <c r="C31" t="inlineStr">
        <is>
          <t>2.5</t>
        </is>
      </c>
      <c r="D31" t="inlineStr">
        <is>
          <t>MON Canadiens</t>
        </is>
      </c>
      <c r="E31" t="inlineStr">
        <is>
          <t>VAN Canucks</t>
        </is>
      </c>
      <c r="F31" t="inlineStr">
        <is>
          <t>2021-03-19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</row>
    <row r="32">
      <c r="B32" t="inlineStr">
        <is>
          <t>Nicholas Suzuki</t>
        </is>
      </c>
      <c r="C32" t="inlineStr">
        <is>
          <t>1.5</t>
        </is>
      </c>
      <c r="D32" t="inlineStr">
        <is>
          <t>MON Canadiens</t>
        </is>
      </c>
      <c r="E32" t="inlineStr">
        <is>
          <t>VAN Canucks</t>
        </is>
      </c>
      <c r="F32" t="inlineStr">
        <is>
          <t>2021-03-19</t>
        </is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B33" t="inlineStr">
        <is>
          <t>Tyler Toffoli</t>
        </is>
      </c>
      <c r="C33" t="inlineStr">
        <is>
          <t>2.5</t>
        </is>
      </c>
      <c r="D33" t="inlineStr">
        <is>
          <t>MON Canadiens</t>
        </is>
      </c>
      <c r="E33" t="inlineStr">
        <is>
          <t>VAN Canucks</t>
        </is>
      </c>
      <c r="F33" t="inlineStr">
        <is>
          <t>2021-03-19</t>
        </is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</row>
    <row r="34">
      <c r="B34" t="inlineStr">
        <is>
          <t>Shea Weber</t>
        </is>
      </c>
      <c r="C34" t="inlineStr">
        <is>
          <t>2.5</t>
        </is>
      </c>
      <c r="D34" t="inlineStr">
        <is>
          <t>MON Canadiens</t>
        </is>
      </c>
      <c r="E34" t="inlineStr">
        <is>
          <t>VAN Canucks</t>
        </is>
      </c>
      <c r="F34" t="inlineStr">
        <is>
          <t>2021-03-19</t>
        </is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</row>
    <row r="35">
      <c r="B35" t="inlineStr">
        <is>
          <t>Torey Krug</t>
        </is>
      </c>
      <c r="C35" t="inlineStr">
        <is>
          <t>2.5</t>
        </is>
      </c>
      <c r="D35" t="inlineStr">
        <is>
          <t>STL Blues</t>
        </is>
      </c>
      <c r="E35" t="inlineStr">
        <is>
          <t>SJ Sharks</t>
        </is>
      </c>
      <c r="F35" t="inlineStr">
        <is>
          <t>2021-03-20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B36" t="inlineStr">
        <is>
          <t>Ryan O'Reilly</t>
        </is>
      </c>
      <c r="C36" t="inlineStr">
        <is>
          <t>2.5</t>
        </is>
      </c>
      <c r="D36" t="inlineStr">
        <is>
          <t>STL Blues</t>
        </is>
      </c>
      <c r="E36" t="inlineStr">
        <is>
          <t>SJ Sharks</t>
        </is>
      </c>
      <c r="F36" t="inlineStr">
        <is>
          <t>2021-03-20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B37" t="inlineStr">
        <is>
          <t>David Perron</t>
        </is>
      </c>
      <c r="C37" t="inlineStr">
        <is>
          <t>2.5</t>
        </is>
      </c>
      <c r="D37" t="inlineStr">
        <is>
          <t>STL Blues</t>
        </is>
      </c>
      <c r="E37" t="inlineStr">
        <is>
          <t>SJ Sharks</t>
        </is>
      </c>
      <c r="F37" t="inlineStr">
        <is>
          <t>2021-03-20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B38" t="inlineStr">
        <is>
          <t>Brayden Schenn</t>
        </is>
      </c>
      <c r="C38" t="inlineStr">
        <is>
          <t>2.5</t>
        </is>
      </c>
      <c r="D38" t="inlineStr">
        <is>
          <t>STL Blues</t>
        </is>
      </c>
      <c r="E38" t="inlineStr">
        <is>
          <t>SJ Sharks</t>
        </is>
      </c>
      <c r="F38" t="inlineStr">
        <is>
          <t>2021-03-20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B39" t="inlineStr">
        <is>
          <t>Vladimir Tarasenko</t>
        </is>
      </c>
      <c r="C39" t="inlineStr">
        <is>
          <t>2.5</t>
        </is>
      </c>
      <c r="D39" t="inlineStr">
        <is>
          <t>STL Blues</t>
        </is>
      </c>
      <c r="E39" t="inlineStr">
        <is>
          <t>SJ Sharks</t>
        </is>
      </c>
      <c r="F39" t="inlineStr">
        <is>
          <t>2021-03-20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B40" t="inlineStr">
        <is>
          <t>Brent Burns</t>
        </is>
      </c>
      <c r="C40" t="inlineStr">
        <is>
          <t>2.5</t>
        </is>
      </c>
      <c r="D40" t="inlineStr">
        <is>
          <t>SJ Sharks</t>
        </is>
      </c>
      <c r="E40" t="inlineStr">
        <is>
          <t>STL Blues</t>
        </is>
      </c>
      <c r="F40" t="inlineStr">
        <is>
          <t>2021-03-20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B41" t="inlineStr">
        <is>
          <t>Logan Couture</t>
        </is>
      </c>
      <c r="C41" t="inlineStr">
        <is>
          <t>2.5</t>
        </is>
      </c>
      <c r="D41" t="inlineStr">
        <is>
          <t>SJ Sharks</t>
        </is>
      </c>
      <c r="E41" t="inlineStr">
        <is>
          <t>STL Blues</t>
        </is>
      </c>
      <c r="F41" t="inlineStr">
        <is>
          <t>2021-03-20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B42" t="inlineStr">
        <is>
          <t>Tomas Hertl</t>
        </is>
      </c>
      <c r="C42" t="inlineStr">
        <is>
          <t>2.5</t>
        </is>
      </c>
      <c r="D42" t="inlineStr">
        <is>
          <t>SJ Sharks</t>
        </is>
      </c>
      <c r="E42" t="inlineStr">
        <is>
          <t>STL Blues</t>
        </is>
      </c>
      <c r="F42" t="inlineStr">
        <is>
          <t>2021-03-20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B43" t="inlineStr">
        <is>
          <t>Evander Kane</t>
        </is>
      </c>
      <c r="C43" t="inlineStr">
        <is>
          <t>3.5</t>
        </is>
      </c>
      <c r="D43" t="inlineStr">
        <is>
          <t>SJ Sharks</t>
        </is>
      </c>
      <c r="E43" t="inlineStr">
        <is>
          <t>STL Blues</t>
        </is>
      </c>
      <c r="F43" t="inlineStr">
        <is>
          <t>2021-03-20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B44" t="inlineStr">
        <is>
          <t>Erik Karlsson</t>
        </is>
      </c>
      <c r="C44" t="inlineStr">
        <is>
          <t>1.5</t>
        </is>
      </c>
      <c r="D44" t="inlineStr">
        <is>
          <t>SJ Sharks</t>
        </is>
      </c>
      <c r="E44" t="inlineStr">
        <is>
          <t>STL Blues</t>
        </is>
      </c>
      <c r="F44" t="inlineStr">
        <is>
          <t>2021-03-20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B45" t="inlineStr">
        <is>
          <t>Kevin Labanc</t>
        </is>
      </c>
      <c r="C45" t="inlineStr">
        <is>
          <t>2.5</t>
        </is>
      </c>
      <c r="D45" t="inlineStr">
        <is>
          <t>SJ Sharks</t>
        </is>
      </c>
      <c r="E45" t="inlineStr">
        <is>
          <t>STL Blues</t>
        </is>
      </c>
      <c r="F45" t="inlineStr">
        <is>
          <t>2021-03-20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B46" t="inlineStr">
        <is>
          <t>Timo Meier</t>
        </is>
      </c>
      <c r="C46" t="inlineStr">
        <is>
          <t>2.5</t>
        </is>
      </c>
      <c r="D46" t="inlineStr">
        <is>
          <t>SJ Sharks</t>
        </is>
      </c>
      <c r="E46" t="inlineStr">
        <is>
          <t>STL Blues</t>
        </is>
      </c>
      <c r="F46" t="inlineStr">
        <is>
          <t>2021-03-20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B47" t="inlineStr">
        <is>
          <t>William Karlsson</t>
        </is>
      </c>
      <c r="C47" t="inlineStr">
        <is>
          <t>1.5</t>
        </is>
      </c>
      <c r="D47" t="inlineStr">
        <is>
          <t>VGS Golden Knights</t>
        </is>
      </c>
      <c r="E47" t="inlineStr">
        <is>
          <t>LA Kings</t>
        </is>
      </c>
      <c r="F47" t="inlineStr">
        <is>
          <t>2021-03-20</t>
        </is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</row>
    <row r="48">
      <c r="B48" t="inlineStr">
        <is>
          <t>Jonathan Marchessault</t>
        </is>
      </c>
      <c r="C48" t="inlineStr">
        <is>
          <t>2.5</t>
        </is>
      </c>
      <c r="D48" t="inlineStr">
        <is>
          <t>VGS Golden Knights</t>
        </is>
      </c>
      <c r="E48" t="inlineStr">
        <is>
          <t>LA Kings</t>
        </is>
      </c>
      <c r="F48" t="inlineStr">
        <is>
          <t>2021-03-20</t>
        </is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</row>
    <row r="49">
      <c r="B49" t="inlineStr">
        <is>
          <t>Max Pacioretty</t>
        </is>
      </c>
      <c r="C49" t="inlineStr">
        <is>
          <t>3.5</t>
        </is>
      </c>
      <c r="D49" t="inlineStr">
        <is>
          <t>VGS Golden Knights</t>
        </is>
      </c>
      <c r="E49" t="inlineStr">
        <is>
          <t>LA Kings</t>
        </is>
      </c>
      <c r="F49" t="inlineStr">
        <is>
          <t>2021-03-20</t>
        </is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</row>
    <row r="50">
      <c r="B50" t="inlineStr">
        <is>
          <t>Mark Stone</t>
        </is>
      </c>
      <c r="C50" t="inlineStr">
        <is>
          <t>2.5</t>
        </is>
      </c>
      <c r="D50" t="inlineStr">
        <is>
          <t>VGS Golden Knights</t>
        </is>
      </c>
      <c r="E50" t="inlineStr">
        <is>
          <t>LA Kings</t>
        </is>
      </c>
      <c r="F50" t="inlineStr">
        <is>
          <t>2021-03-20</t>
        </is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</row>
    <row r="51">
      <c r="B51" t="inlineStr">
        <is>
          <t>Jeff Carter</t>
        </is>
      </c>
      <c r="C51" t="inlineStr">
        <is>
          <t>2.5</t>
        </is>
      </c>
      <c r="D51" t="inlineStr">
        <is>
          <t>LA Kings</t>
        </is>
      </c>
      <c r="E51" t="inlineStr">
        <is>
          <t>VGS Golden Knights</t>
        </is>
      </c>
      <c r="F51" t="inlineStr">
        <is>
          <t>2021-03-20</t>
        </is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</row>
    <row r="52">
      <c r="B52" t="inlineStr">
        <is>
          <t>Drew Doughty</t>
        </is>
      </c>
      <c r="C52" t="inlineStr">
        <is>
          <t>1.5</t>
        </is>
      </c>
      <c r="D52" t="inlineStr">
        <is>
          <t>LA Kings</t>
        </is>
      </c>
      <c r="E52" t="inlineStr">
        <is>
          <t>VGS Golden Knights</t>
        </is>
      </c>
      <c r="F52" t="inlineStr">
        <is>
          <t>2021-03-20</t>
        </is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</row>
    <row r="53">
      <c r="B53" t="inlineStr">
        <is>
          <t>Adrian Kempe</t>
        </is>
      </c>
      <c r="C53" t="inlineStr">
        <is>
          <t>2.5</t>
        </is>
      </c>
      <c r="D53" t="inlineStr">
        <is>
          <t>LA Kings</t>
        </is>
      </c>
      <c r="E53" t="inlineStr">
        <is>
          <t>VGS Golden Knights</t>
        </is>
      </c>
      <c r="F53" t="inlineStr">
        <is>
          <t>2021-03-20</t>
        </is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</row>
    <row r="54">
      <c r="B54" t="inlineStr">
        <is>
          <t>Anze Kopitar</t>
        </is>
      </c>
      <c r="C54" t="inlineStr">
        <is>
          <t>1.5</t>
        </is>
      </c>
      <c r="D54" t="inlineStr">
        <is>
          <t>LA Kings</t>
        </is>
      </c>
      <c r="E54" t="inlineStr">
        <is>
          <t>VGS Golden Knights</t>
        </is>
      </c>
      <c r="F54" t="inlineStr">
        <is>
          <t>2021-03-20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</row>
    <row r="55">
      <c r="B55" t="inlineStr">
        <is>
          <t>Brock Boeser</t>
        </is>
      </c>
      <c r="C55" t="inlineStr">
        <is>
          <t>2.5</t>
        </is>
      </c>
      <c r="D55" t="inlineStr">
        <is>
          <t>VAN Canucks</t>
        </is>
      </c>
      <c r="E55" t="inlineStr">
        <is>
          <t>OTT Senators</t>
        </is>
      </c>
      <c r="F55" t="inlineStr">
        <is>
          <t>2021-03-17</t>
        </is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3</v>
      </c>
    </row>
    <row r="56">
      <c r="B56" t="inlineStr">
        <is>
          <t>Bo Horvat</t>
        </is>
      </c>
      <c r="C56" t="inlineStr">
        <is>
          <t>2.5</t>
        </is>
      </c>
      <c r="D56" t="inlineStr">
        <is>
          <t>VAN Canucks</t>
        </is>
      </c>
      <c r="E56" t="inlineStr">
        <is>
          <t>OTT Senators</t>
        </is>
      </c>
      <c r="F56" t="inlineStr">
        <is>
          <t>2021-03-17</t>
        </is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2</v>
      </c>
    </row>
    <row r="57">
      <c r="B57" t="inlineStr">
        <is>
          <t>J.T. Miller</t>
        </is>
      </c>
      <c r="C57" t="inlineStr">
        <is>
          <t>1.5</t>
        </is>
      </c>
      <c r="D57" t="inlineStr">
        <is>
          <t>VAN Canucks</t>
        </is>
      </c>
      <c r="E57" t="inlineStr">
        <is>
          <t>OTT Senators</t>
        </is>
      </c>
      <c r="F57" t="inlineStr">
        <is>
          <t>2021-03-17</t>
        </is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</row>
    <row r="58">
      <c r="B58" t="inlineStr">
        <is>
          <t>Tanner Pearson</t>
        </is>
      </c>
      <c r="C58" t="inlineStr">
        <is>
          <t>2.5</t>
        </is>
      </c>
      <c r="D58" t="inlineStr">
        <is>
          <t>VAN Canucks</t>
        </is>
      </c>
      <c r="E58" t="inlineStr">
        <is>
          <t>OTT Senators</t>
        </is>
      </c>
      <c r="F58" t="inlineStr">
        <is>
          <t>2021-03-17</t>
        </is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</row>
    <row r="59">
      <c r="B59" t="inlineStr">
        <is>
          <t>Thomas Chabot</t>
        </is>
      </c>
      <c r="C59" t="inlineStr">
        <is>
          <t>2.5</t>
        </is>
      </c>
      <c r="D59" t="inlineStr">
        <is>
          <t>OTT Senators</t>
        </is>
      </c>
      <c r="E59" t="inlineStr">
        <is>
          <t>VAN Canucks</t>
        </is>
      </c>
      <c r="F59" t="inlineStr">
        <is>
          <t>2021-03-17</t>
        </is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</row>
    <row r="60">
      <c r="B60" t="inlineStr">
        <is>
          <t>Evgenii Dadonov</t>
        </is>
      </c>
      <c r="C60" t="inlineStr">
        <is>
          <t>2.5</t>
        </is>
      </c>
      <c r="D60" t="inlineStr">
        <is>
          <t>OTT Senators</t>
        </is>
      </c>
      <c r="E60" t="inlineStr">
        <is>
          <t>VAN Canucks</t>
        </is>
      </c>
      <c r="F60" t="inlineStr">
        <is>
          <t>2021-03-17</t>
        </is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2</v>
      </c>
    </row>
    <row r="61">
      <c r="B61" t="inlineStr">
        <is>
          <t>Brady Tkachuk</t>
        </is>
      </c>
      <c r="C61" t="inlineStr">
        <is>
          <t>3.5</t>
        </is>
      </c>
      <c r="D61" t="inlineStr">
        <is>
          <t>OTT Senators</t>
        </is>
      </c>
      <c r="E61" t="inlineStr">
        <is>
          <t>VAN Canucks</t>
        </is>
      </c>
      <c r="F61" t="inlineStr">
        <is>
          <t>2021-03-17</t>
        </is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3</v>
      </c>
    </row>
    <row r="62">
      <c r="B62" t="inlineStr">
        <is>
          <t>Sean Couturier</t>
        </is>
      </c>
      <c r="C62" t="inlineStr">
        <is>
          <t>2.5</t>
        </is>
      </c>
      <c r="D62" t="inlineStr">
        <is>
          <t>PHI Flyers</t>
        </is>
      </c>
      <c r="E62" t="inlineStr">
        <is>
          <t>NY Rangers</t>
        </is>
      </c>
      <c r="F62" t="inlineStr">
        <is>
          <t>2021-03-17</t>
        </is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</row>
    <row r="63">
      <c r="B63" t="inlineStr">
        <is>
          <t>Joel Farabee</t>
        </is>
      </c>
      <c r="C63" t="inlineStr">
        <is>
          <t>2.5</t>
        </is>
      </c>
      <c r="D63" t="inlineStr">
        <is>
          <t>PHI Flyers</t>
        </is>
      </c>
      <c r="E63" t="inlineStr">
        <is>
          <t>NY Rangers</t>
        </is>
      </c>
      <c r="F63" t="inlineStr">
        <is>
          <t>2021-03-17</t>
        </is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</row>
    <row r="64">
      <c r="B64" t="inlineStr">
        <is>
          <t>Claude Giroux</t>
        </is>
      </c>
      <c r="C64" t="inlineStr">
        <is>
          <t>2.5</t>
        </is>
      </c>
      <c r="D64" t="inlineStr">
        <is>
          <t>PHI Flyers</t>
        </is>
      </c>
      <c r="E64" t="inlineStr">
        <is>
          <t>NY Rangers</t>
        </is>
      </c>
      <c r="F64" t="inlineStr">
        <is>
          <t>2021-03-17</t>
        </is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</row>
    <row r="65">
      <c r="B65" t="inlineStr">
        <is>
          <t>Kevin Hayes</t>
        </is>
      </c>
      <c r="C65" t="inlineStr">
        <is>
          <t>2.5</t>
        </is>
      </c>
      <c r="D65" t="inlineStr">
        <is>
          <t>PHI Flyers</t>
        </is>
      </c>
      <c r="E65" t="inlineStr">
        <is>
          <t>NY Rangers</t>
        </is>
      </c>
      <c r="F65" t="inlineStr">
        <is>
          <t>2021-03-17</t>
        </is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</row>
    <row r="66">
      <c r="B66" t="inlineStr">
        <is>
          <t>James van Riemsdyk</t>
        </is>
      </c>
      <c r="C66" t="inlineStr">
        <is>
          <t>2.5</t>
        </is>
      </c>
      <c r="D66" t="inlineStr">
        <is>
          <t>PHI Flyers</t>
        </is>
      </c>
      <c r="E66" t="inlineStr">
        <is>
          <t>NY Rangers</t>
        </is>
      </c>
      <c r="F66" t="inlineStr">
        <is>
          <t>2021-03-17</t>
        </is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6</v>
      </c>
    </row>
    <row r="67">
      <c r="B67" t="inlineStr">
        <is>
          <t>Jakub Voracek</t>
        </is>
      </c>
      <c r="C67" t="inlineStr">
        <is>
          <t>1.5</t>
        </is>
      </c>
      <c r="D67" t="inlineStr">
        <is>
          <t>PHI Flyers</t>
        </is>
      </c>
      <c r="E67" t="inlineStr">
        <is>
          <t>NY Rangers</t>
        </is>
      </c>
      <c r="F67" t="inlineStr">
        <is>
          <t>2021-03-17</t>
        </is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</row>
    <row r="68">
      <c r="B68" t="inlineStr">
        <is>
          <t>Artemi Panarin</t>
        </is>
      </c>
      <c r="C68" t="inlineStr">
        <is>
          <t>2.5</t>
        </is>
      </c>
      <c r="D68" t="inlineStr">
        <is>
          <t>NY Rangers</t>
        </is>
      </c>
      <c r="E68" t="inlineStr">
        <is>
          <t>PHI Flyers</t>
        </is>
      </c>
      <c r="F68" t="inlineStr">
        <is>
          <t>2021-03-17</t>
        </is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</row>
    <row r="69">
      <c r="B69" t="inlineStr">
        <is>
          <t>Mika Zibanejad</t>
        </is>
      </c>
      <c r="C69" t="inlineStr">
        <is>
          <t>2.5</t>
        </is>
      </c>
      <c r="D69" t="inlineStr">
        <is>
          <t>NY Rangers</t>
        </is>
      </c>
      <c r="E69" t="inlineStr">
        <is>
          <t>PHI Flyers</t>
        </is>
      </c>
      <c r="F69" t="inlineStr">
        <is>
          <t>2021-03-17</t>
        </is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4</v>
      </c>
    </row>
    <row r="70">
      <c r="B70" t="inlineStr">
        <is>
          <t>Josh Anderson</t>
        </is>
      </c>
      <c r="C70" t="inlineStr">
        <is>
          <t>2.5</t>
        </is>
      </c>
      <c r="D70" t="inlineStr">
        <is>
          <t>MON Canadiens</t>
        </is>
      </c>
      <c r="E70" t="inlineStr">
        <is>
          <t>WIN Jets</t>
        </is>
      </c>
      <c r="F70" t="inlineStr">
        <is>
          <t>2021-03-18</t>
        </is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</row>
    <row r="71">
      <c r="B71" t="inlineStr">
        <is>
          <t>Brendan Gallagher</t>
        </is>
      </c>
      <c r="C71" t="inlineStr">
        <is>
          <t>3.5</t>
        </is>
      </c>
      <c r="D71" t="inlineStr">
        <is>
          <t>MON Canadiens</t>
        </is>
      </c>
      <c r="E71" t="inlineStr">
        <is>
          <t>WIN Jets</t>
        </is>
      </c>
      <c r="F71" t="inlineStr">
        <is>
          <t>2021-03-18</t>
        </is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3</v>
      </c>
    </row>
    <row r="72">
      <c r="B72" t="inlineStr">
        <is>
          <t>Jeff Petry</t>
        </is>
      </c>
      <c r="C72" t="inlineStr">
        <is>
          <t>2.5</t>
        </is>
      </c>
      <c r="D72" t="inlineStr">
        <is>
          <t>MON Canadiens</t>
        </is>
      </c>
      <c r="E72" t="inlineStr">
        <is>
          <t>WIN Jets</t>
        </is>
      </c>
      <c r="F72" t="inlineStr">
        <is>
          <t>2021-03-18</t>
        </is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3</v>
      </c>
    </row>
    <row r="73">
      <c r="B73" t="inlineStr">
        <is>
          <t>Nicholas Suzuki</t>
        </is>
      </c>
      <c r="C73" t="inlineStr">
        <is>
          <t>1.5</t>
        </is>
      </c>
      <c r="D73" t="inlineStr">
        <is>
          <t>MON Canadiens</t>
        </is>
      </c>
      <c r="E73" t="inlineStr">
        <is>
          <t>WIN Jets</t>
        </is>
      </c>
      <c r="F73" t="inlineStr">
        <is>
          <t>2021-03-18</t>
        </is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2</v>
      </c>
    </row>
    <row r="74">
      <c r="B74" t="inlineStr">
        <is>
          <t>Tyler Toffoli</t>
        </is>
      </c>
      <c r="C74" t="inlineStr">
        <is>
          <t>2.5</t>
        </is>
      </c>
      <c r="D74" t="inlineStr">
        <is>
          <t>MON Canadiens</t>
        </is>
      </c>
      <c r="E74" t="inlineStr">
        <is>
          <t>WIN Jets</t>
        </is>
      </c>
      <c r="F74" t="inlineStr">
        <is>
          <t>2021-03-18</t>
        </is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3</v>
      </c>
    </row>
    <row r="75">
      <c r="B75" t="inlineStr">
        <is>
          <t>Shea Weber</t>
        </is>
      </c>
      <c r="C75" t="inlineStr">
        <is>
          <t>2.5</t>
        </is>
      </c>
      <c r="D75" t="inlineStr">
        <is>
          <t>MON Canadiens</t>
        </is>
      </c>
      <c r="E75" t="inlineStr">
        <is>
          <t>WIN Jets</t>
        </is>
      </c>
      <c r="F75" t="inlineStr">
        <is>
          <t>2021-03-18</t>
        </is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4</v>
      </c>
    </row>
    <row r="76">
      <c r="B76" t="inlineStr">
        <is>
          <t>Kyle Connor</t>
        </is>
      </c>
      <c r="C76" t="inlineStr">
        <is>
          <t>2.5</t>
        </is>
      </c>
      <c r="D76" t="inlineStr">
        <is>
          <t>WIN Jets</t>
        </is>
      </c>
      <c r="E76" t="inlineStr">
        <is>
          <t>MON Canadiens</t>
        </is>
      </c>
      <c r="F76" t="inlineStr">
        <is>
          <t>2021-03-18</t>
        </is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7</v>
      </c>
    </row>
    <row r="77">
      <c r="B77" t="inlineStr">
        <is>
          <t>Pierre-Luc Dubois</t>
        </is>
      </c>
      <c r="C77" t="inlineStr">
        <is>
          <t>1.5</t>
        </is>
      </c>
      <c r="D77" t="inlineStr">
        <is>
          <t>WIN Jets</t>
        </is>
      </c>
      <c r="E77" t="inlineStr">
        <is>
          <t>MON Canadiens</t>
        </is>
      </c>
      <c r="F77" t="inlineStr">
        <is>
          <t>2021-03-18</t>
        </is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3</v>
      </c>
    </row>
    <row r="78">
      <c r="B78" t="inlineStr">
        <is>
          <t>Nikolaj Ehlers</t>
        </is>
      </c>
      <c r="C78" t="inlineStr">
        <is>
          <t>2.5</t>
        </is>
      </c>
      <c r="D78" t="inlineStr">
        <is>
          <t>WIN Jets</t>
        </is>
      </c>
      <c r="E78" t="inlineStr">
        <is>
          <t>MON Canadiens</t>
        </is>
      </c>
      <c r="F78" t="inlineStr">
        <is>
          <t>2021-03-18</t>
        </is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2</v>
      </c>
    </row>
    <row r="79">
      <c r="B79" t="inlineStr">
        <is>
          <t>Neal Pionk</t>
        </is>
      </c>
      <c r="C79" t="inlineStr">
        <is>
          <t>1.5</t>
        </is>
      </c>
      <c r="D79" t="inlineStr">
        <is>
          <t>WIN Jets</t>
        </is>
      </c>
      <c r="E79" t="inlineStr">
        <is>
          <t>MON Canadiens</t>
        </is>
      </c>
      <c r="F79" t="inlineStr">
        <is>
          <t>2021-03-18</t>
        </is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2</v>
      </c>
    </row>
    <row r="80">
      <c r="B80" t="inlineStr">
        <is>
          <t>Mark Scheifele</t>
        </is>
      </c>
      <c r="C80" t="inlineStr">
        <is>
          <t>2.5</t>
        </is>
      </c>
      <c r="D80" t="inlineStr">
        <is>
          <t>WIN Jets</t>
        </is>
      </c>
      <c r="E80" t="inlineStr">
        <is>
          <t>MON Canadiens</t>
        </is>
      </c>
      <c r="F80" t="inlineStr">
        <is>
          <t>2021-03-18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</row>
    <row r="81">
      <c r="B81" t="inlineStr">
        <is>
          <t>Blake Wheeler</t>
        </is>
      </c>
      <c r="C81" t="inlineStr">
        <is>
          <t>2.5</t>
        </is>
      </c>
      <c r="D81" t="inlineStr">
        <is>
          <t>WIN Jets</t>
        </is>
      </c>
      <c r="E81" t="inlineStr">
        <is>
          <t>MON Canadiens</t>
        </is>
      </c>
      <c r="F81" t="inlineStr">
        <is>
          <t>2021-03-18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</row>
    <row r="82">
      <c r="B82" t="inlineStr">
        <is>
          <t>Leon Draisaitl</t>
        </is>
      </c>
      <c r="C82" t="inlineStr">
        <is>
          <t>2.5</t>
        </is>
      </c>
      <c r="D82" t="inlineStr">
        <is>
          <t>EDM Oilers</t>
        </is>
      </c>
      <c r="E82" t="inlineStr">
        <is>
          <t>CAL Flames</t>
        </is>
      </c>
      <c r="F82" t="inlineStr">
        <is>
          <t>2021-03-18</t>
        </is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</row>
    <row r="83">
      <c r="B83" t="inlineStr">
        <is>
          <t>Connor McDavid</t>
        </is>
      </c>
      <c r="C83" t="inlineStr">
        <is>
          <t>3.5</t>
        </is>
      </c>
      <c r="D83" t="inlineStr">
        <is>
          <t>EDM Oilers</t>
        </is>
      </c>
      <c r="E83" t="inlineStr">
        <is>
          <t>CAL Flames</t>
        </is>
      </c>
      <c r="F83" t="inlineStr">
        <is>
          <t>2021-03-18</t>
        </is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</row>
    <row r="84">
      <c r="B84" t="inlineStr">
        <is>
          <t>Ryan Nugent-Hopkins</t>
        </is>
      </c>
      <c r="C84" t="inlineStr">
        <is>
          <t>2.5</t>
        </is>
      </c>
      <c r="D84" t="inlineStr">
        <is>
          <t>EDM Oilers</t>
        </is>
      </c>
      <c r="E84" t="inlineStr">
        <is>
          <t>CAL Flames</t>
        </is>
      </c>
      <c r="F84" t="inlineStr">
        <is>
          <t>2021-03-18</t>
        </is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3</v>
      </c>
    </row>
    <row r="85">
      <c r="B85" t="inlineStr">
        <is>
          <t>Mikael Backlund</t>
        </is>
      </c>
      <c r="C85" t="inlineStr">
        <is>
          <t>2.5</t>
        </is>
      </c>
      <c r="D85" t="inlineStr">
        <is>
          <t>CAL Flames</t>
        </is>
      </c>
      <c r="E85" t="inlineStr">
        <is>
          <t>EDM Oilers</t>
        </is>
      </c>
      <c r="F85" t="inlineStr">
        <is>
          <t>2021-03-18</t>
        </is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4</v>
      </c>
    </row>
    <row r="86">
      <c r="B86" t="inlineStr">
        <is>
          <t>Dillon Dube</t>
        </is>
      </c>
      <c r="C86" t="inlineStr">
        <is>
          <t>1.5</t>
        </is>
      </c>
      <c r="D86" t="inlineStr">
        <is>
          <t>CAL Flames</t>
        </is>
      </c>
      <c r="E86" t="inlineStr">
        <is>
          <t>EDM Oilers</t>
        </is>
      </c>
      <c r="F86" t="inlineStr">
        <is>
          <t>2021-03-18</t>
        </is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</row>
    <row r="87">
      <c r="B87" t="inlineStr">
        <is>
          <t>Johnny Gaudreau</t>
        </is>
      </c>
      <c r="C87" t="inlineStr">
        <is>
          <t>2.5</t>
        </is>
      </c>
      <c r="D87" t="inlineStr">
        <is>
          <t>CAL Flames</t>
        </is>
      </c>
      <c r="E87" t="inlineStr">
        <is>
          <t>EDM Oilers</t>
        </is>
      </c>
      <c r="F87" t="inlineStr">
        <is>
          <t>2021-03-18</t>
        </is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3</v>
      </c>
    </row>
    <row r="88">
      <c r="B88" t="inlineStr">
        <is>
          <t>Mark Giordano</t>
        </is>
      </c>
      <c r="C88" t="inlineStr">
        <is>
          <t>1.5</t>
        </is>
      </c>
      <c r="D88" t="inlineStr">
        <is>
          <t>CAL Flames</t>
        </is>
      </c>
      <c r="E88" t="inlineStr">
        <is>
          <t>EDM Oilers</t>
        </is>
      </c>
      <c r="F88" t="inlineStr">
        <is>
          <t>2021-03-18</t>
        </is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3</v>
      </c>
    </row>
    <row r="89">
      <c r="B89" t="inlineStr">
        <is>
          <t>Elias Lindholm</t>
        </is>
      </c>
      <c r="C89" t="inlineStr">
        <is>
          <t>2.5</t>
        </is>
      </c>
      <c r="D89" t="inlineStr">
        <is>
          <t>CAL Flames</t>
        </is>
      </c>
      <c r="E89" t="inlineStr">
        <is>
          <t>EDM Oilers</t>
        </is>
      </c>
      <c r="F89" t="inlineStr">
        <is>
          <t>2021-03-18</t>
        </is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8</v>
      </c>
    </row>
    <row r="90">
      <c r="B90" t="inlineStr">
        <is>
          <t>Sean Monahan</t>
        </is>
      </c>
      <c r="C90" t="inlineStr">
        <is>
          <t>2.5</t>
        </is>
      </c>
      <c r="D90" t="inlineStr">
        <is>
          <t>CAL Flames</t>
        </is>
      </c>
      <c r="E90" t="inlineStr">
        <is>
          <t>EDM Oilers</t>
        </is>
      </c>
      <c r="F90" t="inlineStr">
        <is>
          <t>2021-03-18</t>
        </is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</row>
    <row r="91">
      <c r="B91" t="inlineStr">
        <is>
          <t>Brent Burns</t>
        </is>
      </c>
      <c r="C91" t="inlineStr">
        <is>
          <t>2.5</t>
        </is>
      </c>
      <c r="D91" t="inlineStr">
        <is>
          <t>SJ Sharks</t>
        </is>
      </c>
      <c r="E91" t="inlineStr">
        <is>
          <t>VGS Golden Knights</t>
        </is>
      </c>
      <c r="F91" t="inlineStr">
        <is>
          <t>2021-03-18</t>
        </is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</row>
    <row r="92">
      <c r="B92" t="inlineStr">
        <is>
          <t>Logan Couture</t>
        </is>
      </c>
      <c r="C92" t="inlineStr">
        <is>
          <t>2.5</t>
        </is>
      </c>
      <c r="D92" t="inlineStr">
        <is>
          <t>SJ Sharks</t>
        </is>
      </c>
      <c r="E92" t="inlineStr">
        <is>
          <t>VGS Golden Knights</t>
        </is>
      </c>
      <c r="F92" t="inlineStr">
        <is>
          <t>2021-03-18</t>
        </is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3</v>
      </c>
    </row>
    <row r="93">
      <c r="B93" t="inlineStr">
        <is>
          <t>Tomas Hertl</t>
        </is>
      </c>
      <c r="C93" t="inlineStr">
        <is>
          <t>1.5</t>
        </is>
      </c>
      <c r="D93" t="inlineStr">
        <is>
          <t>SJ Sharks</t>
        </is>
      </c>
      <c r="E93" t="inlineStr">
        <is>
          <t>VGS Golden Knights</t>
        </is>
      </c>
      <c r="F93" t="inlineStr">
        <is>
          <t>2021-03-18</t>
        </is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</row>
    <row r="94">
      <c r="B94" t="inlineStr">
        <is>
          <t>Evander Kane</t>
        </is>
      </c>
      <c r="C94" t="inlineStr">
        <is>
          <t>2.5</t>
        </is>
      </c>
      <c r="D94" t="inlineStr">
        <is>
          <t>SJ Sharks</t>
        </is>
      </c>
      <c r="E94" t="inlineStr">
        <is>
          <t>VGS Golden Knights</t>
        </is>
      </c>
      <c r="F94" t="inlineStr">
        <is>
          <t>2021-03-18</t>
        </is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</row>
    <row r="95">
      <c r="B95" t="inlineStr">
        <is>
          <t>Erik Karlsson</t>
        </is>
      </c>
      <c r="C95" t="inlineStr">
        <is>
          <t>1.5</t>
        </is>
      </c>
      <c r="D95" t="inlineStr">
        <is>
          <t>SJ Sharks</t>
        </is>
      </c>
      <c r="E95" t="inlineStr">
        <is>
          <t>VGS Golden Knights</t>
        </is>
      </c>
      <c r="F95" t="inlineStr">
        <is>
          <t>2021-03-18</t>
        </is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</row>
    <row r="96">
      <c r="B96" t="inlineStr">
        <is>
          <t>Kevin Labanc</t>
        </is>
      </c>
      <c r="C96" t="inlineStr">
        <is>
          <t>2.5</t>
        </is>
      </c>
      <c r="D96" t="inlineStr">
        <is>
          <t>SJ Sharks</t>
        </is>
      </c>
      <c r="E96" t="inlineStr">
        <is>
          <t>VGS Golden Knights</t>
        </is>
      </c>
      <c r="F96" t="inlineStr">
        <is>
          <t>2021-03-18</t>
        </is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4</v>
      </c>
    </row>
    <row r="97">
      <c r="B97" t="inlineStr">
        <is>
          <t>Timo Meier</t>
        </is>
      </c>
      <c r="C97" t="inlineStr">
        <is>
          <t>2.5</t>
        </is>
      </c>
      <c r="D97" t="inlineStr">
        <is>
          <t>SJ Sharks</t>
        </is>
      </c>
      <c r="E97" t="inlineStr">
        <is>
          <t>VGS Golden Knights</t>
        </is>
      </c>
      <c r="F97" t="inlineStr">
        <is>
          <t>2021-03-18</t>
        </is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</row>
    <row r="98">
      <c r="B98" t="inlineStr">
        <is>
          <t>William Karlsson</t>
        </is>
      </c>
      <c r="C98" t="inlineStr">
        <is>
          <t>1.5</t>
        </is>
      </c>
      <c r="D98" t="inlineStr">
        <is>
          <t>VGS Golden Knights</t>
        </is>
      </c>
      <c r="E98" t="inlineStr">
        <is>
          <t>SJ Sharks</t>
        </is>
      </c>
      <c r="F98" t="inlineStr">
        <is>
          <t>2021-03-18</t>
        </is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3</v>
      </c>
    </row>
    <row r="99">
      <c r="B99" t="inlineStr">
        <is>
          <t>Jonathan Marchessault</t>
        </is>
      </c>
      <c r="C99" t="inlineStr">
        <is>
          <t>2.5</t>
        </is>
      </c>
      <c r="D99" t="inlineStr">
        <is>
          <t>VGS Golden Knights</t>
        </is>
      </c>
      <c r="E99" t="inlineStr">
        <is>
          <t>SJ Sharks</t>
        </is>
      </c>
      <c r="F99" t="inlineStr">
        <is>
          <t>2021-03-18</t>
        </is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</row>
    <row r="100">
      <c r="B100" t="inlineStr">
        <is>
          <t>Max Pacioretty</t>
        </is>
      </c>
      <c r="C100" t="inlineStr">
        <is>
          <t>3.5</t>
        </is>
      </c>
      <c r="D100" t="inlineStr">
        <is>
          <t>VGS Golden Knights</t>
        </is>
      </c>
      <c r="E100" t="inlineStr">
        <is>
          <t>SJ Sharks</t>
        </is>
      </c>
      <c r="F100" t="inlineStr">
        <is>
          <t>2021-03-18</t>
        </is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3</v>
      </c>
    </row>
    <row r="101">
      <c r="B101" t="inlineStr">
        <is>
          <t>Mark Stone</t>
        </is>
      </c>
      <c r="C101" t="inlineStr">
        <is>
          <t>2.5</t>
        </is>
      </c>
      <c r="D101" t="inlineStr">
        <is>
          <t>VGS Golden Knights</t>
        </is>
      </c>
      <c r="E101" t="inlineStr">
        <is>
          <t>SJ Sharks</t>
        </is>
      </c>
      <c r="F101" t="inlineStr">
        <is>
          <t>2021-03-18</t>
        </is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</row>
    <row r="102">
      <c r="B102" t="inlineStr">
        <is>
          <t>Justin Faulk</t>
        </is>
      </c>
      <c r="C102" t="inlineStr">
        <is>
          <t>1.5</t>
        </is>
      </c>
      <c r="D102" t="inlineStr">
        <is>
          <t>STL Blues</t>
        </is>
      </c>
      <c r="E102" t="inlineStr">
        <is>
          <t>LA Kings</t>
        </is>
      </c>
      <c r="F102" t="inlineStr">
        <is>
          <t>2021-03-18</t>
        </is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2</v>
      </c>
    </row>
    <row r="103">
      <c r="B103" t="inlineStr">
        <is>
          <t>Torey Krug</t>
        </is>
      </c>
      <c r="C103" t="inlineStr">
        <is>
          <t>2.5</t>
        </is>
      </c>
      <c r="D103" t="inlineStr">
        <is>
          <t>STL Blues</t>
        </is>
      </c>
      <c r="E103" t="inlineStr">
        <is>
          <t>LA Kings</t>
        </is>
      </c>
      <c r="F103" t="inlineStr">
        <is>
          <t>2021-03-18</t>
        </is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</row>
    <row r="104">
      <c r="B104" t="inlineStr">
        <is>
          <t>David Perron</t>
        </is>
      </c>
      <c r="C104" t="inlineStr">
        <is>
          <t>2.5</t>
        </is>
      </c>
      <c r="D104" t="inlineStr">
        <is>
          <t>STL Blues</t>
        </is>
      </c>
      <c r="E104" t="inlineStr">
        <is>
          <t>LA Kings</t>
        </is>
      </c>
      <c r="F104" t="inlineStr">
        <is>
          <t>2021-03-18</t>
        </is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</row>
    <row r="105">
      <c r="B105" t="inlineStr">
        <is>
          <t>Brayden Schenn</t>
        </is>
      </c>
      <c r="C105" t="inlineStr">
        <is>
          <t>2.5</t>
        </is>
      </c>
      <c r="D105" t="inlineStr">
        <is>
          <t>STL Blues</t>
        </is>
      </c>
      <c r="E105" t="inlineStr">
        <is>
          <t>LA Kings</t>
        </is>
      </c>
      <c r="F105" t="inlineStr">
        <is>
          <t>2021-03-18</t>
        </is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</row>
    <row r="106">
      <c r="B106" t="inlineStr">
        <is>
          <t>Vladimir Tarasenko</t>
        </is>
      </c>
      <c r="C106" t="inlineStr">
        <is>
          <t>2.5</t>
        </is>
      </c>
      <c r="D106" t="inlineStr">
        <is>
          <t>STL Blues</t>
        </is>
      </c>
      <c r="E106" t="inlineStr">
        <is>
          <t>LA Kings</t>
        </is>
      </c>
      <c r="F106" t="inlineStr">
        <is>
          <t>2021-03-18</t>
        </is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</row>
    <row r="107">
      <c r="B107" t="inlineStr">
        <is>
          <t>Patrice Bergeron</t>
        </is>
      </c>
      <c r="C107" t="inlineStr">
        <is>
          <t>2.5</t>
        </is>
      </c>
      <c r="D107" t="inlineStr">
        <is>
          <t>BOS Bruins</t>
        </is>
      </c>
      <c r="E107" t="inlineStr">
        <is>
          <t>PIT Penguins</t>
        </is>
      </c>
      <c r="F107" t="inlineStr">
        <is>
          <t>2021-03-16</t>
        </is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</row>
    <row r="108">
      <c r="B108" t="inlineStr">
        <is>
          <t>Brad Marchand</t>
        </is>
      </c>
      <c r="C108" t="inlineStr">
        <is>
          <t>2.5</t>
        </is>
      </c>
      <c r="D108" t="inlineStr">
        <is>
          <t>BOS Bruins</t>
        </is>
      </c>
      <c r="E108" t="inlineStr">
        <is>
          <t>PIT Penguins</t>
        </is>
      </c>
      <c r="F108" t="inlineStr">
        <is>
          <t>2021-03-16</t>
        </is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3</v>
      </c>
    </row>
    <row r="109">
      <c r="B109" t="inlineStr">
        <is>
          <t>Charlie McAvoy</t>
        </is>
      </c>
      <c r="C109" t="inlineStr">
        <is>
          <t>1.5</t>
        </is>
      </c>
      <c r="D109" t="inlineStr">
        <is>
          <t>BOS Bruins</t>
        </is>
      </c>
      <c r="E109" t="inlineStr">
        <is>
          <t>PIT Penguins</t>
        </is>
      </c>
      <c r="F109" t="inlineStr">
        <is>
          <t>2021-03-16</t>
        </is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</row>
    <row r="110">
      <c r="B110" t="inlineStr">
        <is>
          <t>David Pastrnak</t>
        </is>
      </c>
      <c r="C110" t="inlineStr">
        <is>
          <t>3.5</t>
        </is>
      </c>
      <c r="D110" t="inlineStr">
        <is>
          <t>BOS Bruins</t>
        </is>
      </c>
      <c r="E110" t="inlineStr">
        <is>
          <t>PIT Penguins</t>
        </is>
      </c>
      <c r="F110" t="inlineStr">
        <is>
          <t>2021-03-16</t>
        </is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4</v>
      </c>
    </row>
    <row r="111">
      <c r="B111" t="inlineStr">
        <is>
          <t>Sidney Crosby</t>
        </is>
      </c>
      <c r="C111" t="inlineStr">
        <is>
          <t>2.5</t>
        </is>
      </c>
      <c r="D111" t="inlineStr">
        <is>
          <t>PIT Penguins</t>
        </is>
      </c>
      <c r="E111" t="inlineStr">
        <is>
          <t>BOS Bruins</t>
        </is>
      </c>
      <c r="F111" t="inlineStr">
        <is>
          <t>2021-03-16</t>
        </is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</row>
    <row r="112">
      <c r="B112" t="inlineStr">
        <is>
          <t>Jake Guentzel</t>
        </is>
      </c>
      <c r="C112" t="inlineStr">
        <is>
          <t>2.5</t>
        </is>
      </c>
      <c r="D112" t="inlineStr">
        <is>
          <t>PIT Penguins</t>
        </is>
      </c>
      <c r="E112" t="inlineStr">
        <is>
          <t>BOS Bruins</t>
        </is>
      </c>
      <c r="F112" t="inlineStr">
        <is>
          <t>2021-03-16</t>
        </is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</row>
    <row r="113">
      <c r="B113" t="inlineStr">
        <is>
          <t>Kris Letang</t>
        </is>
      </c>
      <c r="C113" t="inlineStr">
        <is>
          <t>2.5</t>
        </is>
      </c>
      <c r="D113" t="inlineStr">
        <is>
          <t>PIT Penguins</t>
        </is>
      </c>
      <c r="E113" t="inlineStr">
        <is>
          <t>BOS Bruins</t>
        </is>
      </c>
      <c r="F113" t="inlineStr">
        <is>
          <t>2021-03-16</t>
        </is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2</v>
      </c>
    </row>
    <row r="114">
      <c r="B114" t="inlineStr">
        <is>
          <t>Evgeni Malkin</t>
        </is>
      </c>
      <c r="C114" t="inlineStr">
        <is>
          <t>2.5</t>
        </is>
      </c>
      <c r="D114" t="inlineStr">
        <is>
          <t>PIT Penguins</t>
        </is>
      </c>
      <c r="E114" t="inlineStr">
        <is>
          <t>BOS Bruins</t>
        </is>
      </c>
      <c r="F114" t="inlineStr">
        <is>
          <t>2021-03-16</t>
        </is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</row>
    <row r="115">
      <c r="B115" t="inlineStr">
        <is>
          <t>Bryan Rust</t>
        </is>
      </c>
      <c r="C115" t="inlineStr">
        <is>
          <t>2.5</t>
        </is>
      </c>
      <c r="D115" t="inlineStr">
        <is>
          <t>PIT Penguins</t>
        </is>
      </c>
      <c r="E115" t="inlineStr">
        <is>
          <t>BOS Bruins</t>
        </is>
      </c>
      <c r="F115" t="inlineStr">
        <is>
          <t>2021-03-16</t>
        </is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4</v>
      </c>
    </row>
    <row r="116">
      <c r="B116" t="inlineStr">
        <is>
          <t>Rasmus Dahlin</t>
        </is>
      </c>
      <c r="C116" t="inlineStr">
        <is>
          <t>1.5</t>
        </is>
      </c>
      <c r="D116" t="inlineStr">
        <is>
          <t>BUF Sabres</t>
        </is>
      </c>
      <c r="E116" t="inlineStr">
        <is>
          <t>NJ Devils</t>
        </is>
      </c>
      <c r="F116" t="inlineStr">
        <is>
          <t>2021-03-16</t>
        </is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</row>
    <row r="117">
      <c r="B117" t="inlineStr">
        <is>
          <t>Taylor Hall</t>
        </is>
      </c>
      <c r="C117" t="inlineStr">
        <is>
          <t>2.5</t>
        </is>
      </c>
      <c r="D117" t="inlineStr">
        <is>
          <t>BUF Sabres</t>
        </is>
      </c>
      <c r="E117" t="inlineStr">
        <is>
          <t>NJ Devils</t>
        </is>
      </c>
      <c r="F117" t="inlineStr">
        <is>
          <t>2021-03-16</t>
        </is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</row>
    <row r="118">
      <c r="B118" t="inlineStr">
        <is>
          <t>Victor Olofsson</t>
        </is>
      </c>
      <c r="C118" t="inlineStr">
        <is>
          <t>2.5</t>
        </is>
      </c>
      <c r="D118" t="inlineStr">
        <is>
          <t>BUF Sabres</t>
        </is>
      </c>
      <c r="E118" t="inlineStr">
        <is>
          <t>NJ Devils</t>
        </is>
      </c>
      <c r="F118" t="inlineStr">
        <is>
          <t>2021-03-16</t>
        </is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4</v>
      </c>
    </row>
    <row r="119">
      <c r="B119" t="inlineStr">
        <is>
          <t>Sam Reinhart</t>
        </is>
      </c>
      <c r="C119" t="inlineStr">
        <is>
          <t>2.5</t>
        </is>
      </c>
      <c r="D119" t="inlineStr">
        <is>
          <t>BUF Sabres</t>
        </is>
      </c>
      <c r="E119" t="inlineStr">
        <is>
          <t>NJ Devils</t>
        </is>
      </c>
      <c r="F119" t="inlineStr">
        <is>
          <t>2021-03-16</t>
        </is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2</v>
      </c>
    </row>
    <row r="120">
      <c r="B120" t="inlineStr">
        <is>
          <t>Rasmus Ristolainen</t>
        </is>
      </c>
      <c r="C120" t="inlineStr">
        <is>
          <t>1.5</t>
        </is>
      </c>
      <c r="D120" t="inlineStr">
        <is>
          <t>BUF Sabres</t>
        </is>
      </c>
      <c r="E120" t="inlineStr">
        <is>
          <t>NJ Devils</t>
        </is>
      </c>
      <c r="F120" t="inlineStr">
        <is>
          <t>2021-03-16</t>
        </is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3</v>
      </c>
    </row>
    <row r="121">
      <c r="B121" t="inlineStr">
        <is>
          <t>Jack Hughes</t>
        </is>
      </c>
      <c r="C121" t="inlineStr">
        <is>
          <t>2.5</t>
        </is>
      </c>
      <c r="D121" t="inlineStr">
        <is>
          <t>NJ Devils</t>
        </is>
      </c>
      <c r="E121" t="inlineStr">
        <is>
          <t>BUF Sabres</t>
        </is>
      </c>
      <c r="F121" t="inlineStr">
        <is>
          <t>2021-03-16</t>
        </is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</row>
    <row r="122">
      <c r="B122" t="inlineStr">
        <is>
          <t>Kyle Palmieri</t>
        </is>
      </c>
      <c r="C122" t="inlineStr">
        <is>
          <t>2.5</t>
        </is>
      </c>
      <c r="D122" t="inlineStr">
        <is>
          <t>NJ Devils</t>
        </is>
      </c>
      <c r="E122" t="inlineStr">
        <is>
          <t>BUF Sabres</t>
        </is>
      </c>
      <c r="F122" t="inlineStr">
        <is>
          <t>2021-03-16</t>
        </is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3</v>
      </c>
    </row>
    <row r="123">
      <c r="B123" t="inlineStr">
        <is>
          <t>P.K. Subban</t>
        </is>
      </c>
      <c r="C123" t="inlineStr">
        <is>
          <t>1.5</t>
        </is>
      </c>
      <c r="D123" t="inlineStr">
        <is>
          <t>NJ Devils</t>
        </is>
      </c>
      <c r="E123" t="inlineStr">
        <is>
          <t>BUF Sabres</t>
        </is>
      </c>
      <c r="F123" t="inlineStr">
        <is>
          <t>2021-03-16</t>
        </is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</row>
    <row r="124">
      <c r="B124" t="inlineStr">
        <is>
          <t>Mathew Barzal</t>
        </is>
      </c>
      <c r="C124" t="inlineStr">
        <is>
          <t>2.5</t>
        </is>
      </c>
      <c r="D124" t="inlineStr">
        <is>
          <t>NY Islanders</t>
        </is>
      </c>
      <c r="E124" t="inlineStr">
        <is>
          <t>WAS Capitals</t>
        </is>
      </c>
      <c r="F124" t="inlineStr">
        <is>
          <t>2021-03-16</t>
        </is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</row>
    <row r="125">
      <c r="B125" t="inlineStr">
        <is>
          <t>Jordan Eberle</t>
        </is>
      </c>
      <c r="C125" t="inlineStr">
        <is>
          <t>2.5</t>
        </is>
      </c>
      <c r="D125" t="inlineStr">
        <is>
          <t>NY Islanders</t>
        </is>
      </c>
      <c r="E125" t="inlineStr">
        <is>
          <t>WAS Capitals</t>
        </is>
      </c>
      <c r="F125" t="inlineStr">
        <is>
          <t>2021-03-16</t>
        </is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</row>
    <row r="126">
      <c r="B126" t="inlineStr">
        <is>
          <t>Brock Nelson</t>
        </is>
      </c>
      <c r="C126" t="inlineStr">
        <is>
          <t>2.5</t>
        </is>
      </c>
      <c r="D126" t="inlineStr">
        <is>
          <t>NY Islanders</t>
        </is>
      </c>
      <c r="E126" t="inlineStr">
        <is>
          <t>WAS Capitals</t>
        </is>
      </c>
      <c r="F126" t="inlineStr">
        <is>
          <t>2021-03-16</t>
        </is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</row>
    <row r="127">
      <c r="B127" t="inlineStr">
        <is>
          <t>Ryan Pulock</t>
        </is>
      </c>
      <c r="C127" t="inlineStr">
        <is>
          <t>1.5</t>
        </is>
      </c>
      <c r="D127" t="inlineStr">
        <is>
          <t>NY Islanders</t>
        </is>
      </c>
      <c r="E127" t="inlineStr">
        <is>
          <t>WAS Capitals</t>
        </is>
      </c>
      <c r="F127" t="inlineStr">
        <is>
          <t>2021-03-16</t>
        </is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2</v>
      </c>
    </row>
    <row r="128">
      <c r="B128" t="inlineStr">
        <is>
          <t>John Carlson</t>
        </is>
      </c>
      <c r="C128" t="inlineStr">
        <is>
          <t>2.5</t>
        </is>
      </c>
      <c r="D128" t="inlineStr">
        <is>
          <t>WAS Capitals</t>
        </is>
      </c>
      <c r="E128" t="inlineStr">
        <is>
          <t>NY Islanders</t>
        </is>
      </c>
      <c r="F128" t="inlineStr">
        <is>
          <t>2021-03-16</t>
        </is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3</v>
      </c>
    </row>
    <row r="129">
      <c r="B129" t="inlineStr">
        <is>
          <t>Alexander Ovechkin</t>
        </is>
      </c>
      <c r="C129" t="inlineStr">
        <is>
          <t>3.5</t>
        </is>
      </c>
      <c r="D129" t="inlineStr">
        <is>
          <t>WAS Capitals</t>
        </is>
      </c>
      <c r="E129" t="inlineStr">
        <is>
          <t>NY Islanders</t>
        </is>
      </c>
      <c r="F129" t="inlineStr">
        <is>
          <t>2021-03-16</t>
        </is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2</v>
      </c>
    </row>
    <row r="130">
      <c r="B130" t="inlineStr">
        <is>
          <t>Dougie Hamilton</t>
        </is>
      </c>
      <c r="C130" t="inlineStr">
        <is>
          <t>2.5</t>
        </is>
      </c>
      <c r="D130" t="inlineStr">
        <is>
          <t>CAR Hurricanes</t>
        </is>
      </c>
      <c r="E130" t="inlineStr">
        <is>
          <t>DET Red Wings</t>
        </is>
      </c>
      <c r="F130" t="inlineStr">
        <is>
          <t>2021-03-16</t>
        </is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11</v>
      </c>
    </row>
    <row r="131">
      <c r="B131" t="inlineStr">
        <is>
          <t>Andrei Svechnikov</t>
        </is>
      </c>
      <c r="C131" t="inlineStr">
        <is>
          <t>2.5</t>
        </is>
      </c>
      <c r="D131" t="inlineStr">
        <is>
          <t>CAR Hurricanes</t>
        </is>
      </c>
      <c r="E131" t="inlineStr">
        <is>
          <t>DET Red Wings</t>
        </is>
      </c>
      <c r="F131" t="inlineStr">
        <is>
          <t>2021-03-16</t>
        </is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4</v>
      </c>
    </row>
    <row r="132">
      <c r="B132" t="inlineStr">
        <is>
          <t>Dylan Larkin</t>
        </is>
      </c>
      <c r="C132" t="inlineStr">
        <is>
          <t>2.5</t>
        </is>
      </c>
      <c r="D132" t="inlineStr">
        <is>
          <t>DET Red Wings</t>
        </is>
      </c>
      <c r="E132" t="inlineStr">
        <is>
          <t>CAR Hurricanes</t>
        </is>
      </c>
      <c r="F132" t="inlineStr">
        <is>
          <t>2021-03-16</t>
        </is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2</v>
      </c>
    </row>
    <row r="133">
      <c r="B133" t="inlineStr">
        <is>
          <t>Anthony Mantha</t>
        </is>
      </c>
      <c r="C133" t="inlineStr">
        <is>
          <t>2.5</t>
        </is>
      </c>
      <c r="D133" t="inlineStr">
        <is>
          <t>DET Red Wings</t>
        </is>
      </c>
      <c r="E133" t="inlineStr">
        <is>
          <t>CAR Hurricanes</t>
        </is>
      </c>
      <c r="F133" t="inlineStr">
        <is>
          <t>2021-03-16</t>
        </is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2</v>
      </c>
    </row>
    <row r="134">
      <c r="B134" t="inlineStr">
        <is>
          <t>Jakob Chychrun</t>
        </is>
      </c>
      <c r="C134" t="inlineStr">
        <is>
          <t>2.5</t>
        </is>
      </c>
      <c r="D134" t="inlineStr">
        <is>
          <t>ARZ Coyotes</t>
        </is>
      </c>
      <c r="E134" t="inlineStr">
        <is>
          <t>MIN Wild</t>
        </is>
      </c>
      <c r="F134" t="inlineStr">
        <is>
          <t>2021-03-17</t>
        </is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4</v>
      </c>
    </row>
    <row r="135">
      <c r="B135" t="inlineStr">
        <is>
          <t>Christian Dvorak</t>
        </is>
      </c>
      <c r="C135" t="inlineStr">
        <is>
          <t>1.5</t>
        </is>
      </c>
      <c r="D135" t="inlineStr">
        <is>
          <t>ARZ Coyotes</t>
        </is>
      </c>
      <c r="E135" t="inlineStr">
        <is>
          <t>MIN Wild</t>
        </is>
      </c>
      <c r="F135" t="inlineStr">
        <is>
          <t>2021-03-17</t>
        </is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2</v>
      </c>
    </row>
    <row r="136">
      <c r="B136" t="inlineStr">
        <is>
          <t>Conor Garland</t>
        </is>
      </c>
      <c r="C136" t="inlineStr">
        <is>
          <t>2.5</t>
        </is>
      </c>
      <c r="D136" t="inlineStr">
        <is>
          <t>ARZ Coyotes</t>
        </is>
      </c>
      <c r="E136" t="inlineStr">
        <is>
          <t>MIN Wild</t>
        </is>
      </c>
      <c r="F136" t="inlineStr">
        <is>
          <t>2021-03-17</t>
        </is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2</v>
      </c>
    </row>
    <row r="137">
      <c r="B137" t="inlineStr">
        <is>
          <t>Clayton Keller</t>
        </is>
      </c>
      <c r="C137" t="inlineStr">
        <is>
          <t>2.5</t>
        </is>
      </c>
      <c r="D137" t="inlineStr">
        <is>
          <t>ARZ Coyotes</t>
        </is>
      </c>
      <c r="E137" t="inlineStr">
        <is>
          <t>MIN Wild</t>
        </is>
      </c>
      <c r="F137" t="inlineStr">
        <is>
          <t>2021-03-17</t>
        </is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4</v>
      </c>
    </row>
    <row r="138">
      <c r="B138" t="inlineStr">
        <is>
          <t>Phil Kessel</t>
        </is>
      </c>
      <c r="C138" t="inlineStr">
        <is>
          <t>1.5</t>
        </is>
      </c>
      <c r="D138" t="inlineStr">
        <is>
          <t>ARZ Coyotes</t>
        </is>
      </c>
      <c r="E138" t="inlineStr">
        <is>
          <t>MIN Wild</t>
        </is>
      </c>
      <c r="F138" t="inlineStr">
        <is>
          <t>2021-03-17</t>
        </is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</row>
    <row r="139">
      <c r="B139" t="inlineStr">
        <is>
          <t>Nick Schmaltz</t>
        </is>
      </c>
      <c r="C139" t="inlineStr">
        <is>
          <t>1.5</t>
        </is>
      </c>
      <c r="D139" t="inlineStr">
        <is>
          <t>ARZ Coyotes</t>
        </is>
      </c>
      <c r="E139" t="inlineStr">
        <is>
          <t>MIN Wild</t>
        </is>
      </c>
      <c r="F139" t="inlineStr">
        <is>
          <t>2021-03-17</t>
        </is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4</v>
      </c>
    </row>
    <row r="140">
      <c r="B140" t="inlineStr">
        <is>
          <t>Matt Dumba</t>
        </is>
      </c>
      <c r="C140" t="inlineStr">
        <is>
          <t>2.5</t>
        </is>
      </c>
      <c r="D140" t="inlineStr">
        <is>
          <t>MIN Wild</t>
        </is>
      </c>
      <c r="E140" t="inlineStr">
        <is>
          <t>ARZ Coyotes</t>
        </is>
      </c>
      <c r="F140" t="inlineStr">
        <is>
          <t>2021-03-17</t>
        </is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</row>
    <row r="141">
      <c r="B141" t="inlineStr">
        <is>
          <t>Joel Eriksson Ek</t>
        </is>
      </c>
      <c r="C141" t="inlineStr">
        <is>
          <t>2.5</t>
        </is>
      </c>
      <c r="D141" t="inlineStr">
        <is>
          <t>MIN Wild</t>
        </is>
      </c>
      <c r="E141" t="inlineStr">
        <is>
          <t>ARZ Coyotes</t>
        </is>
      </c>
      <c r="F141" t="inlineStr">
        <is>
          <t>2021-03-17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</row>
    <row r="142">
      <c r="B142" t="inlineStr">
        <is>
          <t>Kevin Fiala</t>
        </is>
      </c>
      <c r="C142" t="inlineStr">
        <is>
          <t>2.5</t>
        </is>
      </c>
      <c r="D142" t="inlineStr">
        <is>
          <t>MIN Wild</t>
        </is>
      </c>
      <c r="E142" t="inlineStr">
        <is>
          <t>ARZ Coyotes</t>
        </is>
      </c>
      <c r="F142" t="inlineStr">
        <is>
          <t>2021-03-17</t>
        </is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2</v>
      </c>
    </row>
    <row r="143">
      <c r="B143" t="inlineStr">
        <is>
          <t>Victor Hedman</t>
        </is>
      </c>
      <c r="C143" t="inlineStr">
        <is>
          <t>2.5</t>
        </is>
      </c>
      <c r="D143" t="inlineStr">
        <is>
          <t>TB Lightning</t>
        </is>
      </c>
      <c r="E143" t="inlineStr">
        <is>
          <t>DAL Stars</t>
        </is>
      </c>
      <c r="F143" t="inlineStr">
        <is>
          <t>2021-03-17</t>
        </is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</row>
    <row r="144">
      <c r="B144" t="inlineStr">
        <is>
          <t>Brayden Point</t>
        </is>
      </c>
      <c r="C144" t="inlineStr">
        <is>
          <t>2.5</t>
        </is>
      </c>
      <c r="D144" t="inlineStr">
        <is>
          <t>TB Lightning</t>
        </is>
      </c>
      <c r="E144" t="inlineStr">
        <is>
          <t>DAL Stars</t>
        </is>
      </c>
      <c r="F144" t="inlineStr">
        <is>
          <t>2021-03-17</t>
        </is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</row>
    <row r="145">
      <c r="B145" t="inlineStr">
        <is>
          <t>Steven Stamkos</t>
        </is>
      </c>
      <c r="C145" t="inlineStr">
        <is>
          <t>2.5</t>
        </is>
      </c>
      <c r="D145" t="inlineStr">
        <is>
          <t>TB Lightning</t>
        </is>
      </c>
      <c r="E145" t="inlineStr">
        <is>
          <t>DAL Stars</t>
        </is>
      </c>
      <c r="F145" t="inlineStr">
        <is>
          <t>2021-03-17</t>
        </is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2</v>
      </c>
    </row>
    <row r="146">
      <c r="B146" t="inlineStr">
        <is>
          <t>Ryan Getzlaf</t>
        </is>
      </c>
      <c r="C146" t="inlineStr">
        <is>
          <t>1.5</t>
        </is>
      </c>
      <c r="D146" t="inlineStr">
        <is>
          <t>ANA Ducks</t>
        </is>
      </c>
      <c r="E146" t="inlineStr">
        <is>
          <t>COL Avalanche</t>
        </is>
      </c>
      <c r="F146" t="inlineStr">
        <is>
          <t>2021-03-17</t>
        </is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</row>
    <row r="147">
      <c r="B147" t="inlineStr">
        <is>
          <t>Rickard Rakell</t>
        </is>
      </c>
      <c r="C147" t="inlineStr">
        <is>
          <t>2.5</t>
        </is>
      </c>
      <c r="D147" t="inlineStr">
        <is>
          <t>ANA Ducks</t>
        </is>
      </c>
      <c r="E147" t="inlineStr">
        <is>
          <t>COL Avalanche</t>
        </is>
      </c>
      <c r="F147" t="inlineStr">
        <is>
          <t>2021-03-17</t>
        </is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</row>
    <row r="148">
      <c r="B148" t="inlineStr">
        <is>
          <t>Jakob Silfverberg</t>
        </is>
      </c>
      <c r="C148" t="inlineStr">
        <is>
          <t>1.5</t>
        </is>
      </c>
      <c r="D148" t="inlineStr">
        <is>
          <t>ANA Ducks</t>
        </is>
      </c>
      <c r="E148" t="inlineStr">
        <is>
          <t>COL Avalanche</t>
        </is>
      </c>
      <c r="F148" t="inlineStr">
        <is>
          <t>2021-03-17</t>
        </is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</row>
    <row r="149">
      <c r="B149" t="inlineStr">
        <is>
          <t>Nazem Kadri</t>
        </is>
      </c>
      <c r="C149" t="inlineStr">
        <is>
          <t>2.5</t>
        </is>
      </c>
      <c r="D149" t="inlineStr">
        <is>
          <t>COL Avalanche</t>
        </is>
      </c>
      <c r="E149" t="inlineStr">
        <is>
          <t>ANA Ducks</t>
        </is>
      </c>
      <c r="F149" t="inlineStr">
        <is>
          <t>2021-03-17</t>
        </is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6</v>
      </c>
    </row>
    <row r="150">
      <c r="B150" t="inlineStr">
        <is>
          <t>Gabriel Landeskog</t>
        </is>
      </c>
      <c r="C150" t="inlineStr">
        <is>
          <t>2.5</t>
        </is>
      </c>
      <c r="D150" t="inlineStr">
        <is>
          <t>COL Avalanche</t>
        </is>
      </c>
      <c r="E150" t="inlineStr">
        <is>
          <t>ANA Ducks</t>
        </is>
      </c>
      <c r="F150" t="inlineStr">
        <is>
          <t>2021-03-17</t>
        </is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2</v>
      </c>
    </row>
    <row r="151">
      <c r="B151" t="inlineStr">
        <is>
          <t>Nathan MacKinnon</t>
        </is>
      </c>
      <c r="C151" t="inlineStr">
        <is>
          <t>3.5</t>
        </is>
      </c>
      <c r="D151" t="inlineStr">
        <is>
          <t>COL Avalanche</t>
        </is>
      </c>
      <c r="E151" t="inlineStr">
        <is>
          <t>ANA Ducks</t>
        </is>
      </c>
      <c r="F151" t="inlineStr">
        <is>
          <t>2021-03-17</t>
        </is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</row>
    <row r="152">
      <c r="B152" t="inlineStr">
        <is>
          <t>Mikko Rantanen</t>
        </is>
      </c>
      <c r="C152" t="inlineStr">
        <is>
          <t>2.5</t>
        </is>
      </c>
      <c r="D152" t="inlineStr">
        <is>
          <t>COL Avalanche</t>
        </is>
      </c>
      <c r="E152" t="inlineStr">
        <is>
          <t>ANA Ducks</t>
        </is>
      </c>
      <c r="F152" t="inlineStr">
        <is>
          <t>2021-03-17</t>
        </is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2021-03-17T23:15:29Z</dcterms:created>
  <dcterms:modified xsi:type="dcterms:W3CDTF">2021-03-20T11:19:40Z</dcterms:modified>
  <cp:lastModifiedBy>rynel</cp:lastModifiedBy>
</cp:coreProperties>
</file>