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Rasmu\OneDrive\Skrivebord\Skole\5. Semester\Practical controls &amp; instrumentation\Data handling\"/>
    </mc:Choice>
  </mc:AlternateContent>
  <xr:revisionPtr revIDLastSave="0" documentId="13_ncr:1_{0BA6E625-7E75-4D40-B78D-28CD98D1834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ESP PLANT DATA" sheetId="9" r:id="rId1"/>
    <sheet name="ESP EFFICIENCY" sheetId="11" r:id="rId2"/>
    <sheet name="25-30 MAY" sheetId="10" r:id="rId3"/>
    <sheet name="02-07 SEPT" sheetId="12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9" l="1"/>
  <c r="AG2752" i="9"/>
  <c r="AH2752" i="9"/>
  <c r="AG2751" i="9"/>
  <c r="AH2751" i="9"/>
  <c r="AG2750" i="9"/>
  <c r="AH2750" i="9"/>
  <c r="AG2746" i="9"/>
  <c r="AH2746" i="9"/>
  <c r="AG2744" i="9"/>
  <c r="AH2744" i="9"/>
  <c r="AG2742" i="9"/>
  <c r="AH2742" i="9"/>
  <c r="AG2738" i="9"/>
  <c r="AH2738" i="9"/>
  <c r="AG2736" i="9"/>
  <c r="AH2736" i="9"/>
  <c r="AG2735" i="9"/>
  <c r="AG2734" i="9"/>
  <c r="AH2734" i="9"/>
  <c r="AG2730" i="9"/>
  <c r="AH2730" i="9"/>
  <c r="AG2728" i="9"/>
  <c r="AH2728" i="9"/>
  <c r="AG2727" i="9"/>
  <c r="AG2726" i="9"/>
  <c r="AH2726" i="9"/>
  <c r="AG2722" i="9"/>
  <c r="AH2722" i="9"/>
  <c r="AG2720" i="9"/>
  <c r="AH2720" i="9"/>
  <c r="AG2719" i="9"/>
  <c r="AH2719" i="9"/>
  <c r="AG2718" i="9"/>
  <c r="AH2718" i="9"/>
  <c r="AG2714" i="9"/>
  <c r="AH2714" i="9"/>
  <c r="AG2712" i="9"/>
  <c r="AH2712" i="9"/>
  <c r="AG2711" i="9"/>
  <c r="AG2710" i="9"/>
  <c r="AH2710" i="9"/>
  <c r="AG2706" i="9"/>
  <c r="AH2706" i="9"/>
  <c r="AG2704" i="9"/>
  <c r="AH2704" i="9"/>
  <c r="AG2703" i="9"/>
  <c r="AG2702" i="9"/>
  <c r="AH2702" i="9"/>
  <c r="AG2698" i="9"/>
  <c r="AH2698" i="9"/>
  <c r="AG2696" i="9"/>
  <c r="AH2696" i="9"/>
  <c r="AG2694" i="9"/>
  <c r="AH2694" i="9"/>
  <c r="AG2690" i="9"/>
  <c r="AH2690" i="9"/>
  <c r="AG2688" i="9"/>
  <c r="AH2688" i="9"/>
  <c r="AG2687" i="9"/>
  <c r="AH2687" i="9"/>
  <c r="AG2686" i="9"/>
  <c r="AH2686" i="9"/>
  <c r="AG2682" i="9"/>
  <c r="AH2682" i="9"/>
  <c r="AG2680" i="9"/>
  <c r="AH2680" i="9"/>
  <c r="AG2678" i="9"/>
  <c r="AH2678" i="9"/>
  <c r="AG2674" i="9"/>
  <c r="AH2674" i="9"/>
  <c r="AG2672" i="9"/>
  <c r="AH2672" i="9"/>
  <c r="AG2671" i="9"/>
  <c r="AH2671" i="9"/>
  <c r="AG2670" i="9"/>
  <c r="AH2670" i="9"/>
  <c r="AG2666" i="9"/>
  <c r="AH2666" i="9"/>
  <c r="AG2664" i="9"/>
  <c r="AH2664" i="9"/>
  <c r="AG2663" i="9"/>
  <c r="AH2663" i="9"/>
  <c r="AG2662" i="9"/>
  <c r="AH2662" i="9"/>
  <c r="AG2658" i="9"/>
  <c r="AH2658" i="9"/>
  <c r="AG2656" i="9"/>
  <c r="AH2656" i="9"/>
  <c r="AG2655" i="9"/>
  <c r="AH2655" i="9"/>
  <c r="AG2654" i="9"/>
  <c r="AH2654" i="9"/>
  <c r="AG2650" i="9"/>
  <c r="AH2650" i="9"/>
  <c r="AG2648" i="9"/>
  <c r="AH2648" i="9"/>
  <c r="AG2647" i="9"/>
  <c r="AH2647" i="9"/>
  <c r="AG2646" i="9"/>
  <c r="AH2646" i="9"/>
  <c r="AG2642" i="9"/>
  <c r="AH2642" i="9"/>
  <c r="AG2640" i="9"/>
  <c r="AH2640" i="9"/>
  <c r="AG2639" i="9"/>
  <c r="AH2639" i="9"/>
  <c r="AG2638" i="9"/>
  <c r="AH2638" i="9"/>
  <c r="AG2634" i="9"/>
  <c r="AH2634" i="9"/>
  <c r="AG2632" i="9"/>
  <c r="AH2632" i="9"/>
  <c r="AG2630" i="9"/>
  <c r="AH2630" i="9"/>
  <c r="AG2626" i="9"/>
  <c r="AH2626" i="9"/>
  <c r="AG2624" i="9"/>
  <c r="AH2624" i="9"/>
  <c r="AG2622" i="9"/>
  <c r="AH2622" i="9"/>
  <c r="AG2618" i="9"/>
  <c r="AH2618" i="9"/>
  <c r="AG2616" i="9"/>
  <c r="AH2616" i="9"/>
  <c r="AG2615" i="9"/>
  <c r="AH2615" i="9"/>
  <c r="AG2614" i="9"/>
  <c r="AH2614" i="9"/>
  <c r="AG2610" i="9"/>
  <c r="AH2610" i="9"/>
  <c r="AG2608" i="9"/>
  <c r="AH2608" i="9"/>
  <c r="AG2607" i="9"/>
  <c r="AG2606" i="9"/>
  <c r="AH2606" i="9"/>
  <c r="AG2602" i="9"/>
  <c r="AH2602" i="9"/>
  <c r="AG2600" i="9"/>
  <c r="AH2600" i="9"/>
  <c r="AG2599" i="9"/>
  <c r="AH2599" i="9"/>
  <c r="AG2598" i="9"/>
  <c r="AH2598" i="9"/>
  <c r="AG2594" i="9"/>
  <c r="AH2594" i="9"/>
  <c r="AG2592" i="9"/>
  <c r="AH2592" i="9"/>
  <c r="AG2591" i="9"/>
  <c r="AH2591" i="9"/>
  <c r="AG2590" i="9"/>
  <c r="AH2590" i="9"/>
  <c r="AG2586" i="9"/>
  <c r="AH2586" i="9"/>
  <c r="AG2584" i="9"/>
  <c r="AH2584" i="9"/>
  <c r="AG2583" i="9"/>
  <c r="AG2582" i="9"/>
  <c r="AH2582" i="9"/>
  <c r="AG2578" i="9"/>
  <c r="AH2578" i="9"/>
  <c r="AG2575" i="9"/>
  <c r="AH2575" i="9"/>
  <c r="AG2574" i="9"/>
  <c r="AH2574" i="9"/>
  <c r="AG2570" i="9"/>
  <c r="AH2570" i="9"/>
  <c r="AG2568" i="9"/>
  <c r="AH2568" i="9"/>
  <c r="AG2567" i="9"/>
  <c r="AG2566" i="9"/>
  <c r="AH2566" i="9"/>
  <c r="AG2562" i="9"/>
  <c r="AH2562" i="9"/>
  <c r="AG2560" i="9"/>
  <c r="AH2560" i="9"/>
  <c r="AG2559" i="9"/>
  <c r="AH2559" i="9"/>
  <c r="AG2558" i="9"/>
  <c r="AH2558" i="9"/>
  <c r="AG2554" i="9"/>
  <c r="AH2554" i="9"/>
  <c r="AG2552" i="9"/>
  <c r="AH2552" i="9"/>
  <c r="AG2551" i="9"/>
  <c r="AH2551" i="9"/>
  <c r="AG2550" i="9"/>
  <c r="AH2550" i="9"/>
  <c r="AG2546" i="9"/>
  <c r="AH2546" i="9"/>
  <c r="AG2544" i="9"/>
  <c r="AH2544" i="9"/>
  <c r="AG2543" i="9"/>
  <c r="AH2543" i="9"/>
  <c r="AG2542" i="9"/>
  <c r="AH2542" i="9"/>
  <c r="AG2538" i="9"/>
  <c r="AH2538" i="9"/>
  <c r="AG2536" i="9"/>
  <c r="AH2536" i="9"/>
  <c r="AG2535" i="9"/>
  <c r="AH2535" i="9"/>
  <c r="AG2534" i="9"/>
  <c r="AH2534" i="9"/>
  <c r="AG2530" i="9"/>
  <c r="AH2530" i="9"/>
  <c r="AG2528" i="9"/>
  <c r="AH2528" i="9"/>
  <c r="AG2527" i="9"/>
  <c r="AH2527" i="9"/>
  <c r="AG2526" i="9"/>
  <c r="AH2526" i="9"/>
  <c r="AG2522" i="9"/>
  <c r="AH2522" i="9"/>
  <c r="AG2520" i="9"/>
  <c r="AH2520" i="9"/>
  <c r="AG2519" i="9"/>
  <c r="AG2518" i="9"/>
  <c r="AH2518" i="9"/>
  <c r="AG2514" i="9"/>
  <c r="AH2514" i="9"/>
  <c r="AG2512" i="9"/>
  <c r="AH2512" i="9"/>
  <c r="AG2511" i="9"/>
  <c r="AH2511" i="9"/>
  <c r="AG2510" i="9"/>
  <c r="AH2510" i="9"/>
  <c r="AG2506" i="9"/>
  <c r="AH2506" i="9"/>
  <c r="AG2504" i="9"/>
  <c r="AH2504" i="9"/>
  <c r="AG2503" i="9"/>
  <c r="AH2503" i="9"/>
  <c r="AG2502" i="9"/>
  <c r="AH2502" i="9"/>
  <c r="AG2498" i="9"/>
  <c r="AH2498" i="9"/>
  <c r="AG2496" i="9"/>
  <c r="AH2496" i="9"/>
  <c r="AG2495" i="9"/>
  <c r="AH2495" i="9"/>
  <c r="AG2494" i="9"/>
  <c r="AH2494" i="9"/>
  <c r="AG2490" i="9"/>
  <c r="AH2490" i="9"/>
  <c r="AG2488" i="9"/>
  <c r="AH2488" i="9"/>
  <c r="AG2487" i="9"/>
  <c r="AG2486" i="9"/>
  <c r="AH2486" i="9"/>
  <c r="AG2482" i="9"/>
  <c r="AH2482" i="9"/>
  <c r="AG2480" i="9"/>
  <c r="AH2480" i="9"/>
  <c r="AG2479" i="9"/>
  <c r="AH2479" i="9"/>
  <c r="AG2478" i="9"/>
  <c r="AH2478" i="9"/>
  <c r="AG2474" i="9"/>
  <c r="AH2474" i="9"/>
  <c r="AG2472" i="9"/>
  <c r="AH2472" i="9"/>
  <c r="AG2470" i="9"/>
  <c r="AH2470" i="9"/>
  <c r="AG2466" i="9"/>
  <c r="AH2466" i="9"/>
  <c r="AG2464" i="9"/>
  <c r="AH2464" i="9"/>
  <c r="AG2463" i="9"/>
  <c r="AH2463" i="9"/>
  <c r="AG2462" i="9"/>
  <c r="AH2462" i="9"/>
  <c r="AG2458" i="9"/>
  <c r="AH2458" i="9"/>
  <c r="AG2456" i="9"/>
  <c r="AH2456" i="9"/>
  <c r="AG2455" i="9"/>
  <c r="AH2455" i="9"/>
  <c r="AG2454" i="9"/>
  <c r="AH2454" i="9"/>
  <c r="AG2450" i="9"/>
  <c r="AH2450" i="9"/>
  <c r="AG2448" i="9"/>
  <c r="AH2448" i="9"/>
  <c r="AG2447" i="9"/>
  <c r="AH2447" i="9"/>
  <c r="AG2446" i="9"/>
  <c r="AH2446" i="9"/>
  <c r="AG2442" i="9"/>
  <c r="AH2442" i="9"/>
  <c r="AG2440" i="9"/>
  <c r="AH2440" i="9"/>
  <c r="AG2439" i="9"/>
  <c r="AH2439" i="9"/>
  <c r="AG2438" i="9"/>
  <c r="AH2438" i="9"/>
  <c r="AG2434" i="9"/>
  <c r="AH2434" i="9"/>
  <c r="AG2432" i="9"/>
  <c r="AH2432" i="9"/>
  <c r="AG2431" i="9"/>
  <c r="AG2430" i="9"/>
  <c r="AH2430" i="9"/>
  <c r="AG2426" i="9"/>
  <c r="AH2426" i="9"/>
  <c r="AG2424" i="9"/>
  <c r="AH2424" i="9"/>
  <c r="AG2423" i="9"/>
  <c r="AH2423" i="9"/>
  <c r="AG2422" i="9"/>
  <c r="AH2422" i="9"/>
  <c r="AG2418" i="9"/>
  <c r="AH2418" i="9"/>
  <c r="AG2416" i="9"/>
  <c r="AH2416" i="9"/>
  <c r="AG2415" i="9"/>
  <c r="AG2414" i="9"/>
  <c r="AH2414" i="9"/>
  <c r="AG2410" i="9"/>
  <c r="AH2410" i="9"/>
  <c r="AG2408" i="9"/>
  <c r="AH2408" i="9"/>
  <c r="AG2407" i="9"/>
  <c r="AH2407" i="9"/>
  <c r="AG2406" i="9"/>
  <c r="AH2406" i="9"/>
  <c r="AG2402" i="9"/>
  <c r="AH2402" i="9"/>
  <c r="AG2400" i="9"/>
  <c r="AH2400" i="9"/>
  <c r="AG2399" i="9"/>
  <c r="AG2398" i="9"/>
  <c r="AH2398" i="9"/>
  <c r="AG2394" i="9"/>
  <c r="AH2394" i="9"/>
  <c r="AG2392" i="9"/>
  <c r="AH2392" i="9"/>
  <c r="AG2390" i="9"/>
  <c r="AH2390" i="9"/>
  <c r="AG2386" i="9"/>
  <c r="AH2386" i="9"/>
  <c r="AG2384" i="9"/>
  <c r="AH2384" i="9"/>
  <c r="AG2383" i="9"/>
  <c r="AG2382" i="9"/>
  <c r="AH2382" i="9"/>
  <c r="AG2378" i="9"/>
  <c r="AH2378" i="9"/>
  <c r="AG2376" i="9"/>
  <c r="AH2376" i="9"/>
  <c r="AG2374" i="9"/>
  <c r="AH2374" i="9"/>
  <c r="AG2370" i="9"/>
  <c r="AH2370" i="9"/>
  <c r="AG2368" i="9"/>
  <c r="AH2368" i="9"/>
  <c r="AG2366" i="9"/>
  <c r="AH2366" i="9"/>
  <c r="AG2362" i="9"/>
  <c r="AH2362" i="9"/>
  <c r="AG2360" i="9"/>
  <c r="AH2360" i="9"/>
  <c r="AG2358" i="9"/>
  <c r="AH2358" i="9"/>
  <c r="AG2354" i="9"/>
  <c r="AH2354" i="9"/>
  <c r="AG2352" i="9"/>
  <c r="AH2352" i="9"/>
  <c r="AG2351" i="9"/>
  <c r="AH2351" i="9"/>
  <c r="AG2350" i="9"/>
  <c r="AH2350" i="9"/>
  <c r="AG2346" i="9"/>
  <c r="AH2346" i="9"/>
  <c r="AG2344" i="9"/>
  <c r="AH2344" i="9"/>
  <c r="AG2342" i="9"/>
  <c r="AH2342" i="9"/>
  <c r="AG2338" i="9"/>
  <c r="AH2338" i="9"/>
  <c r="AG2336" i="9"/>
  <c r="AH2336" i="9"/>
  <c r="AG2334" i="9"/>
  <c r="AH2334" i="9"/>
  <c r="AG2330" i="9"/>
  <c r="AH2330" i="9"/>
  <c r="AG2328" i="9"/>
  <c r="AH2328" i="9"/>
  <c r="AG2326" i="9"/>
  <c r="AH2326" i="9"/>
  <c r="AG2322" i="9"/>
  <c r="AH2322" i="9"/>
  <c r="AG2320" i="9"/>
  <c r="AH2320" i="9"/>
  <c r="AG2319" i="9"/>
  <c r="AG2318" i="9"/>
  <c r="AH2318" i="9"/>
  <c r="AG2314" i="9"/>
  <c r="AH2314" i="9"/>
  <c r="AG2312" i="9"/>
  <c r="AH2312" i="9"/>
  <c r="AG2310" i="9"/>
  <c r="AH2310" i="9"/>
  <c r="AG2306" i="9"/>
  <c r="AH2306" i="9"/>
  <c r="AG2304" i="9"/>
  <c r="AH2304" i="9"/>
  <c r="AG2302" i="9"/>
  <c r="AH2302" i="9"/>
  <c r="AG2298" i="9"/>
  <c r="AH2298" i="9"/>
  <c r="AG2296" i="9"/>
  <c r="AH2296" i="9"/>
  <c r="AG2294" i="9"/>
  <c r="AH2294" i="9"/>
  <c r="AG2290" i="9"/>
  <c r="AH2290" i="9"/>
  <c r="AG2288" i="9"/>
  <c r="AH2288" i="9"/>
  <c r="AG2287" i="9"/>
  <c r="AG2286" i="9"/>
  <c r="AH2286" i="9"/>
  <c r="AG2282" i="9"/>
  <c r="AH2282" i="9"/>
  <c r="AG2280" i="9"/>
  <c r="AH2280" i="9"/>
  <c r="AG2278" i="9"/>
  <c r="AH2278" i="9"/>
  <c r="AG2274" i="9"/>
  <c r="AH2274" i="9"/>
  <c r="AG2272" i="9"/>
  <c r="AH2272" i="9"/>
  <c r="AG2270" i="9"/>
  <c r="AH2270" i="9"/>
  <c r="AG2266" i="9"/>
  <c r="AH2266" i="9"/>
  <c r="AG2264" i="9"/>
  <c r="AH2264" i="9"/>
  <c r="AG2262" i="9"/>
  <c r="AH2262" i="9"/>
  <c r="AG2258" i="9"/>
  <c r="AH2258" i="9"/>
  <c r="AG2256" i="9"/>
  <c r="AH2256" i="9"/>
  <c r="AG2254" i="9"/>
  <c r="AH2254" i="9"/>
  <c r="AG2250" i="9"/>
  <c r="AH2250" i="9"/>
  <c r="AG2248" i="9"/>
  <c r="AH2248" i="9"/>
  <c r="AG2246" i="9"/>
  <c r="AH2246" i="9"/>
  <c r="AG2242" i="9"/>
  <c r="AH2242" i="9"/>
  <c r="AG2240" i="9"/>
  <c r="AH2240" i="9"/>
  <c r="AG2238" i="9"/>
  <c r="AH2238" i="9"/>
  <c r="AG2234" i="9"/>
  <c r="AH2234" i="9"/>
  <c r="AG2232" i="9"/>
  <c r="AH2232" i="9"/>
  <c r="AG2230" i="9"/>
  <c r="AH2230" i="9"/>
  <c r="AG2226" i="9"/>
  <c r="AH2226" i="9"/>
  <c r="AG2224" i="9"/>
  <c r="AH2224" i="9"/>
  <c r="AG2222" i="9"/>
  <c r="AH2222" i="9"/>
  <c r="AG2218" i="9"/>
  <c r="AH2218" i="9"/>
  <c r="AG2216" i="9"/>
  <c r="AH2216" i="9"/>
  <c r="AG2214" i="9"/>
  <c r="AH2214" i="9"/>
  <c r="AG2210" i="9"/>
  <c r="AH2210" i="9"/>
  <c r="AG2208" i="9"/>
  <c r="AH2208" i="9"/>
  <c r="AG2206" i="9"/>
  <c r="AH2206" i="9"/>
  <c r="AG2200" i="9"/>
  <c r="AH2200" i="9"/>
  <c r="AG2198" i="9"/>
  <c r="AH2198" i="9"/>
  <c r="AG2194" i="9"/>
  <c r="AH2194" i="9"/>
  <c r="AG2192" i="9"/>
  <c r="AH2192" i="9"/>
  <c r="AG2190" i="9"/>
  <c r="AH2190" i="9"/>
  <c r="AG2186" i="9"/>
  <c r="AH2186" i="9"/>
  <c r="AG2184" i="9"/>
  <c r="AH2184" i="9"/>
  <c r="AG2182" i="9"/>
  <c r="AH2182" i="9"/>
  <c r="AG2178" i="9"/>
  <c r="AH2178" i="9"/>
  <c r="AG2176" i="9"/>
  <c r="AH2176" i="9"/>
  <c r="AG2174" i="9"/>
  <c r="AH2174" i="9"/>
  <c r="AG2170" i="9"/>
  <c r="AH2170" i="9"/>
  <c r="AG2166" i="9"/>
  <c r="AH2166" i="9"/>
  <c r="AG2162" i="9"/>
  <c r="AH2162" i="9"/>
  <c r="AG2160" i="9"/>
  <c r="AH2160" i="9"/>
  <c r="AG2158" i="9"/>
  <c r="AH2158" i="9"/>
  <c r="AG2154" i="9"/>
  <c r="AH2154" i="9"/>
  <c r="AG2152" i="9"/>
  <c r="AH2152" i="9"/>
  <c r="AG2150" i="9"/>
  <c r="AH2150" i="9"/>
  <c r="AG2146" i="9"/>
  <c r="AH2146" i="9"/>
  <c r="AG2144" i="9"/>
  <c r="AH2144" i="9"/>
  <c r="AG2142" i="9"/>
  <c r="AH2142" i="9"/>
  <c r="AG2138" i="9"/>
  <c r="AH2138" i="9"/>
  <c r="AG2136" i="9"/>
  <c r="AH2136" i="9"/>
  <c r="AG2134" i="9"/>
  <c r="AH2134" i="9"/>
  <c r="AG2130" i="9"/>
  <c r="AH2130" i="9"/>
  <c r="AG2128" i="9"/>
  <c r="AH2128" i="9"/>
  <c r="AG2126" i="9"/>
  <c r="AH2126" i="9"/>
  <c r="AG2122" i="9"/>
  <c r="AH2122" i="9"/>
  <c r="AG2120" i="9"/>
  <c r="AH2120" i="9"/>
  <c r="AG2118" i="9"/>
  <c r="AH2118" i="9"/>
  <c r="AG2114" i="9"/>
  <c r="AH2114" i="9"/>
  <c r="AG2112" i="9"/>
  <c r="AH2112" i="9"/>
  <c r="AG2110" i="9"/>
  <c r="AH2110" i="9"/>
  <c r="AG2106" i="9"/>
  <c r="AH2106" i="9"/>
  <c r="AG2104" i="9"/>
  <c r="AH2104" i="9"/>
  <c r="AG2102" i="9"/>
  <c r="AH2102" i="9"/>
  <c r="AG2098" i="9"/>
  <c r="AH2098" i="9"/>
  <c r="AG2096" i="9"/>
  <c r="AH2096" i="9"/>
  <c r="AG2094" i="9"/>
  <c r="AH2094" i="9"/>
  <c r="AG2090" i="9"/>
  <c r="AH2090" i="9"/>
  <c r="AG2088" i="9"/>
  <c r="AH2088" i="9"/>
  <c r="AG2086" i="9"/>
  <c r="AH2086" i="9"/>
  <c r="AG2082" i="9"/>
  <c r="AH2082" i="9"/>
  <c r="AG2080" i="9"/>
  <c r="AH2080" i="9"/>
  <c r="AG2078" i="9"/>
  <c r="AH2078" i="9"/>
  <c r="AG2074" i="9"/>
  <c r="AH2074" i="9"/>
  <c r="AG2072" i="9"/>
  <c r="AH2072" i="9"/>
  <c r="AG2070" i="9"/>
  <c r="AH2070" i="9"/>
  <c r="AG2066" i="9"/>
  <c r="AH2066" i="9"/>
  <c r="AG2064" i="9"/>
  <c r="AH2064" i="9"/>
  <c r="AG2062" i="9"/>
  <c r="AH2062" i="9"/>
  <c r="AG2058" i="9"/>
  <c r="AH2058" i="9"/>
  <c r="AG2056" i="9"/>
  <c r="AH2056" i="9"/>
  <c r="AG2054" i="9"/>
  <c r="AH2054" i="9"/>
  <c r="AG2050" i="9"/>
  <c r="AH2050" i="9"/>
  <c r="AG2048" i="9"/>
  <c r="AH2048" i="9"/>
  <c r="AG2046" i="9"/>
  <c r="AH2046" i="9"/>
  <c r="AG2042" i="9"/>
  <c r="AH2042" i="9"/>
  <c r="AG2040" i="9"/>
  <c r="AH2040" i="9"/>
  <c r="AG2038" i="9"/>
  <c r="AH2038" i="9"/>
  <c r="AG2034" i="9"/>
  <c r="AH2034" i="9"/>
  <c r="AG2032" i="9"/>
  <c r="AH2032" i="9"/>
  <c r="AG2030" i="9"/>
  <c r="AH2030" i="9"/>
  <c r="AG2026" i="9"/>
  <c r="AH2026" i="9"/>
  <c r="AG2024" i="9"/>
  <c r="AH2024" i="9"/>
  <c r="AG2022" i="9"/>
  <c r="AH2022" i="9"/>
  <c r="AG2018" i="9"/>
  <c r="AH2018" i="9"/>
  <c r="AG2016" i="9"/>
  <c r="AH2016" i="9"/>
  <c r="AG2014" i="9"/>
  <c r="AH2014" i="9"/>
  <c r="AG2010" i="9"/>
  <c r="AH2010" i="9"/>
  <c r="AG2008" i="9"/>
  <c r="AH2008" i="9"/>
  <c r="AG2006" i="9"/>
  <c r="AH2006" i="9"/>
  <c r="AG2002" i="9"/>
  <c r="AH2002" i="9"/>
  <c r="AG2000" i="9"/>
  <c r="AH2000" i="9"/>
  <c r="AG1998" i="9"/>
  <c r="AH1998" i="9"/>
  <c r="AG1994" i="9"/>
  <c r="AH1994" i="9"/>
  <c r="AG1992" i="9"/>
  <c r="AH1992" i="9"/>
  <c r="AG1990" i="9"/>
  <c r="AH1990" i="9"/>
  <c r="AG1986" i="9"/>
  <c r="AH1986" i="9"/>
  <c r="AG1984" i="9"/>
  <c r="AH1984" i="9"/>
  <c r="AG1982" i="9"/>
  <c r="AH1982" i="9"/>
  <c r="AG1978" i="9"/>
  <c r="AH1978" i="9"/>
  <c r="AG1976" i="9"/>
  <c r="AH1976" i="9"/>
  <c r="AG1974" i="9"/>
  <c r="AH1974" i="9"/>
  <c r="AG1970" i="9"/>
  <c r="AH1970" i="9"/>
  <c r="AG1968" i="9"/>
  <c r="AH1968" i="9"/>
  <c r="AG1966" i="9"/>
  <c r="AH1966" i="9"/>
  <c r="AG1962" i="9"/>
  <c r="AH1962" i="9"/>
  <c r="AG1960" i="9"/>
  <c r="AH1960" i="9"/>
  <c r="AG1958" i="9"/>
  <c r="AH1958" i="9"/>
  <c r="AG1954" i="9"/>
  <c r="AH1954" i="9"/>
  <c r="AG1952" i="9"/>
  <c r="AH1952" i="9"/>
  <c r="AG1950" i="9"/>
  <c r="AH1950" i="9"/>
  <c r="AG1946" i="9"/>
  <c r="AH1946" i="9"/>
  <c r="AG1944" i="9"/>
  <c r="AH1944" i="9"/>
  <c r="AG1942" i="9"/>
  <c r="AH1942" i="9"/>
  <c r="AG1938" i="9"/>
  <c r="AH1938" i="9"/>
  <c r="AG1936" i="9"/>
  <c r="AH1936" i="9"/>
  <c r="AG1934" i="9"/>
  <c r="AH1934" i="9"/>
  <c r="AG1930" i="9"/>
  <c r="AH1930" i="9"/>
  <c r="AG1928" i="9"/>
  <c r="AH1928" i="9"/>
  <c r="AG1926" i="9"/>
  <c r="AH1926" i="9"/>
  <c r="AG1922" i="9"/>
  <c r="AH1922" i="9"/>
  <c r="AG1920" i="9"/>
  <c r="AH1920" i="9"/>
  <c r="AG1918" i="9"/>
  <c r="AH1918" i="9"/>
  <c r="AG1914" i="9"/>
  <c r="AH1914" i="9"/>
  <c r="AG1912" i="9"/>
  <c r="AH1912" i="9"/>
  <c r="AG1910" i="9"/>
  <c r="AH1910" i="9"/>
  <c r="AG1906" i="9"/>
  <c r="AH1906" i="9"/>
  <c r="AG1904" i="9"/>
  <c r="AH1904" i="9"/>
  <c r="AG1902" i="9"/>
  <c r="AH1902" i="9"/>
  <c r="AG1898" i="9"/>
  <c r="AH1898" i="9"/>
  <c r="AG1896" i="9"/>
  <c r="AH1896" i="9"/>
  <c r="AG1894" i="9"/>
  <c r="AH1894" i="9"/>
  <c r="AG1890" i="9"/>
  <c r="AH1890" i="9"/>
  <c r="AG1888" i="9"/>
  <c r="AH1888" i="9"/>
  <c r="AG1886" i="9"/>
  <c r="AH1886" i="9"/>
  <c r="AG1882" i="9"/>
  <c r="AH1882" i="9"/>
  <c r="AG1880" i="9"/>
  <c r="AH1880" i="9"/>
  <c r="AG1878" i="9"/>
  <c r="AH1878" i="9"/>
  <c r="AG1874" i="9"/>
  <c r="AH1874" i="9"/>
  <c r="AG1872" i="9"/>
  <c r="AH1872" i="9"/>
  <c r="AG1870" i="9"/>
  <c r="AH1870" i="9"/>
  <c r="AG1866" i="9"/>
  <c r="AH1866" i="9"/>
  <c r="AG1864" i="9"/>
  <c r="AH1864" i="9"/>
  <c r="AG1862" i="9"/>
  <c r="AH1862" i="9"/>
  <c r="AG1858" i="9"/>
  <c r="AH1858" i="9"/>
  <c r="AG1856" i="9"/>
  <c r="AH1856" i="9"/>
  <c r="AG1854" i="9"/>
  <c r="AH1854" i="9"/>
  <c r="AG1850" i="9"/>
  <c r="AH1850" i="9"/>
  <c r="AG1848" i="9"/>
  <c r="AH1848" i="9"/>
  <c r="AG1846" i="9"/>
  <c r="AH1846" i="9"/>
  <c r="AG1842" i="9"/>
  <c r="AH1842" i="9"/>
  <c r="AG1840" i="9"/>
  <c r="AH1840" i="9"/>
  <c r="AG1838" i="9"/>
  <c r="AH1838" i="9"/>
  <c r="AG1834" i="9"/>
  <c r="AH1834" i="9"/>
  <c r="AG1832" i="9"/>
  <c r="AH1832" i="9"/>
  <c r="AG1830" i="9"/>
  <c r="AH1830" i="9"/>
  <c r="AG1826" i="9"/>
  <c r="AH1826" i="9"/>
  <c r="AG1824" i="9"/>
  <c r="AH1824" i="9"/>
  <c r="AG1822" i="9"/>
  <c r="AH1822" i="9"/>
  <c r="AG1818" i="9"/>
  <c r="AH1818" i="9"/>
  <c r="AG1816" i="9"/>
  <c r="AH1816" i="9"/>
  <c r="AG1814" i="9"/>
  <c r="AH1814" i="9"/>
  <c r="AG1810" i="9"/>
  <c r="AH1810" i="9"/>
  <c r="AG1808" i="9"/>
  <c r="AH1808" i="9"/>
  <c r="AG1806" i="9"/>
  <c r="AH1806" i="9"/>
  <c r="AG1802" i="9"/>
  <c r="AH1802" i="9"/>
  <c r="AG1800" i="9"/>
  <c r="AH1800" i="9"/>
  <c r="AG1798" i="9"/>
  <c r="AH1798" i="9"/>
  <c r="AG1794" i="9"/>
  <c r="AH1794" i="9"/>
  <c r="AG1792" i="9"/>
  <c r="AH1792" i="9"/>
  <c r="AG1790" i="9"/>
  <c r="AH1790" i="9"/>
  <c r="AG1786" i="9"/>
  <c r="AH1786" i="9"/>
  <c r="AG1784" i="9"/>
  <c r="AH1784" i="9"/>
  <c r="AG1782" i="9"/>
  <c r="AH1782" i="9"/>
  <c r="AG1778" i="9"/>
  <c r="AH1778" i="9"/>
  <c r="AG1776" i="9"/>
  <c r="AH1776" i="9"/>
  <c r="AG1774" i="9"/>
  <c r="AH1774" i="9"/>
  <c r="AG1770" i="9"/>
  <c r="AH1770" i="9"/>
  <c r="AG1768" i="9"/>
  <c r="AH1768" i="9"/>
  <c r="AG1766" i="9"/>
  <c r="AH1766" i="9"/>
  <c r="AG1762" i="9"/>
  <c r="AH1762" i="9"/>
  <c r="AG1760" i="9"/>
  <c r="AH1760" i="9"/>
  <c r="AG1758" i="9"/>
  <c r="AH1758" i="9"/>
  <c r="AG1754" i="9"/>
  <c r="AH1754" i="9"/>
  <c r="AG1752" i="9"/>
  <c r="AH1752" i="9"/>
  <c r="AG1750" i="9"/>
  <c r="AH1750" i="9"/>
  <c r="AG1746" i="9"/>
  <c r="AH1746" i="9"/>
  <c r="AG1744" i="9"/>
  <c r="AH1744" i="9"/>
  <c r="AG1742" i="9"/>
  <c r="AH1742" i="9"/>
  <c r="AG1738" i="9"/>
  <c r="AH1738" i="9"/>
  <c r="AG1736" i="9"/>
  <c r="AH1736" i="9"/>
  <c r="AG1734" i="9"/>
  <c r="AH1734" i="9"/>
  <c r="AG1730" i="9"/>
  <c r="AH1730" i="9"/>
  <c r="AG1728" i="9"/>
  <c r="AH1728" i="9"/>
  <c r="AG1726" i="9"/>
  <c r="AH1726" i="9"/>
  <c r="AG1722" i="9"/>
  <c r="AH1722" i="9"/>
  <c r="AG1720" i="9"/>
  <c r="AH1720" i="9"/>
  <c r="AG1718" i="9"/>
  <c r="AH1718" i="9"/>
  <c r="AG1714" i="9"/>
  <c r="AH1714" i="9"/>
  <c r="AG1712" i="9"/>
  <c r="AH1712" i="9"/>
  <c r="AG1710" i="9"/>
  <c r="AH1710" i="9"/>
  <c r="AG1706" i="9"/>
  <c r="AH1706" i="9"/>
  <c r="AG1704" i="9"/>
  <c r="AH1704" i="9"/>
  <c r="AG1702" i="9"/>
  <c r="AH1702" i="9"/>
  <c r="AG1698" i="9"/>
  <c r="AH1698" i="9"/>
  <c r="AG1696" i="9"/>
  <c r="AH1696" i="9"/>
  <c r="AG1694" i="9"/>
  <c r="AH1694" i="9"/>
  <c r="AG1690" i="9"/>
  <c r="AH1690" i="9"/>
  <c r="AG1688" i="9"/>
  <c r="AH1688" i="9"/>
  <c r="AG1686" i="9"/>
  <c r="AH1686" i="9"/>
  <c r="AG1682" i="9"/>
  <c r="AG1680" i="9"/>
  <c r="AH1680" i="9"/>
  <c r="AG1678" i="9"/>
  <c r="AH1678" i="9"/>
  <c r="AG1674" i="9"/>
  <c r="AH1674" i="9"/>
  <c r="AG1672" i="9"/>
  <c r="AH1672" i="9"/>
  <c r="AG1670" i="9"/>
  <c r="AH1670" i="9"/>
  <c r="AG1666" i="9"/>
  <c r="AH1666" i="9"/>
  <c r="AG1664" i="9"/>
  <c r="AH1664" i="9"/>
  <c r="AG1662" i="9"/>
  <c r="AH1662" i="9"/>
  <c r="AG1658" i="9"/>
  <c r="AH1658" i="9"/>
  <c r="AG1656" i="9"/>
  <c r="AH1656" i="9"/>
  <c r="AG1654" i="9"/>
  <c r="AH1654" i="9"/>
  <c r="AG1650" i="9"/>
  <c r="AH1650" i="9"/>
  <c r="AG1648" i="9"/>
  <c r="AH1648" i="9"/>
  <c r="AG1646" i="9"/>
  <c r="AH1646" i="9"/>
  <c r="AG1642" i="9"/>
  <c r="AH1642" i="9"/>
  <c r="AG1640" i="9"/>
  <c r="AH1640" i="9"/>
  <c r="AG1638" i="9"/>
  <c r="AH1638" i="9"/>
  <c r="AG1634" i="9"/>
  <c r="AH1634" i="9"/>
  <c r="AG1632" i="9"/>
  <c r="AH1632" i="9"/>
  <c r="AG1630" i="9"/>
  <c r="AH1630" i="9"/>
  <c r="AG1626" i="9"/>
  <c r="AH1626" i="9"/>
  <c r="AG1624" i="9"/>
  <c r="AH1624" i="9"/>
  <c r="AG1622" i="9"/>
  <c r="AH1622" i="9"/>
  <c r="AG1618" i="9"/>
  <c r="AH1618" i="9"/>
  <c r="AG1616" i="9"/>
  <c r="AH1616" i="9"/>
  <c r="AG1614" i="9"/>
  <c r="AH1614" i="9"/>
  <c r="AG1610" i="9"/>
  <c r="AH1610" i="9"/>
  <c r="AG1608" i="9"/>
  <c r="AH1608" i="9"/>
  <c r="AG1606" i="9"/>
  <c r="AH1606" i="9"/>
  <c r="AG1602" i="9"/>
  <c r="AH1602" i="9"/>
  <c r="AG1600" i="9"/>
  <c r="AH1600" i="9"/>
  <c r="AG1598" i="9"/>
  <c r="AH1598" i="9"/>
  <c r="AG1594" i="9"/>
  <c r="AH1594" i="9"/>
  <c r="AG1592" i="9"/>
  <c r="AH1592" i="9"/>
  <c r="AG1590" i="9"/>
  <c r="AH1590" i="9"/>
  <c r="AG1586" i="9"/>
  <c r="AH1586" i="9"/>
  <c r="AG1584" i="9"/>
  <c r="AH1584" i="9"/>
  <c r="AG1582" i="9"/>
  <c r="AH1582" i="9"/>
  <c r="AG1578" i="9"/>
  <c r="AH1578" i="9"/>
  <c r="AG1576" i="9"/>
  <c r="AH1576" i="9"/>
  <c r="AG1574" i="9"/>
  <c r="AH1574" i="9"/>
  <c r="AG1570" i="9"/>
  <c r="AH1570" i="9"/>
  <c r="AG1568" i="9"/>
  <c r="AH1568" i="9"/>
  <c r="AG1566" i="9"/>
  <c r="AH1566" i="9"/>
  <c r="AG1562" i="9"/>
  <c r="AH1562" i="9"/>
  <c r="AG1560" i="9"/>
  <c r="AG1558" i="9"/>
  <c r="AG1554" i="9"/>
  <c r="AH1554" i="9"/>
  <c r="AG1552" i="9"/>
  <c r="AH1552" i="9"/>
  <c r="AG1550" i="9"/>
  <c r="AH1550" i="9"/>
  <c r="AG1546" i="9"/>
  <c r="AH1546" i="9"/>
  <c r="AG1544" i="9"/>
  <c r="AH1544" i="9"/>
  <c r="AG1542" i="9"/>
  <c r="AH1542" i="9"/>
  <c r="AG1538" i="9"/>
  <c r="AH1538" i="9"/>
  <c r="AG1536" i="9"/>
  <c r="AH1536" i="9"/>
  <c r="AG1534" i="9"/>
  <c r="AH1534" i="9"/>
  <c r="AG1530" i="9"/>
  <c r="AH1530" i="9"/>
  <c r="AG1528" i="9"/>
  <c r="AH1528" i="9"/>
  <c r="AG1526" i="9"/>
  <c r="AH1526" i="9"/>
  <c r="AG1522" i="9"/>
  <c r="AH1522" i="9"/>
  <c r="AG1520" i="9"/>
  <c r="AH1520" i="9"/>
  <c r="AG1518" i="9"/>
  <c r="AH1518" i="9"/>
  <c r="AG1514" i="9"/>
  <c r="AH1514" i="9"/>
  <c r="AG1512" i="9"/>
  <c r="AH1512" i="9"/>
  <c r="AG1510" i="9"/>
  <c r="AH1510" i="9"/>
  <c r="AG1506" i="9"/>
  <c r="AH1506" i="9"/>
  <c r="AG1504" i="9"/>
  <c r="AH1504" i="9"/>
  <c r="AG1502" i="9"/>
  <c r="AH1502" i="9"/>
  <c r="AG1498" i="9"/>
  <c r="AH1498" i="9"/>
  <c r="AG1496" i="9"/>
  <c r="AH1496" i="9"/>
  <c r="AG1494" i="9"/>
  <c r="AH1494" i="9"/>
  <c r="AG1490" i="9"/>
  <c r="AH1490" i="9"/>
  <c r="AG1488" i="9"/>
  <c r="AH1488" i="9"/>
  <c r="AG1486" i="9"/>
  <c r="AH1486" i="9"/>
  <c r="AG1482" i="9"/>
  <c r="AH1482" i="9"/>
  <c r="AG1480" i="9"/>
  <c r="AH1480" i="9"/>
  <c r="AG1478" i="9"/>
  <c r="AH1478" i="9"/>
  <c r="AG1474" i="9"/>
  <c r="AH1474" i="9"/>
  <c r="AG1472" i="9"/>
  <c r="AG1466" i="9"/>
  <c r="AH1466" i="9"/>
  <c r="AG1464" i="9"/>
  <c r="AH1464" i="9"/>
  <c r="AG1462" i="9"/>
  <c r="AH1462" i="9"/>
  <c r="AG1458" i="9"/>
  <c r="AH1458" i="9"/>
  <c r="AG1456" i="9"/>
  <c r="AH1456" i="9"/>
  <c r="AG1454" i="9"/>
  <c r="AH1454" i="9"/>
  <c r="AG1450" i="9"/>
  <c r="AH1450" i="9"/>
  <c r="AG1448" i="9"/>
  <c r="AH1448" i="9"/>
  <c r="AG1446" i="9"/>
  <c r="AH1446" i="9"/>
  <c r="AG1442" i="9"/>
  <c r="AH1442" i="9"/>
  <c r="AG1440" i="9"/>
  <c r="AH1440" i="9"/>
  <c r="AG1438" i="9"/>
  <c r="AH1438" i="9"/>
  <c r="AG1434" i="9"/>
  <c r="AH1434" i="9"/>
  <c r="AG1432" i="9"/>
  <c r="AH1432" i="9"/>
  <c r="AG1430" i="9"/>
  <c r="AH1430" i="9"/>
  <c r="AG1426" i="9"/>
  <c r="AH1426" i="9"/>
  <c r="AG1424" i="9"/>
  <c r="AH1424" i="9"/>
  <c r="AG1422" i="9"/>
  <c r="AH1422" i="9"/>
  <c r="AG1416" i="9"/>
  <c r="AH1416" i="9"/>
  <c r="AG1414" i="9"/>
  <c r="AH1414" i="9"/>
  <c r="AG1410" i="9"/>
  <c r="AH1410" i="9"/>
  <c r="AG1408" i="9"/>
  <c r="AH1408" i="9"/>
  <c r="AG1406" i="9"/>
  <c r="AH1406" i="9"/>
  <c r="AG1402" i="9"/>
  <c r="AH1402" i="9"/>
  <c r="AG1400" i="9"/>
  <c r="AH1400" i="9"/>
  <c r="AG1394" i="9"/>
  <c r="AH1394" i="9"/>
  <c r="AG1392" i="9"/>
  <c r="AH1392" i="9"/>
  <c r="AG1390" i="9"/>
  <c r="AH1390" i="9"/>
  <c r="AG1386" i="9"/>
  <c r="AH1386" i="9"/>
  <c r="AG1384" i="9"/>
  <c r="AH1384" i="9"/>
  <c r="AG1382" i="9"/>
  <c r="AH1382" i="9"/>
  <c r="AG1378" i="9"/>
  <c r="AH1378" i="9"/>
  <c r="AG1376" i="9"/>
  <c r="AH1376" i="9"/>
  <c r="AG1374" i="9"/>
  <c r="AH1374" i="9"/>
  <c r="AG1370" i="9"/>
  <c r="AH1370" i="9"/>
  <c r="AG1368" i="9"/>
  <c r="AH1368" i="9"/>
  <c r="AG1366" i="9"/>
  <c r="AH1366" i="9"/>
  <c r="AG1362" i="9"/>
  <c r="AH1362" i="9"/>
  <c r="AG1360" i="9"/>
  <c r="AH1360" i="9"/>
  <c r="AG1358" i="9"/>
  <c r="AH1358" i="9"/>
  <c r="AG1354" i="9"/>
  <c r="AH1354" i="9"/>
  <c r="AG1352" i="9"/>
  <c r="AH1352" i="9"/>
  <c r="AG1350" i="9"/>
  <c r="AH1350" i="9"/>
  <c r="AG1346" i="9"/>
  <c r="AH1346" i="9"/>
  <c r="AG1344" i="9"/>
  <c r="AH1344" i="9"/>
  <c r="AG1342" i="9"/>
  <c r="AH1342" i="9"/>
  <c r="AG1338" i="9"/>
  <c r="AH1338" i="9"/>
  <c r="AG1336" i="9"/>
  <c r="AG1334" i="9"/>
  <c r="AH1334" i="9"/>
  <c r="AG1330" i="9"/>
  <c r="AH1330" i="9"/>
  <c r="AG1328" i="9"/>
  <c r="AH1328" i="9"/>
  <c r="AG1326" i="9"/>
  <c r="AH1326" i="9"/>
  <c r="AG1322" i="9"/>
  <c r="AH1322" i="9"/>
  <c r="AG1320" i="9"/>
  <c r="AH1320" i="9"/>
  <c r="AG1318" i="9"/>
  <c r="AH1318" i="9"/>
  <c r="AG1314" i="9"/>
  <c r="AH1314" i="9"/>
  <c r="AG1312" i="9"/>
  <c r="AH1312" i="9"/>
  <c r="AG1310" i="9"/>
  <c r="AH1310" i="9"/>
  <c r="AG1306" i="9"/>
  <c r="AH1306" i="9"/>
  <c r="AG1304" i="9"/>
  <c r="AH1304" i="9"/>
  <c r="AG1302" i="9"/>
  <c r="AH1302" i="9"/>
  <c r="AG1298" i="9"/>
  <c r="AH1298" i="9"/>
  <c r="AG1296" i="9"/>
  <c r="AH1296" i="9"/>
  <c r="AG1294" i="9"/>
  <c r="AH1294" i="9"/>
  <c r="AG1290" i="9"/>
  <c r="AH1290" i="9"/>
  <c r="AG1288" i="9"/>
  <c r="AH1288" i="9"/>
  <c r="AG1286" i="9"/>
  <c r="AH1286" i="9"/>
  <c r="AG1282" i="9"/>
  <c r="AH1282" i="9"/>
  <c r="AG1280" i="9"/>
  <c r="AH1280" i="9"/>
  <c r="AG1278" i="9"/>
  <c r="AH1278" i="9"/>
  <c r="AG1274" i="9"/>
  <c r="AH1274" i="9"/>
  <c r="AG1272" i="9"/>
  <c r="AH1272" i="9"/>
  <c r="AG1270" i="9"/>
  <c r="AH1270" i="9"/>
  <c r="AG1266" i="9"/>
  <c r="AH1266" i="9"/>
  <c r="AG1264" i="9"/>
  <c r="AH1264" i="9"/>
  <c r="AG1262" i="9"/>
  <c r="AH1262" i="9"/>
  <c r="AG1258" i="9"/>
  <c r="AH1258" i="9"/>
  <c r="AG1256" i="9"/>
  <c r="AH1256" i="9"/>
  <c r="AG1254" i="9"/>
  <c r="AH1254" i="9"/>
  <c r="AG1250" i="9"/>
  <c r="AH1250" i="9"/>
  <c r="AG1248" i="9"/>
  <c r="AH1248" i="9"/>
  <c r="AG1246" i="9"/>
  <c r="AH1246" i="9"/>
  <c r="AG1242" i="9"/>
  <c r="AH1242" i="9"/>
  <c r="AG1240" i="9"/>
  <c r="AH1240" i="9"/>
  <c r="AG1238" i="9"/>
  <c r="AH1238" i="9"/>
  <c r="AG1234" i="9"/>
  <c r="AH1234" i="9"/>
  <c r="AG1232" i="9"/>
  <c r="AH1232" i="9"/>
  <c r="AG1230" i="9"/>
  <c r="AH1230" i="9"/>
  <c r="AG1226" i="9"/>
  <c r="AH1226" i="9"/>
  <c r="AG1224" i="9"/>
  <c r="AH1224" i="9"/>
  <c r="AG1222" i="9"/>
  <c r="AH1222" i="9"/>
  <c r="AG1218" i="9"/>
  <c r="AH1218" i="9"/>
  <c r="AG1216" i="9"/>
  <c r="AH1216" i="9"/>
  <c r="AG1214" i="9"/>
  <c r="AH1214" i="9"/>
  <c r="AG1210" i="9"/>
  <c r="AH1210" i="9"/>
  <c r="AG1208" i="9"/>
  <c r="AH1208" i="9"/>
  <c r="AG1206" i="9"/>
  <c r="AH1206" i="9"/>
  <c r="AG1202" i="9"/>
  <c r="AH1202" i="9"/>
  <c r="AG1200" i="9"/>
  <c r="AH1200" i="9"/>
  <c r="AG1198" i="9"/>
  <c r="AH1198" i="9"/>
  <c r="AG1194" i="9"/>
  <c r="AH1194" i="9"/>
  <c r="AG1192" i="9"/>
  <c r="AH1192" i="9"/>
  <c r="AG1190" i="9"/>
  <c r="AH1190" i="9"/>
  <c r="AG1186" i="9"/>
  <c r="AH1186" i="9"/>
  <c r="AG1184" i="9"/>
  <c r="AH1184" i="9"/>
  <c r="AG1182" i="9"/>
  <c r="AH1182" i="9"/>
  <c r="AG1178" i="9"/>
  <c r="AH1178" i="9"/>
  <c r="AG1176" i="9"/>
  <c r="AH1176" i="9"/>
  <c r="AG1174" i="9"/>
  <c r="AH1174" i="9"/>
  <c r="AG1170" i="9"/>
  <c r="AH1170" i="9"/>
  <c r="AG1168" i="9"/>
  <c r="AH1168" i="9"/>
  <c r="AG1166" i="9"/>
  <c r="AH1166" i="9"/>
  <c r="AG1162" i="9"/>
  <c r="AH1162" i="9"/>
  <c r="AG1160" i="9"/>
  <c r="AH1160" i="9"/>
  <c r="AG1158" i="9"/>
  <c r="AH1158" i="9"/>
  <c r="AG1154" i="9"/>
  <c r="AH1154" i="9"/>
  <c r="AG1152" i="9"/>
  <c r="AH1152" i="9"/>
  <c r="AG1150" i="9"/>
  <c r="AH1150" i="9"/>
  <c r="AG1146" i="9"/>
  <c r="AH1146" i="9"/>
  <c r="AG1144" i="9"/>
  <c r="AH1144" i="9"/>
  <c r="AG1142" i="9"/>
  <c r="AH1142" i="9"/>
  <c r="AG1138" i="9"/>
  <c r="AH1138" i="9"/>
  <c r="AG1136" i="9"/>
  <c r="AH1136" i="9"/>
  <c r="AG1134" i="9"/>
  <c r="AH1134" i="9"/>
  <c r="AG1130" i="9"/>
  <c r="AH1130" i="9"/>
  <c r="AG1128" i="9"/>
  <c r="AH1128" i="9"/>
  <c r="AG1126" i="9"/>
  <c r="AH1126" i="9"/>
  <c r="AG1122" i="9"/>
  <c r="AH1122" i="9"/>
  <c r="AG1120" i="9"/>
  <c r="AH1120" i="9"/>
  <c r="AG1118" i="9"/>
  <c r="AH1118" i="9"/>
  <c r="AG1114" i="9"/>
  <c r="AH1114" i="9"/>
  <c r="AG1110" i="9"/>
  <c r="AH1110" i="9"/>
  <c r="AG1106" i="9"/>
  <c r="AH1106" i="9"/>
  <c r="AG1104" i="9"/>
  <c r="AH1104" i="9"/>
  <c r="AG1102" i="9"/>
  <c r="AH1102" i="9"/>
  <c r="AG1098" i="9"/>
  <c r="AH1098" i="9"/>
  <c r="AG1096" i="9"/>
  <c r="AH1096" i="9"/>
  <c r="AG1094" i="9"/>
  <c r="AH1094" i="9"/>
  <c r="AG1090" i="9"/>
  <c r="AH1090" i="9"/>
  <c r="AG1088" i="9"/>
  <c r="AH1088" i="9"/>
  <c r="AG1086" i="9"/>
  <c r="AH1086" i="9"/>
  <c r="AG1082" i="9"/>
  <c r="AH1082" i="9"/>
  <c r="AG1080" i="9"/>
  <c r="AH1080" i="9"/>
  <c r="AG1078" i="9"/>
  <c r="AH1078" i="9"/>
  <c r="AG1074" i="9"/>
  <c r="AH1074" i="9"/>
  <c r="AG1072" i="9"/>
  <c r="AH1072" i="9"/>
  <c r="AG1070" i="9"/>
  <c r="AH1070" i="9"/>
  <c r="AG1066" i="9"/>
  <c r="AG1064" i="9"/>
  <c r="AH1064" i="9"/>
  <c r="AG1062" i="9"/>
  <c r="AH1062" i="9"/>
  <c r="AG1058" i="9"/>
  <c r="AH1058" i="9"/>
  <c r="AG1056" i="9"/>
  <c r="AH1056" i="9"/>
  <c r="AG1054" i="9"/>
  <c r="AH1054" i="9"/>
  <c r="AG1050" i="9"/>
  <c r="AH1050" i="9"/>
  <c r="AG1048" i="9"/>
  <c r="AH1048" i="9"/>
  <c r="AG1046" i="9"/>
  <c r="AH1046" i="9"/>
  <c r="AG1042" i="9"/>
  <c r="AH1042" i="9"/>
  <c r="AG1040" i="9"/>
  <c r="AH1040" i="9"/>
  <c r="AG1038" i="9"/>
  <c r="AH1038" i="9"/>
  <c r="AG1034" i="9"/>
  <c r="AH1034" i="9"/>
  <c r="AG1032" i="9"/>
  <c r="AH1032" i="9"/>
  <c r="AG1030" i="9"/>
  <c r="AH1030" i="9"/>
  <c r="AG1026" i="9"/>
  <c r="AH1026" i="9"/>
  <c r="AG1024" i="9"/>
  <c r="AH1024" i="9"/>
  <c r="AG1022" i="9"/>
  <c r="AH1022" i="9"/>
  <c r="AG1018" i="9"/>
  <c r="AH1018" i="9"/>
  <c r="AG1016" i="9"/>
  <c r="AH1016" i="9"/>
  <c r="AG1014" i="9"/>
  <c r="AH1014" i="9"/>
  <c r="AG1010" i="9"/>
  <c r="AH1010" i="9"/>
  <c r="AG1008" i="9"/>
  <c r="AH1008" i="9"/>
  <c r="AG1002" i="9"/>
  <c r="AH1002" i="9"/>
  <c r="AG1000" i="9"/>
  <c r="AH1000" i="9"/>
  <c r="AG998" i="9"/>
  <c r="AH998" i="9"/>
  <c r="AG994" i="9"/>
  <c r="AH994" i="9"/>
  <c r="AG992" i="9"/>
  <c r="AH992" i="9"/>
  <c r="AG990" i="9"/>
  <c r="AH990" i="9"/>
  <c r="AG986" i="9"/>
  <c r="AH986" i="9"/>
  <c r="AG984" i="9"/>
  <c r="AH984" i="9"/>
  <c r="AG982" i="9"/>
  <c r="AH982" i="9"/>
  <c r="AG978" i="9"/>
  <c r="AH978" i="9"/>
  <c r="AG976" i="9"/>
  <c r="AH976" i="9"/>
  <c r="AG974" i="9"/>
  <c r="AH974" i="9"/>
  <c r="AG970" i="9"/>
  <c r="AH970" i="9"/>
  <c r="AG968" i="9"/>
  <c r="AH968" i="9"/>
  <c r="AG966" i="9"/>
  <c r="AH966" i="9"/>
  <c r="AG962" i="9"/>
  <c r="AH962" i="9"/>
  <c r="AG960" i="9"/>
  <c r="AH960" i="9"/>
  <c r="AG958" i="9"/>
  <c r="AH958" i="9"/>
  <c r="AG954" i="9"/>
  <c r="AH954" i="9"/>
  <c r="AG952" i="9"/>
  <c r="AH952" i="9"/>
  <c r="AG950" i="9"/>
  <c r="AH950" i="9"/>
  <c r="AG946" i="9"/>
  <c r="AH946" i="9"/>
  <c r="AG944" i="9"/>
  <c r="AH944" i="9"/>
  <c r="AG942" i="9"/>
  <c r="AH942" i="9"/>
  <c r="AG938" i="9"/>
  <c r="AH938" i="9"/>
  <c r="AG936" i="9"/>
  <c r="AH936" i="9"/>
  <c r="AG934" i="9"/>
  <c r="AH934" i="9"/>
  <c r="AG930" i="9"/>
  <c r="AH930" i="9"/>
  <c r="AG928" i="9"/>
  <c r="AH928" i="9"/>
  <c r="AG926" i="9"/>
  <c r="AG922" i="9"/>
  <c r="AG920" i="9"/>
  <c r="AH920" i="9"/>
  <c r="AG918" i="9"/>
  <c r="AH918" i="9"/>
  <c r="AG914" i="9"/>
  <c r="AH914" i="9"/>
  <c r="AG912" i="9"/>
  <c r="AH912" i="9"/>
  <c r="AG910" i="9"/>
  <c r="AH910" i="9"/>
  <c r="AG906" i="9"/>
  <c r="AG904" i="9"/>
  <c r="AH904" i="9"/>
  <c r="AG902" i="9"/>
  <c r="AH902" i="9"/>
  <c r="AG896" i="9"/>
  <c r="AH896" i="9"/>
  <c r="AG894" i="9"/>
  <c r="AH894" i="9"/>
  <c r="AG890" i="9"/>
  <c r="AH890" i="9"/>
  <c r="AG888" i="9"/>
  <c r="AH888" i="9"/>
  <c r="AG886" i="9"/>
  <c r="AH886" i="9"/>
  <c r="AG882" i="9"/>
  <c r="AH882" i="9"/>
  <c r="AG880" i="9"/>
  <c r="AH880" i="9"/>
  <c r="AG878" i="9"/>
  <c r="AH878" i="9"/>
  <c r="AG872" i="9"/>
  <c r="AG870" i="9"/>
  <c r="AH870" i="9"/>
  <c r="AG866" i="9"/>
  <c r="AH866" i="9"/>
  <c r="AG864" i="9"/>
  <c r="AH864" i="9"/>
  <c r="AG862" i="9"/>
  <c r="AH862" i="9"/>
  <c r="AG858" i="9"/>
  <c r="AH858" i="9"/>
  <c r="AG856" i="9"/>
  <c r="AH856" i="9"/>
  <c r="AG854" i="9"/>
  <c r="AH854" i="9"/>
  <c r="AG850" i="9"/>
  <c r="AH850" i="9"/>
  <c r="AG848" i="9"/>
  <c r="AH848" i="9"/>
  <c r="AG846" i="9"/>
  <c r="AG842" i="9"/>
  <c r="AH842" i="9"/>
  <c r="AG840" i="9"/>
  <c r="AH840" i="9"/>
  <c r="AG838" i="9"/>
  <c r="AH838" i="9"/>
  <c r="AG834" i="9"/>
  <c r="AH834" i="9"/>
  <c r="AG832" i="9"/>
  <c r="AH832" i="9"/>
  <c r="AG826" i="9"/>
  <c r="AH826" i="9"/>
  <c r="AG824" i="9"/>
  <c r="AH824" i="9"/>
  <c r="AG822" i="9"/>
  <c r="AG818" i="9"/>
  <c r="AH818" i="9"/>
  <c r="AG816" i="9"/>
  <c r="AH816" i="9"/>
  <c r="AG810" i="9"/>
  <c r="AH810" i="9"/>
  <c r="AG808" i="9"/>
  <c r="AH808" i="9"/>
  <c r="AG806" i="9"/>
  <c r="AH806" i="9"/>
  <c r="AG802" i="9"/>
  <c r="AH802" i="9"/>
  <c r="AG800" i="9"/>
  <c r="AH800" i="9"/>
  <c r="AG798" i="9"/>
  <c r="AH798" i="9"/>
  <c r="AG794" i="9"/>
  <c r="AH794" i="9"/>
  <c r="AG792" i="9"/>
  <c r="AH792" i="9"/>
  <c r="AG790" i="9"/>
  <c r="AH790" i="9"/>
  <c r="AG786" i="9"/>
  <c r="AH786" i="9"/>
  <c r="AG784" i="9"/>
  <c r="AH784" i="9"/>
  <c r="AG782" i="9"/>
  <c r="AH782" i="9"/>
  <c r="AG778" i="9"/>
  <c r="AH778" i="9"/>
  <c r="AG776" i="9"/>
  <c r="AH776" i="9"/>
  <c r="AG774" i="9"/>
  <c r="AH774" i="9"/>
  <c r="AG768" i="9"/>
  <c r="AH768" i="9"/>
  <c r="AG766" i="9"/>
  <c r="AH766" i="9"/>
  <c r="AG762" i="9"/>
  <c r="AG760" i="9"/>
  <c r="AH760" i="9"/>
  <c r="AG758" i="9"/>
  <c r="AH758" i="9"/>
  <c r="AG754" i="9"/>
  <c r="AH754" i="9"/>
  <c r="AG752" i="9"/>
  <c r="AH752" i="9"/>
  <c r="AG750" i="9"/>
  <c r="AH750" i="9"/>
  <c r="AG744" i="9"/>
  <c r="AH744" i="9"/>
  <c r="AG742" i="9"/>
  <c r="AH742" i="9"/>
  <c r="AG738" i="9"/>
  <c r="AH738" i="9"/>
  <c r="AG736" i="9"/>
  <c r="AH736" i="9"/>
  <c r="AG734" i="9"/>
  <c r="AH734" i="9"/>
  <c r="AG730" i="9"/>
  <c r="AH730" i="9"/>
  <c r="AG728" i="9"/>
  <c r="AH728" i="9"/>
  <c r="AG726" i="9"/>
  <c r="AH726" i="9"/>
  <c r="AG722" i="9"/>
  <c r="AH722" i="9"/>
  <c r="AG720" i="9"/>
  <c r="AH720" i="9"/>
  <c r="AG718" i="9"/>
  <c r="AH718" i="9"/>
  <c r="AG714" i="9"/>
  <c r="AH714" i="9"/>
  <c r="AG712" i="9"/>
  <c r="AG710" i="9"/>
  <c r="AH710" i="9"/>
  <c r="AG706" i="9"/>
  <c r="AH706" i="9"/>
  <c r="AG704" i="9"/>
  <c r="AH704" i="9"/>
  <c r="AG702" i="9"/>
  <c r="AH702" i="9"/>
  <c r="AG698" i="9"/>
  <c r="AH698" i="9"/>
  <c r="AG696" i="9"/>
  <c r="AH696" i="9"/>
  <c r="AG694" i="9"/>
  <c r="AH694" i="9"/>
  <c r="AG690" i="9"/>
  <c r="AG688" i="9"/>
  <c r="AH688" i="9"/>
  <c r="AG682" i="9"/>
  <c r="AH682" i="9"/>
  <c r="AG680" i="9"/>
  <c r="AH680" i="9"/>
  <c r="AG678" i="9"/>
  <c r="AH678" i="9"/>
  <c r="AG674" i="9"/>
  <c r="AH674" i="9"/>
  <c r="AG672" i="9"/>
  <c r="AH672" i="9"/>
  <c r="AG670" i="9"/>
  <c r="AG666" i="9"/>
  <c r="AH666" i="9"/>
  <c r="AG664" i="9"/>
  <c r="AH664" i="9"/>
  <c r="AG662" i="9"/>
  <c r="AH662" i="9"/>
  <c r="AG658" i="9"/>
  <c r="AH658" i="9"/>
  <c r="AG656" i="9"/>
  <c r="AH656" i="9"/>
  <c r="AG654" i="9"/>
  <c r="AH654" i="9"/>
  <c r="AG650" i="9"/>
  <c r="AH650" i="9"/>
  <c r="AG648" i="9"/>
  <c r="AH648" i="9"/>
  <c r="AG642" i="9"/>
  <c r="AH642" i="9"/>
  <c r="AG640" i="9"/>
  <c r="AH640" i="9"/>
  <c r="AG638" i="9"/>
  <c r="AH638" i="9"/>
  <c r="AG634" i="9"/>
  <c r="AH634" i="9"/>
  <c r="AG632" i="9"/>
  <c r="AH632" i="9"/>
  <c r="AG630" i="9"/>
  <c r="AH630" i="9"/>
  <c r="AG626" i="9"/>
  <c r="AH626" i="9"/>
  <c r="AG624" i="9"/>
  <c r="AG622" i="9"/>
  <c r="AH622" i="9"/>
  <c r="AG618" i="9"/>
  <c r="AH618" i="9"/>
  <c r="AG616" i="9"/>
  <c r="AH616" i="9"/>
  <c r="AG614" i="9"/>
  <c r="AH614" i="9"/>
  <c r="AG610" i="9"/>
  <c r="AH610" i="9"/>
  <c r="AG608" i="9"/>
  <c r="AH608" i="9"/>
  <c r="AG602" i="9"/>
  <c r="AG600" i="9"/>
  <c r="AH600" i="9"/>
  <c r="AG592" i="9"/>
  <c r="AH592" i="9"/>
  <c r="AG590" i="9"/>
  <c r="AH590" i="9"/>
  <c r="AG586" i="9"/>
  <c r="AH586" i="9"/>
  <c r="AG584" i="9"/>
  <c r="AH584" i="9"/>
  <c r="AG582" i="9"/>
  <c r="AH582" i="9"/>
  <c r="AG578" i="9"/>
  <c r="AH578" i="9"/>
  <c r="AG576" i="9"/>
  <c r="AH576" i="9"/>
  <c r="AG574" i="9"/>
  <c r="AG568" i="9"/>
  <c r="AH568" i="9"/>
  <c r="AG566" i="9"/>
  <c r="AH566" i="9"/>
  <c r="AG562" i="9"/>
  <c r="AG560" i="9"/>
  <c r="AH560" i="9"/>
  <c r="AG558" i="9"/>
  <c r="AH558" i="9"/>
  <c r="AG554" i="9"/>
  <c r="AH554" i="9"/>
  <c r="AG552" i="9"/>
  <c r="AH552" i="9"/>
  <c r="AG550" i="9"/>
  <c r="AH550" i="9"/>
  <c r="AG546" i="9"/>
  <c r="AH546" i="9"/>
  <c r="AG544" i="9"/>
  <c r="AH544" i="9"/>
  <c r="AG542" i="9"/>
  <c r="AH542" i="9"/>
  <c r="AG538" i="9"/>
  <c r="AG534" i="9"/>
  <c r="AH534" i="9"/>
  <c r="AG530" i="9"/>
  <c r="AG528" i="9"/>
  <c r="AH528" i="9"/>
  <c r="AG526" i="9"/>
  <c r="AH526" i="9"/>
  <c r="AG522" i="9"/>
  <c r="AH522" i="9"/>
  <c r="AG512" i="9"/>
  <c r="AH512" i="9"/>
  <c r="AG506" i="9"/>
  <c r="AH506" i="9"/>
  <c r="AG504" i="9"/>
  <c r="AH504" i="9"/>
  <c r="AG502" i="9"/>
  <c r="AH502" i="9"/>
  <c r="AG498" i="9"/>
  <c r="AH498" i="9"/>
  <c r="AG496" i="9"/>
  <c r="AH496" i="9"/>
  <c r="AG494" i="9"/>
  <c r="AH494" i="9"/>
  <c r="AG490" i="9"/>
  <c r="AH490" i="9"/>
  <c r="AG488" i="9"/>
  <c r="AH488" i="9"/>
  <c r="AG486" i="9"/>
  <c r="AH486" i="9"/>
  <c r="AG482" i="9"/>
  <c r="AH482" i="9"/>
  <c r="AG480" i="9"/>
  <c r="AH480" i="9"/>
  <c r="AG478" i="9"/>
  <c r="AG474" i="9"/>
  <c r="AH474" i="9"/>
  <c r="AG472" i="9"/>
  <c r="AH472" i="9"/>
  <c r="AG470" i="9"/>
  <c r="AH470" i="9"/>
  <c r="AG464" i="9"/>
  <c r="AH464" i="9"/>
  <c r="AG462" i="9"/>
  <c r="AH462" i="9"/>
  <c r="AG458" i="9"/>
  <c r="AH458" i="9"/>
  <c r="AG456" i="9"/>
  <c r="AH456" i="9"/>
  <c r="AG454" i="9"/>
  <c r="AH454" i="9"/>
  <c r="AG450" i="9"/>
  <c r="AH450" i="9"/>
  <c r="AG448" i="9"/>
  <c r="AH448" i="9"/>
  <c r="AG446" i="9"/>
  <c r="AG442" i="9"/>
  <c r="AH442" i="9"/>
  <c r="AG440" i="9"/>
  <c r="AH440" i="9"/>
  <c r="AG434" i="9"/>
  <c r="AH434" i="9"/>
  <c r="AG432" i="9"/>
  <c r="AH432" i="9"/>
  <c r="AG430" i="9"/>
  <c r="AH430" i="9"/>
  <c r="AG426" i="9"/>
  <c r="AH426" i="9"/>
  <c r="AG424" i="9"/>
  <c r="AH424" i="9"/>
  <c r="AG422" i="9"/>
  <c r="AH422" i="9"/>
  <c r="AG416" i="9"/>
  <c r="AH416" i="9"/>
  <c r="AG414" i="9"/>
  <c r="AH414" i="9"/>
  <c r="AG410" i="9"/>
  <c r="AH410" i="9"/>
  <c r="AG408" i="9"/>
  <c r="AH408" i="9"/>
  <c r="AG402" i="9"/>
  <c r="AH402" i="9"/>
  <c r="AG400" i="9"/>
  <c r="AG398" i="9"/>
  <c r="AH398" i="9"/>
  <c r="AG394" i="9"/>
  <c r="AH394" i="9"/>
  <c r="AG392" i="9"/>
  <c r="AH392" i="9"/>
  <c r="AG390" i="9"/>
  <c r="AH390" i="9"/>
  <c r="AG386" i="9"/>
  <c r="AH386" i="9"/>
  <c r="AG384" i="9"/>
  <c r="AH384" i="9"/>
  <c r="AG382" i="9"/>
  <c r="AH382" i="9"/>
  <c r="AG378" i="9"/>
  <c r="AH378" i="9"/>
  <c r="AG376" i="9"/>
  <c r="AH376" i="9"/>
  <c r="AG374" i="9"/>
  <c r="AH374" i="9"/>
  <c r="AG370" i="9"/>
  <c r="AH370" i="9"/>
  <c r="AG368" i="9"/>
  <c r="AH368" i="9"/>
  <c r="AG366" i="9"/>
  <c r="AH366" i="9"/>
  <c r="AG362" i="9"/>
  <c r="AH362" i="9"/>
  <c r="AG360" i="9"/>
  <c r="AH360" i="9"/>
  <c r="AG358" i="9"/>
  <c r="AH358" i="9"/>
  <c r="AG354" i="9"/>
  <c r="AH354" i="9"/>
  <c r="AG352" i="9"/>
  <c r="AH352" i="9"/>
  <c r="AG350" i="9"/>
  <c r="AH350" i="9"/>
  <c r="AG346" i="9"/>
  <c r="AH346" i="9"/>
  <c r="AG344" i="9"/>
  <c r="AH344" i="9"/>
  <c r="AG342" i="9"/>
  <c r="AH342" i="9"/>
  <c r="AG338" i="9"/>
  <c r="AG336" i="9"/>
  <c r="AH336" i="9"/>
  <c r="AG334" i="9"/>
  <c r="AH334" i="9"/>
  <c r="AG328" i="9"/>
  <c r="AH328" i="9"/>
  <c r="AG326" i="9"/>
  <c r="AH326" i="9"/>
  <c r="AG322" i="9"/>
  <c r="AH322" i="9"/>
  <c r="AG320" i="9"/>
  <c r="AH320" i="9"/>
  <c r="AG318" i="9"/>
  <c r="AH318" i="9"/>
  <c r="AG314" i="9"/>
  <c r="AH314" i="9"/>
  <c r="AG312" i="9"/>
  <c r="AH312" i="9"/>
  <c r="AG306" i="9"/>
  <c r="AH306" i="9"/>
  <c r="AG304" i="9"/>
  <c r="AH304" i="9"/>
  <c r="AG302" i="9"/>
  <c r="AH302" i="9"/>
  <c r="AG298" i="9"/>
  <c r="AH298" i="9"/>
  <c r="AG296" i="9"/>
  <c r="AH296" i="9"/>
  <c r="AG290" i="9"/>
  <c r="AH290" i="9"/>
  <c r="AG288" i="9"/>
  <c r="AH288" i="9"/>
  <c r="AG286" i="9"/>
  <c r="AH286" i="9"/>
  <c r="AG282" i="9"/>
  <c r="AH282" i="9"/>
  <c r="AG280" i="9"/>
  <c r="AH280" i="9"/>
  <c r="AG278" i="9"/>
  <c r="AH278" i="9"/>
  <c r="AG272" i="9"/>
  <c r="AH272" i="9"/>
  <c r="AG270" i="9"/>
  <c r="AH270" i="9"/>
  <c r="AG266" i="9"/>
  <c r="AH266" i="9"/>
  <c r="AG264" i="9"/>
  <c r="AH264" i="9"/>
  <c r="AG262" i="9"/>
  <c r="AG258" i="9"/>
  <c r="AH258" i="9"/>
  <c r="AG256" i="9"/>
  <c r="AH256" i="9"/>
  <c r="AG254" i="9"/>
  <c r="AH254" i="9"/>
  <c r="AG250" i="9"/>
  <c r="AG248" i="9"/>
  <c r="AH248" i="9"/>
  <c r="AG246" i="9"/>
  <c r="AH246" i="9"/>
  <c r="AG242" i="9"/>
  <c r="AH242" i="9"/>
  <c r="AG240" i="9"/>
  <c r="AH240" i="9"/>
  <c r="AG238" i="9"/>
  <c r="AG234" i="9"/>
  <c r="AH234" i="9"/>
  <c r="AG232" i="9"/>
  <c r="AH232" i="9"/>
  <c r="AG230" i="9"/>
  <c r="AG226" i="9"/>
  <c r="AH226" i="9"/>
  <c r="AG224" i="9"/>
  <c r="AH224" i="9"/>
  <c r="AG222" i="9"/>
  <c r="AH222" i="9"/>
  <c r="AG216" i="9"/>
  <c r="AH216" i="9"/>
  <c r="AG214" i="9"/>
  <c r="AH214" i="9"/>
  <c r="AG210" i="9"/>
  <c r="AH210" i="9"/>
  <c r="AG208" i="9"/>
  <c r="AH208" i="9"/>
  <c r="AG206" i="9"/>
  <c r="AH206" i="9"/>
  <c r="AG202" i="9"/>
  <c r="AG200" i="9"/>
  <c r="AH200" i="9"/>
  <c r="AG198" i="9"/>
  <c r="AH198" i="9"/>
  <c r="AG194" i="9"/>
  <c r="AH194" i="9"/>
  <c r="AG192" i="9"/>
  <c r="AH192" i="9"/>
  <c r="AG190" i="9"/>
  <c r="AG186" i="9"/>
  <c r="AH186" i="9"/>
  <c r="AG184" i="9"/>
  <c r="AH184" i="9"/>
  <c r="AG182" i="9"/>
  <c r="AH182" i="9"/>
  <c r="AG176" i="9"/>
  <c r="AH176" i="9"/>
  <c r="AG174" i="9"/>
  <c r="AH174" i="9"/>
  <c r="AG170" i="9"/>
  <c r="AH170" i="9"/>
  <c r="AG168" i="9"/>
  <c r="AH168" i="9"/>
  <c r="AG166" i="9"/>
  <c r="AG162" i="9"/>
  <c r="AH162" i="9"/>
  <c r="AG160" i="9"/>
  <c r="AH160" i="9"/>
  <c r="AG158" i="9"/>
  <c r="AH158" i="9"/>
  <c r="AG154" i="9"/>
  <c r="AH154" i="9"/>
  <c r="AG150" i="9"/>
  <c r="AG146" i="9"/>
  <c r="AH146" i="9"/>
  <c r="AG144" i="9"/>
  <c r="AH144" i="9"/>
  <c r="AG142" i="9"/>
  <c r="AH142" i="9"/>
  <c r="AG138" i="9"/>
  <c r="AH138" i="9"/>
  <c r="AG136" i="9"/>
  <c r="AH136" i="9"/>
  <c r="AG128" i="9"/>
  <c r="AH128" i="9"/>
  <c r="AG122" i="9"/>
  <c r="AH122" i="9"/>
  <c r="AG120" i="9"/>
  <c r="AH120" i="9"/>
  <c r="AG118" i="9"/>
  <c r="AH118" i="9"/>
  <c r="AG112" i="9"/>
  <c r="AH112" i="9"/>
  <c r="AG110" i="9"/>
  <c r="AH110" i="9"/>
  <c r="AG106" i="9"/>
  <c r="AH106" i="9"/>
  <c r="AG104" i="9"/>
  <c r="AH104" i="9"/>
  <c r="AG102" i="9"/>
  <c r="AH102" i="9"/>
  <c r="AG98" i="9"/>
  <c r="AH98" i="9"/>
  <c r="AG96" i="9"/>
  <c r="AH96" i="9"/>
  <c r="AG94" i="9"/>
  <c r="AH94" i="9"/>
  <c r="AG88" i="9"/>
  <c r="AH88" i="9"/>
  <c r="AG82" i="9"/>
  <c r="AG80" i="9"/>
  <c r="AH80" i="9"/>
  <c r="AG78" i="9"/>
  <c r="AH78" i="9"/>
  <c r="AG72" i="9"/>
  <c r="AH72" i="9"/>
  <c r="AG70" i="9"/>
  <c r="AH70" i="9"/>
  <c r="AG66" i="9"/>
  <c r="AG64" i="9"/>
  <c r="AH64" i="9"/>
  <c r="AG62" i="9"/>
  <c r="AH62" i="9"/>
  <c r="AG58" i="9"/>
  <c r="AH58" i="9"/>
  <c r="AG56" i="9"/>
  <c r="AH56" i="9"/>
  <c r="AG50" i="9"/>
  <c r="AG46" i="9"/>
  <c r="AH46" i="9"/>
  <c r="AG42" i="9"/>
  <c r="AH42" i="9"/>
  <c r="AG40" i="9"/>
  <c r="AH40" i="9"/>
  <c r="AG38" i="9"/>
  <c r="AH38" i="9"/>
  <c r="AG32" i="9"/>
  <c r="AH32" i="9"/>
  <c r="AG24" i="9"/>
  <c r="AH24" i="9"/>
  <c r="AG14" i="9"/>
  <c r="AH14" i="9"/>
  <c r="AG10" i="9"/>
  <c r="AH10" i="9"/>
  <c r="AD2753" i="9"/>
  <c r="AE2753" i="9"/>
  <c r="AG2753" i="9"/>
  <c r="AH2753" i="9"/>
  <c r="AD2752" i="9"/>
  <c r="AE2752" i="9"/>
  <c r="AD2751" i="9"/>
  <c r="AE2751" i="9" s="1"/>
  <c r="AD2750" i="9"/>
  <c r="AE2750" i="9"/>
  <c r="AG2749" i="9"/>
  <c r="AH2749" i="9"/>
  <c r="AD2749" i="9"/>
  <c r="AE2749" i="9" s="1"/>
  <c r="AD2748" i="9"/>
  <c r="AE2748" i="9"/>
  <c r="AG2748" i="9"/>
  <c r="AH2748" i="9"/>
  <c r="AD2747" i="9"/>
  <c r="AE2747" i="9"/>
  <c r="AG2747" i="9"/>
  <c r="AH2747" i="9"/>
  <c r="AD2746" i="9"/>
  <c r="AE2746" i="9"/>
  <c r="AG2745" i="9"/>
  <c r="AH2745" i="9"/>
  <c r="AD2745" i="9"/>
  <c r="AE2745" i="9"/>
  <c r="AD2744" i="9"/>
  <c r="AE2744" i="9"/>
  <c r="AG2743" i="9"/>
  <c r="AH2743" i="9"/>
  <c r="AD2743" i="9"/>
  <c r="AE2743" i="9" s="1"/>
  <c r="AD2742" i="9"/>
  <c r="AE2742" i="9"/>
  <c r="AG2741" i="9"/>
  <c r="AH2741" i="9"/>
  <c r="AD2741" i="9"/>
  <c r="AE2741" i="9" s="1"/>
  <c r="AD2740" i="9"/>
  <c r="AE2740" i="9"/>
  <c r="AG2740" i="9"/>
  <c r="AH2740" i="9"/>
  <c r="AG2739" i="9"/>
  <c r="AH2739" i="9"/>
  <c r="AD2739" i="9"/>
  <c r="AE2739" i="9"/>
  <c r="AD2738" i="9"/>
  <c r="AE2738" i="9"/>
  <c r="AG2737" i="9"/>
  <c r="AH2737" i="9"/>
  <c r="AD2737" i="9"/>
  <c r="AE2737" i="9"/>
  <c r="AD2736" i="9"/>
  <c r="AE2736" i="9"/>
  <c r="AD2735" i="9"/>
  <c r="AE2735" i="9"/>
  <c r="AH2735" i="9"/>
  <c r="AD2734" i="9"/>
  <c r="AE2734" i="9"/>
  <c r="AG2733" i="9"/>
  <c r="AH2733" i="9"/>
  <c r="AD2733" i="9"/>
  <c r="AE2733" i="9"/>
  <c r="AD2732" i="9"/>
  <c r="AE2732" i="9"/>
  <c r="AG2732" i="9"/>
  <c r="AH2732" i="9"/>
  <c r="AD2731" i="9"/>
  <c r="AE2731" i="9"/>
  <c r="AG2731" i="9"/>
  <c r="AH2731" i="9"/>
  <c r="AD2730" i="9"/>
  <c r="AE2730" i="9"/>
  <c r="AG2729" i="9"/>
  <c r="AH2729" i="9"/>
  <c r="AD2729" i="9"/>
  <c r="AE2729" i="9"/>
  <c r="AD2728" i="9"/>
  <c r="AE2728" i="9"/>
  <c r="AD2727" i="9"/>
  <c r="AE2727" i="9"/>
  <c r="AH2727" i="9"/>
  <c r="AD2726" i="9"/>
  <c r="AE2726" i="9"/>
  <c r="AG2725" i="9"/>
  <c r="AH2725" i="9"/>
  <c r="AD2725" i="9"/>
  <c r="AE2725" i="9" s="1"/>
  <c r="AD2724" i="9"/>
  <c r="AE2724" i="9"/>
  <c r="AG2724" i="9"/>
  <c r="AH2724" i="9"/>
  <c r="AD2723" i="9"/>
  <c r="AE2723" i="9"/>
  <c r="AG2723" i="9"/>
  <c r="AH2723" i="9"/>
  <c r="AD2722" i="9"/>
  <c r="AE2722" i="9"/>
  <c r="AG2721" i="9"/>
  <c r="AH2721" i="9"/>
  <c r="AD2721" i="9"/>
  <c r="AE2721" i="9"/>
  <c r="AD2720" i="9"/>
  <c r="AE2720" i="9"/>
  <c r="AD2719" i="9"/>
  <c r="AE2719" i="9"/>
  <c r="AD2718" i="9"/>
  <c r="AE2718" i="9"/>
  <c r="AD2717" i="9"/>
  <c r="AE2717" i="9"/>
  <c r="AG2717" i="9"/>
  <c r="AH2717" i="9"/>
  <c r="AD2716" i="9"/>
  <c r="AE2716" i="9"/>
  <c r="AG2716" i="9"/>
  <c r="AH2716" i="9"/>
  <c r="AD2715" i="9"/>
  <c r="AE2715" i="9"/>
  <c r="AG2715" i="9"/>
  <c r="AH2715" i="9"/>
  <c r="AD2714" i="9"/>
  <c r="AE2714" i="9"/>
  <c r="AG2713" i="9"/>
  <c r="AH2713" i="9"/>
  <c r="AD2713" i="9"/>
  <c r="AE2713" i="9" s="1"/>
  <c r="AD2712" i="9"/>
  <c r="AE2712" i="9"/>
  <c r="AH2711" i="9"/>
  <c r="AD2711" i="9"/>
  <c r="AE2711" i="9"/>
  <c r="AD2710" i="9"/>
  <c r="AE2710" i="9"/>
  <c r="AG2709" i="9"/>
  <c r="AH2709" i="9"/>
  <c r="AD2709" i="9"/>
  <c r="AE2709" i="9"/>
  <c r="AD2708" i="9"/>
  <c r="AE2708" i="9"/>
  <c r="AG2708" i="9"/>
  <c r="AH2708" i="9"/>
  <c r="AD2707" i="9"/>
  <c r="AE2707" i="9"/>
  <c r="AG2707" i="9"/>
  <c r="AH2707" i="9"/>
  <c r="AD2706" i="9"/>
  <c r="AE2706" i="9"/>
  <c r="AG2705" i="9"/>
  <c r="AH2705" i="9"/>
  <c r="AD2705" i="9"/>
  <c r="AE2705" i="9"/>
  <c r="AD2704" i="9"/>
  <c r="AE2704" i="9"/>
  <c r="AD2703" i="9"/>
  <c r="AE2703" i="9"/>
  <c r="AH2703" i="9"/>
  <c r="AD2702" i="9"/>
  <c r="AE2702" i="9"/>
  <c r="AD2701" i="9"/>
  <c r="AE2701" i="9"/>
  <c r="AG2701" i="9"/>
  <c r="AH2701" i="9"/>
  <c r="AD2700" i="9"/>
  <c r="AE2700" i="9"/>
  <c r="AG2700" i="9"/>
  <c r="AH2700" i="9"/>
  <c r="AG2699" i="9"/>
  <c r="AH2699" i="9"/>
  <c r="AD2699" i="9"/>
  <c r="AE2699" i="9"/>
  <c r="AD2698" i="9"/>
  <c r="AE2698" i="9"/>
  <c r="AG2697" i="9"/>
  <c r="AH2697" i="9"/>
  <c r="AD2697" i="9"/>
  <c r="AE2697" i="9"/>
  <c r="AD2696" i="9"/>
  <c r="AE2696" i="9"/>
  <c r="AG2695" i="9"/>
  <c r="AH2695" i="9"/>
  <c r="AD2695" i="9"/>
  <c r="AE2695" i="9" s="1"/>
  <c r="AD2694" i="9"/>
  <c r="AE2694" i="9"/>
  <c r="AD2693" i="9"/>
  <c r="AE2693" i="9"/>
  <c r="AG2693" i="9"/>
  <c r="AH2693" i="9"/>
  <c r="AG2692" i="9"/>
  <c r="AH2692" i="9"/>
  <c r="AD2692" i="9"/>
  <c r="AE2692" i="9"/>
  <c r="AD2691" i="9"/>
  <c r="AE2691" i="9"/>
  <c r="AG2691" i="9"/>
  <c r="AH2691" i="9"/>
  <c r="AD2690" i="9"/>
  <c r="AE2690" i="9"/>
  <c r="AG2689" i="9"/>
  <c r="AH2689" i="9"/>
  <c r="AD2689" i="9"/>
  <c r="AE2689" i="9"/>
  <c r="AD2688" i="9"/>
  <c r="AE2688" i="9"/>
  <c r="AD2687" i="9"/>
  <c r="AE2687" i="9" s="1"/>
  <c r="AD2686" i="9"/>
  <c r="AE2686" i="9"/>
  <c r="AD2685" i="9"/>
  <c r="AE2685" i="9"/>
  <c r="AG2685" i="9"/>
  <c r="AH2685" i="9"/>
  <c r="AD2684" i="9"/>
  <c r="AE2684" i="9"/>
  <c r="AG2684" i="9"/>
  <c r="AH2684" i="9"/>
  <c r="AG2683" i="9"/>
  <c r="AH2683" i="9"/>
  <c r="AD2683" i="9"/>
  <c r="AE2683" i="9"/>
  <c r="AD2682" i="9"/>
  <c r="AE2682" i="9"/>
  <c r="AG2681" i="9"/>
  <c r="AH2681" i="9"/>
  <c r="AD2681" i="9"/>
  <c r="AE2681" i="9" s="1"/>
  <c r="AD2680" i="9"/>
  <c r="AE2680" i="9"/>
  <c r="AG2679" i="9"/>
  <c r="AH2679" i="9"/>
  <c r="AD2679" i="9"/>
  <c r="AE2679" i="9"/>
  <c r="AD2678" i="9"/>
  <c r="AE2678" i="9" s="1"/>
  <c r="AD2677" i="9"/>
  <c r="AE2677" i="9"/>
  <c r="AG2677" i="9"/>
  <c r="AH2677" i="9"/>
  <c r="AD2676" i="9"/>
  <c r="AE2676" i="9"/>
  <c r="AG2676" i="9"/>
  <c r="AH2676" i="9"/>
  <c r="AG2675" i="9"/>
  <c r="AH2675" i="9"/>
  <c r="AD2675" i="9"/>
  <c r="AE2675" i="9"/>
  <c r="AD2674" i="9"/>
  <c r="AE2674" i="9"/>
  <c r="AG2673" i="9"/>
  <c r="AH2673" i="9"/>
  <c r="AD2673" i="9"/>
  <c r="AE2673" i="9"/>
  <c r="AD2672" i="9"/>
  <c r="AE2672" i="9"/>
  <c r="AD2671" i="9"/>
  <c r="AE2671" i="9"/>
  <c r="AD2670" i="9"/>
  <c r="AE2670" i="9" s="1"/>
  <c r="AD2669" i="9"/>
  <c r="AE2669" i="9"/>
  <c r="AG2669" i="9"/>
  <c r="AH2669" i="9"/>
  <c r="AD2668" i="9"/>
  <c r="AE2668" i="9"/>
  <c r="AG2668" i="9"/>
  <c r="AH2668" i="9"/>
  <c r="AD2667" i="9"/>
  <c r="AE2667" i="9"/>
  <c r="AG2667" i="9"/>
  <c r="AH2667" i="9"/>
  <c r="AD2666" i="9"/>
  <c r="AE2666" i="9"/>
  <c r="AG2665" i="9"/>
  <c r="AH2665" i="9"/>
  <c r="AD2665" i="9"/>
  <c r="AE2665" i="9"/>
  <c r="AD2664" i="9"/>
  <c r="AE2664" i="9"/>
  <c r="AD2663" i="9"/>
  <c r="AE2663" i="9"/>
  <c r="AD2662" i="9"/>
  <c r="AE2662" i="9" s="1"/>
  <c r="AG2661" i="9"/>
  <c r="AH2661" i="9"/>
  <c r="AD2661" i="9"/>
  <c r="AE2661" i="9"/>
  <c r="AD2660" i="9"/>
  <c r="AE2660" i="9"/>
  <c r="AG2660" i="9"/>
  <c r="AH2660" i="9"/>
  <c r="AD2659" i="9"/>
  <c r="AE2659" i="9"/>
  <c r="AG2659" i="9"/>
  <c r="AH2659" i="9"/>
  <c r="AD2658" i="9"/>
  <c r="AE2658" i="9"/>
  <c r="AG2657" i="9"/>
  <c r="AH2657" i="9"/>
  <c r="AD2657" i="9"/>
  <c r="AE2657" i="9"/>
  <c r="AD2656" i="9"/>
  <c r="AE2656" i="9"/>
  <c r="AD2655" i="9"/>
  <c r="AE2655" i="9"/>
  <c r="AD2654" i="9"/>
  <c r="AE2654" i="9"/>
  <c r="AD2653" i="9"/>
  <c r="AE2653" i="9"/>
  <c r="AG2653" i="9"/>
  <c r="AH2653" i="9"/>
  <c r="AG2652" i="9"/>
  <c r="AH2652" i="9"/>
  <c r="AD2652" i="9"/>
  <c r="AE2652" i="9"/>
  <c r="AD2651" i="9"/>
  <c r="AE2651" i="9"/>
  <c r="AG2651" i="9"/>
  <c r="AH2651" i="9"/>
  <c r="AD2650" i="9"/>
  <c r="AE2650" i="9"/>
  <c r="AG2649" i="9"/>
  <c r="AH2649" i="9"/>
  <c r="AD2649" i="9"/>
  <c r="AE2649" i="9" s="1"/>
  <c r="AD2648" i="9"/>
  <c r="AE2648" i="9"/>
  <c r="AD2647" i="9"/>
  <c r="AE2647" i="9" s="1"/>
  <c r="AD2646" i="9"/>
  <c r="AE2646" i="9"/>
  <c r="AG2645" i="9"/>
  <c r="AH2645" i="9"/>
  <c r="AD2645" i="9"/>
  <c r="AE2645" i="9"/>
  <c r="AD2644" i="9"/>
  <c r="AE2644" i="9"/>
  <c r="AG2644" i="9"/>
  <c r="AH2644" i="9"/>
  <c r="AD2643" i="9"/>
  <c r="AE2643" i="9"/>
  <c r="AG2643" i="9"/>
  <c r="AH2643" i="9"/>
  <c r="AD2642" i="9"/>
  <c r="AE2642" i="9"/>
  <c r="AG2641" i="9"/>
  <c r="AH2641" i="9"/>
  <c r="AD2641" i="9"/>
  <c r="AE2641" i="9" s="1"/>
  <c r="AD2640" i="9"/>
  <c r="AE2640" i="9"/>
  <c r="AD2639" i="9"/>
  <c r="AE2639" i="9"/>
  <c r="AD2638" i="9"/>
  <c r="AE2638" i="9"/>
  <c r="AD2637" i="9"/>
  <c r="AE2637" i="9"/>
  <c r="AG2637" i="9"/>
  <c r="AH2637" i="9"/>
  <c r="AD2636" i="9"/>
  <c r="AE2636" i="9"/>
  <c r="AG2636" i="9"/>
  <c r="AH2636" i="9"/>
  <c r="AG2635" i="9"/>
  <c r="AH2635" i="9"/>
  <c r="AD2635" i="9"/>
  <c r="AE2635" i="9"/>
  <c r="AD2634" i="9"/>
  <c r="AE2634" i="9"/>
  <c r="AG2633" i="9"/>
  <c r="AH2633" i="9"/>
  <c r="AD2633" i="9"/>
  <c r="AE2633" i="9"/>
  <c r="AD2632" i="9"/>
  <c r="AE2632" i="9"/>
  <c r="AG2631" i="9"/>
  <c r="AH2631" i="9"/>
  <c r="AD2631" i="9"/>
  <c r="AE2631" i="9" s="1"/>
  <c r="AD2630" i="9"/>
  <c r="AE2630" i="9" s="1"/>
  <c r="AD2629" i="9"/>
  <c r="AE2629" i="9"/>
  <c r="AG2629" i="9"/>
  <c r="AH2629" i="9"/>
  <c r="AD2628" i="9"/>
  <c r="AE2628" i="9"/>
  <c r="AG2628" i="9"/>
  <c r="AH2628" i="9"/>
  <c r="AD2627" i="9"/>
  <c r="AE2627" i="9"/>
  <c r="AG2627" i="9"/>
  <c r="AH2627" i="9"/>
  <c r="AD2626" i="9"/>
  <c r="AE2626" i="9"/>
  <c r="AD2625" i="9"/>
  <c r="AE2625" i="9"/>
  <c r="AG2625" i="9"/>
  <c r="AH2625" i="9"/>
  <c r="AD2624" i="9"/>
  <c r="AE2624" i="9"/>
  <c r="AG2623" i="9"/>
  <c r="AH2623" i="9"/>
  <c r="AD2623" i="9"/>
  <c r="AE2623" i="9"/>
  <c r="AD2622" i="9"/>
  <c r="AE2622" i="9"/>
  <c r="AG2621" i="9"/>
  <c r="AH2621" i="9"/>
  <c r="AD2621" i="9"/>
  <c r="AE2621" i="9"/>
  <c r="AD2620" i="9"/>
  <c r="AE2620" i="9"/>
  <c r="AG2620" i="9"/>
  <c r="AH2620" i="9"/>
  <c r="AD2619" i="9"/>
  <c r="AE2619" i="9"/>
  <c r="AG2619" i="9"/>
  <c r="AH2619" i="9"/>
  <c r="AD2618" i="9"/>
  <c r="AE2618" i="9"/>
  <c r="AD2617" i="9"/>
  <c r="AE2617" i="9"/>
  <c r="AG2617" i="9"/>
  <c r="AH2617" i="9"/>
  <c r="AD2616" i="9"/>
  <c r="AE2616" i="9"/>
  <c r="AD2615" i="9"/>
  <c r="AE2615" i="9"/>
  <c r="AD2614" i="9"/>
  <c r="AE2614" i="9"/>
  <c r="AD2613" i="9"/>
  <c r="AE2613" i="9"/>
  <c r="AG2613" i="9"/>
  <c r="AH2613" i="9"/>
  <c r="AG2612" i="9"/>
  <c r="AH2612" i="9"/>
  <c r="AD2612" i="9"/>
  <c r="AE2612" i="9"/>
  <c r="AD2611" i="9"/>
  <c r="AE2611" i="9"/>
  <c r="AG2611" i="9"/>
  <c r="AH2611" i="9"/>
  <c r="AD2610" i="9"/>
  <c r="AE2610" i="9"/>
  <c r="AD2609" i="9"/>
  <c r="AE2609" i="9"/>
  <c r="AG2609" i="9"/>
  <c r="AH2609" i="9"/>
  <c r="AD2608" i="9"/>
  <c r="AE2608" i="9"/>
  <c r="AD2607" i="9"/>
  <c r="AE2607" i="9"/>
  <c r="AH2607" i="9"/>
  <c r="AD2606" i="9"/>
  <c r="AE2606" i="9"/>
  <c r="AD2605" i="9"/>
  <c r="AE2605" i="9"/>
  <c r="AG2605" i="9"/>
  <c r="AH2605" i="9"/>
  <c r="AD2604" i="9"/>
  <c r="AE2604" i="9"/>
  <c r="AG2604" i="9"/>
  <c r="AH2604" i="9"/>
  <c r="AG2603" i="9"/>
  <c r="AH2603" i="9"/>
  <c r="AD2603" i="9"/>
  <c r="AE2603" i="9" s="1"/>
  <c r="AD2602" i="9"/>
  <c r="AE2602" i="9"/>
  <c r="AD2601" i="9"/>
  <c r="AE2601" i="9"/>
  <c r="AG2601" i="9"/>
  <c r="AH2601" i="9"/>
  <c r="AD2600" i="9"/>
  <c r="AE2600" i="9" s="1"/>
  <c r="AD2599" i="9"/>
  <c r="AE2599" i="9"/>
  <c r="AD2598" i="9"/>
  <c r="AE2598" i="9"/>
  <c r="AD2597" i="9"/>
  <c r="AE2597" i="9"/>
  <c r="AG2597" i="9"/>
  <c r="AH2597" i="9"/>
  <c r="AG2596" i="9"/>
  <c r="AH2596" i="9"/>
  <c r="AD2596" i="9"/>
  <c r="AE2596" i="9"/>
  <c r="AD2595" i="9"/>
  <c r="AE2595" i="9"/>
  <c r="AG2595" i="9"/>
  <c r="AH2595" i="9"/>
  <c r="AD2594" i="9"/>
  <c r="AE2594" i="9"/>
  <c r="AD2593" i="9"/>
  <c r="AE2593" i="9"/>
  <c r="AG2593" i="9"/>
  <c r="AH2593" i="9"/>
  <c r="AD2592" i="9"/>
  <c r="AE2592" i="9" s="1"/>
  <c r="AD2591" i="9"/>
  <c r="AE2591" i="9"/>
  <c r="AD2590" i="9"/>
  <c r="AE2590" i="9"/>
  <c r="AD2589" i="9"/>
  <c r="AE2589" i="9"/>
  <c r="AG2589" i="9"/>
  <c r="AH2589" i="9"/>
  <c r="AD2588" i="9"/>
  <c r="AE2588" i="9"/>
  <c r="AG2588" i="9"/>
  <c r="AH2588" i="9"/>
  <c r="AG2587" i="9"/>
  <c r="AH2587" i="9"/>
  <c r="AD2587" i="9"/>
  <c r="AE2587" i="9"/>
  <c r="AD2586" i="9"/>
  <c r="AE2586" i="9"/>
  <c r="AD2585" i="9"/>
  <c r="AE2585" i="9"/>
  <c r="AG2585" i="9"/>
  <c r="AH2585" i="9"/>
  <c r="AD2584" i="9"/>
  <c r="AE2584" i="9"/>
  <c r="AH2583" i="9"/>
  <c r="AD2583" i="9"/>
  <c r="AE2583" i="9"/>
  <c r="AD2582" i="9"/>
  <c r="AE2582" i="9"/>
  <c r="AD2581" i="9"/>
  <c r="AE2581" i="9"/>
  <c r="AG2581" i="9"/>
  <c r="AH2581" i="9"/>
  <c r="AD2580" i="9"/>
  <c r="AE2580" i="9"/>
  <c r="AG2580" i="9"/>
  <c r="AH2580" i="9"/>
  <c r="AD2579" i="9"/>
  <c r="AE2579" i="9"/>
  <c r="AG2579" i="9"/>
  <c r="AH2579" i="9"/>
  <c r="AD2578" i="9"/>
  <c r="AE2578" i="9"/>
  <c r="AD2577" i="9"/>
  <c r="AE2577" i="9"/>
  <c r="AG2577" i="9"/>
  <c r="AH2577" i="9"/>
  <c r="AG2576" i="9"/>
  <c r="AH2576" i="9"/>
  <c r="AD2576" i="9"/>
  <c r="AE2576" i="9"/>
  <c r="AD2575" i="9"/>
  <c r="AE2575" i="9"/>
  <c r="AD2574" i="9"/>
  <c r="AE2574" i="9"/>
  <c r="AD2573" i="9"/>
  <c r="AE2573" i="9"/>
  <c r="AG2573" i="9"/>
  <c r="AH2573" i="9"/>
  <c r="AD2572" i="9"/>
  <c r="AE2572" i="9"/>
  <c r="AG2572" i="9"/>
  <c r="AH2572" i="9"/>
  <c r="AG2571" i="9"/>
  <c r="AH2571" i="9"/>
  <c r="AD2571" i="9"/>
  <c r="AE2571" i="9"/>
  <c r="AD2570" i="9"/>
  <c r="AE2570" i="9"/>
  <c r="AD2569" i="9"/>
  <c r="AE2569" i="9"/>
  <c r="AG2569" i="9"/>
  <c r="AH2569" i="9"/>
  <c r="AD2568" i="9"/>
  <c r="AE2568" i="9"/>
  <c r="AH2567" i="9"/>
  <c r="AD2567" i="9"/>
  <c r="AE2567" i="9"/>
  <c r="AD2566" i="9"/>
  <c r="AE2566" i="9"/>
  <c r="AD2565" i="9"/>
  <c r="AE2565" i="9"/>
  <c r="AG2565" i="9"/>
  <c r="AH2565" i="9"/>
  <c r="AD2564" i="9"/>
  <c r="AE2564" i="9"/>
  <c r="AG2564" i="9"/>
  <c r="AH2564" i="9"/>
  <c r="AD2563" i="9"/>
  <c r="AE2563" i="9"/>
  <c r="AG2563" i="9"/>
  <c r="AH2563" i="9"/>
  <c r="AD2562" i="9"/>
  <c r="AE2562" i="9" s="1"/>
  <c r="AD2561" i="9"/>
  <c r="AE2561" i="9"/>
  <c r="AG2561" i="9"/>
  <c r="AH2561" i="9"/>
  <c r="AD2560" i="9"/>
  <c r="AE2560" i="9"/>
  <c r="AD2559" i="9"/>
  <c r="AE2559" i="9" s="1"/>
  <c r="AD2558" i="9"/>
  <c r="AE2558" i="9"/>
  <c r="AG2557" i="9"/>
  <c r="AH2557" i="9"/>
  <c r="AD2557" i="9"/>
  <c r="AE2557" i="9"/>
  <c r="AG2556" i="9"/>
  <c r="AH2556" i="9"/>
  <c r="AD2556" i="9"/>
  <c r="AE2556" i="9"/>
  <c r="AG2555" i="9"/>
  <c r="AH2555" i="9"/>
  <c r="AD2555" i="9"/>
  <c r="AE2555" i="9"/>
  <c r="AD2554" i="9"/>
  <c r="AE2554" i="9"/>
  <c r="AD2553" i="9"/>
  <c r="AE2553" i="9"/>
  <c r="AG2553" i="9"/>
  <c r="AH2553" i="9"/>
  <c r="AD2552" i="9"/>
  <c r="AE2552" i="9"/>
  <c r="AD2551" i="9"/>
  <c r="AE2551" i="9"/>
  <c r="AD2550" i="9"/>
  <c r="AE2550" i="9"/>
  <c r="AG2549" i="9"/>
  <c r="AH2549" i="9"/>
  <c r="AD2549" i="9"/>
  <c r="AE2549" i="9"/>
  <c r="AD2548" i="9"/>
  <c r="AE2548" i="9"/>
  <c r="AG2548" i="9"/>
  <c r="AH2548" i="9"/>
  <c r="AG2547" i="9"/>
  <c r="AH2547" i="9"/>
  <c r="AD2547" i="9"/>
  <c r="AE2547" i="9"/>
  <c r="AD2546" i="9"/>
  <c r="AE2546" i="9"/>
  <c r="AD2545" i="9"/>
  <c r="AE2545" i="9"/>
  <c r="AG2545" i="9"/>
  <c r="AH2545" i="9"/>
  <c r="AD2544" i="9"/>
  <c r="AE2544" i="9" s="1"/>
  <c r="AD2543" i="9"/>
  <c r="AE2543" i="9"/>
  <c r="AD2542" i="9"/>
  <c r="AE2542" i="9"/>
  <c r="AD2541" i="9"/>
  <c r="AE2541" i="9"/>
  <c r="AG2541" i="9"/>
  <c r="AH2541" i="9"/>
  <c r="AD2540" i="9"/>
  <c r="AE2540" i="9"/>
  <c r="AG2540" i="9"/>
  <c r="AH2540" i="9"/>
  <c r="AD2539" i="9"/>
  <c r="AE2539" i="9"/>
  <c r="AG2539" i="9"/>
  <c r="AH2539" i="9"/>
  <c r="AD2538" i="9"/>
  <c r="AE2538" i="9"/>
  <c r="AD2537" i="9"/>
  <c r="AE2537" i="9"/>
  <c r="AG2537" i="9"/>
  <c r="AH2537" i="9"/>
  <c r="AD2536" i="9"/>
  <c r="AE2536" i="9"/>
  <c r="AD2535" i="9"/>
  <c r="AE2535" i="9"/>
  <c r="AD2534" i="9"/>
  <c r="AE2534" i="9"/>
  <c r="AD2533" i="9"/>
  <c r="AE2533" i="9"/>
  <c r="AG2533" i="9"/>
  <c r="AH2533" i="9"/>
  <c r="AD2532" i="9"/>
  <c r="AE2532" i="9"/>
  <c r="AG2532" i="9"/>
  <c r="AH2532" i="9"/>
  <c r="AG2531" i="9"/>
  <c r="AH2531" i="9"/>
  <c r="AD2531" i="9"/>
  <c r="AE2531" i="9"/>
  <c r="AD2530" i="9"/>
  <c r="AE2530" i="9"/>
  <c r="AD2529" i="9"/>
  <c r="AE2529" i="9"/>
  <c r="AG2529" i="9"/>
  <c r="AH2529" i="9"/>
  <c r="AD2528" i="9"/>
  <c r="AE2528" i="9" s="1"/>
  <c r="AD2527" i="9"/>
  <c r="AE2527" i="9"/>
  <c r="AD2526" i="9"/>
  <c r="AE2526" i="9" s="1"/>
  <c r="AG2525" i="9"/>
  <c r="AH2525" i="9"/>
  <c r="AD2525" i="9"/>
  <c r="AE2525" i="9"/>
  <c r="AG2524" i="9"/>
  <c r="AH2524" i="9"/>
  <c r="AD2524" i="9"/>
  <c r="AE2524" i="9"/>
  <c r="AG2523" i="9"/>
  <c r="AH2523" i="9"/>
  <c r="AD2523" i="9"/>
  <c r="AE2523" i="9"/>
  <c r="AD2522" i="9"/>
  <c r="AE2522" i="9"/>
  <c r="AD2521" i="9"/>
  <c r="AE2521" i="9"/>
  <c r="AG2521" i="9"/>
  <c r="AH2521" i="9"/>
  <c r="AD2520" i="9"/>
  <c r="AE2520" i="9" s="1"/>
  <c r="AD2519" i="9"/>
  <c r="AE2519" i="9"/>
  <c r="AH2519" i="9"/>
  <c r="AD2518" i="9"/>
  <c r="AE2518" i="9"/>
  <c r="AD2517" i="9"/>
  <c r="AE2517" i="9"/>
  <c r="AG2517" i="9"/>
  <c r="AH2517" i="9"/>
  <c r="AD2516" i="9"/>
  <c r="AE2516" i="9"/>
  <c r="AG2516" i="9"/>
  <c r="AH2516" i="9"/>
  <c r="AD2515" i="9"/>
  <c r="AE2515" i="9"/>
  <c r="AG2515" i="9"/>
  <c r="AH2515" i="9"/>
  <c r="AD2514" i="9"/>
  <c r="AE2514" i="9"/>
  <c r="AD2513" i="9"/>
  <c r="AE2513" i="9"/>
  <c r="AG2513" i="9"/>
  <c r="AH2513" i="9"/>
  <c r="AD2512" i="9"/>
  <c r="AE2512" i="9" s="1"/>
  <c r="AD2511" i="9"/>
  <c r="AE2511" i="9"/>
  <c r="AD2510" i="9"/>
  <c r="AE2510" i="9" s="1"/>
  <c r="AG2509" i="9"/>
  <c r="AH2509" i="9"/>
  <c r="AD2509" i="9"/>
  <c r="AE2509" i="9"/>
  <c r="AD2508" i="9"/>
  <c r="AE2508" i="9"/>
  <c r="AG2508" i="9"/>
  <c r="AH2508" i="9"/>
  <c r="AG2507" i="9"/>
  <c r="AH2507" i="9"/>
  <c r="AD2507" i="9"/>
  <c r="AE2507" i="9" s="1"/>
  <c r="AD2506" i="9"/>
  <c r="AE2506" i="9"/>
  <c r="AG2505" i="9"/>
  <c r="AH2505" i="9"/>
  <c r="AD2505" i="9"/>
  <c r="AE2505" i="9"/>
  <c r="AD2504" i="9"/>
  <c r="AE2504" i="9"/>
  <c r="AD2503" i="9"/>
  <c r="AE2503" i="9"/>
  <c r="AD2502" i="9"/>
  <c r="AE2502" i="9" s="1"/>
  <c r="AD2501" i="9"/>
  <c r="AE2501" i="9"/>
  <c r="AG2501" i="9"/>
  <c r="AH2501" i="9"/>
  <c r="AD2500" i="9"/>
  <c r="AE2500" i="9"/>
  <c r="AG2500" i="9"/>
  <c r="AH2500" i="9"/>
  <c r="AD2499" i="9"/>
  <c r="AE2499" i="9"/>
  <c r="AG2499" i="9"/>
  <c r="AH2499" i="9"/>
  <c r="AD2498" i="9"/>
  <c r="AE2498" i="9"/>
  <c r="AG2497" i="9"/>
  <c r="AH2497" i="9"/>
  <c r="AD2497" i="9"/>
  <c r="AE2497" i="9"/>
  <c r="AD2496" i="9"/>
  <c r="AE2496" i="9"/>
  <c r="AD2495" i="9"/>
  <c r="AE2495" i="9"/>
  <c r="AD2494" i="9"/>
  <c r="AE2494" i="9"/>
  <c r="AD2493" i="9"/>
  <c r="AE2493" i="9"/>
  <c r="AG2493" i="9"/>
  <c r="AH2493" i="9"/>
  <c r="AG2492" i="9"/>
  <c r="AH2492" i="9"/>
  <c r="AD2492" i="9"/>
  <c r="AE2492" i="9"/>
  <c r="AD2491" i="9"/>
  <c r="AE2491" i="9"/>
  <c r="AG2491" i="9"/>
  <c r="AH2491" i="9"/>
  <c r="AD2490" i="9"/>
  <c r="AE2490" i="9"/>
  <c r="AD2489" i="9"/>
  <c r="AE2489" i="9"/>
  <c r="AG2489" i="9"/>
  <c r="AH2489" i="9"/>
  <c r="AD2488" i="9"/>
  <c r="AE2488" i="9"/>
  <c r="AH2487" i="9"/>
  <c r="AD2487" i="9"/>
  <c r="AE2487" i="9"/>
  <c r="AD2486" i="9"/>
  <c r="AE2486" i="9"/>
  <c r="AD2485" i="9"/>
  <c r="AE2485" i="9"/>
  <c r="AG2485" i="9"/>
  <c r="AH2485" i="9"/>
  <c r="AG2484" i="9"/>
  <c r="AH2484" i="9"/>
  <c r="AD2484" i="9"/>
  <c r="AE2484" i="9"/>
  <c r="AG2483" i="9"/>
  <c r="AH2483" i="9"/>
  <c r="AD2483" i="9"/>
  <c r="AE2483" i="9" s="1"/>
  <c r="AD2482" i="9"/>
  <c r="AE2482" i="9" s="1"/>
  <c r="AD2481" i="9"/>
  <c r="AE2481" i="9"/>
  <c r="AG2481" i="9"/>
  <c r="AH2481" i="9"/>
  <c r="AD2480" i="9"/>
  <c r="AE2480" i="9"/>
  <c r="AD2479" i="9"/>
  <c r="AE2479" i="9"/>
  <c r="AD2478" i="9"/>
  <c r="AE2478" i="9"/>
  <c r="AG2477" i="9"/>
  <c r="AH2477" i="9"/>
  <c r="AD2477" i="9"/>
  <c r="AE2477" i="9"/>
  <c r="AD2476" i="9"/>
  <c r="AE2476" i="9"/>
  <c r="AG2476" i="9"/>
  <c r="AH2476" i="9"/>
  <c r="AD2475" i="9"/>
  <c r="AE2475" i="9"/>
  <c r="AG2475" i="9"/>
  <c r="AH2475" i="9"/>
  <c r="AD2474" i="9"/>
  <c r="AE2474" i="9"/>
  <c r="AG2473" i="9"/>
  <c r="AH2473" i="9"/>
  <c r="AD2473" i="9"/>
  <c r="AE2473" i="9"/>
  <c r="AD2472" i="9"/>
  <c r="AE2472" i="9"/>
  <c r="AD2471" i="9"/>
  <c r="AE2471" i="9"/>
  <c r="AG2471" i="9"/>
  <c r="AH2471" i="9"/>
  <c r="AD2470" i="9"/>
  <c r="AE2470" i="9" s="1"/>
  <c r="AD2469" i="9"/>
  <c r="AE2469" i="9"/>
  <c r="AG2469" i="9"/>
  <c r="AH2469" i="9"/>
  <c r="AG2468" i="9"/>
  <c r="AH2468" i="9"/>
  <c r="AD2468" i="9"/>
  <c r="AE2468" i="9"/>
  <c r="AD2467" i="9"/>
  <c r="AE2467" i="9"/>
  <c r="AG2467" i="9"/>
  <c r="AH2467" i="9"/>
  <c r="AD2466" i="9"/>
  <c r="AE2466" i="9"/>
  <c r="AD2465" i="9"/>
  <c r="AE2465" i="9"/>
  <c r="AG2465" i="9"/>
  <c r="AH2465" i="9"/>
  <c r="AD2464" i="9"/>
  <c r="AE2464" i="9"/>
  <c r="AD2463" i="9"/>
  <c r="AE2463" i="9"/>
  <c r="AD2462" i="9"/>
  <c r="AE2462" i="9"/>
  <c r="AG2461" i="9"/>
  <c r="AH2461" i="9"/>
  <c r="AD2461" i="9"/>
  <c r="AE2461" i="9"/>
  <c r="AG2460" i="9"/>
  <c r="AH2460" i="9"/>
  <c r="AD2460" i="9"/>
  <c r="AE2460" i="9"/>
  <c r="AG2459" i="9"/>
  <c r="AH2459" i="9"/>
  <c r="AD2459" i="9"/>
  <c r="AE2459" i="9"/>
  <c r="AD2458" i="9"/>
  <c r="AE2458" i="9"/>
  <c r="AD2457" i="9"/>
  <c r="AE2457" i="9"/>
  <c r="AG2457" i="9"/>
  <c r="AH2457" i="9"/>
  <c r="AD2456" i="9"/>
  <c r="AE2456" i="9"/>
  <c r="AD2455" i="9"/>
  <c r="AE2455" i="9"/>
  <c r="AD2454" i="9"/>
  <c r="AE2454" i="9" s="1"/>
  <c r="AD2453" i="9"/>
  <c r="AE2453" i="9"/>
  <c r="AG2453" i="9"/>
  <c r="AH2453" i="9"/>
  <c r="AG2452" i="9"/>
  <c r="AH2452" i="9"/>
  <c r="AD2452" i="9"/>
  <c r="AE2452" i="9"/>
  <c r="AG2451" i="9"/>
  <c r="AH2451" i="9"/>
  <c r="AD2451" i="9"/>
  <c r="AE2451" i="9"/>
  <c r="AD2450" i="9"/>
  <c r="AE2450" i="9"/>
  <c r="AG2449" i="9"/>
  <c r="AH2449" i="9"/>
  <c r="AD2449" i="9"/>
  <c r="AE2449" i="9"/>
  <c r="AD2448" i="9"/>
  <c r="AE2448" i="9"/>
  <c r="AD2447" i="9"/>
  <c r="AE2447" i="9"/>
  <c r="AD2446" i="9"/>
  <c r="AE2446" i="9"/>
  <c r="AD2445" i="9"/>
  <c r="AE2445" i="9"/>
  <c r="AG2445" i="9"/>
  <c r="AH2445" i="9"/>
  <c r="AG2444" i="9"/>
  <c r="AH2444" i="9"/>
  <c r="AD2444" i="9"/>
  <c r="AE2444" i="9"/>
  <c r="AD2443" i="9"/>
  <c r="AE2443" i="9"/>
  <c r="AG2443" i="9"/>
  <c r="AH2443" i="9"/>
  <c r="AD2442" i="9"/>
  <c r="AE2442" i="9"/>
  <c r="AD2441" i="9"/>
  <c r="AE2441" i="9"/>
  <c r="AG2441" i="9"/>
  <c r="AH2441" i="9"/>
  <c r="AD2440" i="9"/>
  <c r="AE2440" i="9"/>
  <c r="AD2439" i="9"/>
  <c r="AE2439" i="9"/>
  <c r="AD2438" i="9"/>
  <c r="AE2438" i="9" s="1"/>
  <c r="AD2437" i="9"/>
  <c r="AE2437" i="9"/>
  <c r="AG2437" i="9"/>
  <c r="AH2437" i="9"/>
  <c r="AG2436" i="9"/>
  <c r="AH2436" i="9"/>
  <c r="AD2436" i="9"/>
  <c r="AE2436" i="9"/>
  <c r="AD2435" i="9"/>
  <c r="AE2435" i="9"/>
  <c r="AG2435" i="9"/>
  <c r="AH2435" i="9"/>
  <c r="AD2434" i="9"/>
  <c r="AE2434" i="9"/>
  <c r="AD2433" i="9"/>
  <c r="AE2433" i="9"/>
  <c r="AG2433" i="9"/>
  <c r="AH2433" i="9"/>
  <c r="AD2432" i="9"/>
  <c r="AE2432" i="9"/>
  <c r="AD2431" i="9"/>
  <c r="AE2431" i="9"/>
  <c r="AH2431" i="9"/>
  <c r="AD2430" i="9"/>
  <c r="AE2430" i="9"/>
  <c r="AG2429" i="9"/>
  <c r="AH2429" i="9"/>
  <c r="AD2429" i="9"/>
  <c r="AE2429" i="9"/>
  <c r="AG2428" i="9"/>
  <c r="AH2428" i="9"/>
  <c r="AD2428" i="9"/>
  <c r="AE2428" i="9" s="1"/>
  <c r="AG2427" i="9"/>
  <c r="AH2427" i="9"/>
  <c r="AD2427" i="9"/>
  <c r="AE2427" i="9"/>
  <c r="AD2426" i="9"/>
  <c r="AE2426" i="9" s="1"/>
  <c r="AD2425" i="9"/>
  <c r="AE2425" i="9"/>
  <c r="AG2425" i="9"/>
  <c r="AH2425" i="9"/>
  <c r="AD2424" i="9"/>
  <c r="AE2424" i="9"/>
  <c r="AD2423" i="9"/>
  <c r="AE2423" i="9"/>
  <c r="AD2422" i="9"/>
  <c r="AE2422" i="9"/>
  <c r="AD2421" i="9"/>
  <c r="AE2421" i="9"/>
  <c r="AG2421" i="9"/>
  <c r="AH2421" i="9"/>
  <c r="AG2420" i="9"/>
  <c r="AH2420" i="9"/>
  <c r="AD2420" i="9"/>
  <c r="AE2420" i="9" s="1"/>
  <c r="AD2419" i="9"/>
  <c r="AE2419" i="9"/>
  <c r="AG2419" i="9"/>
  <c r="AH2419" i="9"/>
  <c r="AD2418" i="9"/>
  <c r="AE2418" i="9"/>
  <c r="AG2417" i="9"/>
  <c r="AH2417" i="9"/>
  <c r="AD2417" i="9"/>
  <c r="AE2417" i="9"/>
  <c r="AD2416" i="9"/>
  <c r="AE2416" i="9"/>
  <c r="AH2415" i="9"/>
  <c r="AD2415" i="9"/>
  <c r="AE2415" i="9" s="1"/>
  <c r="AD2414" i="9"/>
  <c r="AE2414" i="9" s="1"/>
  <c r="AD2413" i="9"/>
  <c r="AE2413" i="9"/>
  <c r="AG2413" i="9"/>
  <c r="AH2413" i="9"/>
  <c r="AG2412" i="9"/>
  <c r="AH2412" i="9"/>
  <c r="AD2412" i="9"/>
  <c r="AE2412" i="9" s="1"/>
  <c r="AD2411" i="9"/>
  <c r="AE2411" i="9"/>
  <c r="AG2411" i="9"/>
  <c r="AH2411" i="9"/>
  <c r="AD2410" i="9"/>
  <c r="AE2410" i="9" s="1"/>
  <c r="AD2409" i="9"/>
  <c r="AE2409" i="9"/>
  <c r="AG2409" i="9"/>
  <c r="AH2409" i="9"/>
  <c r="AD2408" i="9"/>
  <c r="AE2408" i="9"/>
  <c r="AD2407" i="9"/>
  <c r="AE2407" i="9"/>
  <c r="AD2406" i="9"/>
  <c r="AE2406" i="9" s="1"/>
  <c r="AG2405" i="9"/>
  <c r="AH2405" i="9"/>
  <c r="AD2405" i="9"/>
  <c r="AE2405" i="9"/>
  <c r="AG2404" i="9"/>
  <c r="AH2404" i="9"/>
  <c r="AD2404" i="9"/>
  <c r="AE2404" i="9" s="1"/>
  <c r="AG2403" i="9"/>
  <c r="AH2403" i="9"/>
  <c r="AD2403" i="9"/>
  <c r="AE2403" i="9"/>
  <c r="AD2402" i="9"/>
  <c r="AE2402" i="9" s="1"/>
  <c r="AG2401" i="9"/>
  <c r="AH2401" i="9"/>
  <c r="AD2401" i="9"/>
  <c r="AE2401" i="9"/>
  <c r="AD2400" i="9"/>
  <c r="AE2400" i="9"/>
  <c r="AH2399" i="9"/>
  <c r="AD2399" i="9"/>
  <c r="AE2399" i="9"/>
  <c r="AD2398" i="9"/>
  <c r="AE2398" i="9"/>
  <c r="AG2397" i="9"/>
  <c r="AH2397" i="9"/>
  <c r="AD2397" i="9"/>
  <c r="AE2397" i="9"/>
  <c r="AD2396" i="9"/>
  <c r="AE2396" i="9"/>
  <c r="AG2396" i="9"/>
  <c r="AH2396" i="9"/>
  <c r="AG2395" i="9"/>
  <c r="AH2395" i="9"/>
  <c r="AD2395" i="9"/>
  <c r="AE2395" i="9"/>
  <c r="AD2394" i="9"/>
  <c r="AE2394" i="9"/>
  <c r="AG2393" i="9"/>
  <c r="AH2393" i="9"/>
  <c r="AD2393" i="9"/>
  <c r="AE2393" i="9" s="1"/>
  <c r="AD2392" i="9"/>
  <c r="AE2392" i="9"/>
  <c r="AG2391" i="9"/>
  <c r="AH2391" i="9"/>
  <c r="AD2391" i="9"/>
  <c r="AE2391" i="9"/>
  <c r="AD2390" i="9"/>
  <c r="AE2390" i="9"/>
  <c r="AD2389" i="9"/>
  <c r="AE2389" i="9"/>
  <c r="AG2389" i="9"/>
  <c r="AH2389" i="9"/>
  <c r="AD2388" i="9"/>
  <c r="AE2388" i="9"/>
  <c r="AG2388" i="9"/>
  <c r="AH2388" i="9"/>
  <c r="AD2387" i="9"/>
  <c r="AE2387" i="9"/>
  <c r="AG2387" i="9"/>
  <c r="AH2387" i="9"/>
  <c r="AD2386" i="9"/>
  <c r="AE2386" i="9"/>
  <c r="AG2385" i="9"/>
  <c r="AH2385" i="9"/>
  <c r="AD2385" i="9"/>
  <c r="AE2385" i="9"/>
  <c r="AD2384" i="9"/>
  <c r="AE2384" i="9"/>
  <c r="AD2383" i="9"/>
  <c r="AE2383" i="9"/>
  <c r="AH2383" i="9"/>
  <c r="AD2382" i="9"/>
  <c r="AE2382" i="9"/>
  <c r="AG2381" i="9"/>
  <c r="AH2381" i="9"/>
  <c r="AD2381" i="9"/>
  <c r="AE2381" i="9"/>
  <c r="AD2380" i="9"/>
  <c r="AE2380" i="9"/>
  <c r="AG2380" i="9"/>
  <c r="AH2380" i="9"/>
  <c r="AD2379" i="9"/>
  <c r="AE2379" i="9"/>
  <c r="AG2379" i="9"/>
  <c r="AH2379" i="9"/>
  <c r="AD2378" i="9"/>
  <c r="AE2378" i="9"/>
  <c r="AG2377" i="9"/>
  <c r="AH2377" i="9"/>
  <c r="AD2377" i="9"/>
  <c r="AE2377" i="9"/>
  <c r="AD2376" i="9"/>
  <c r="AE2376" i="9"/>
  <c r="AG2375" i="9"/>
  <c r="AH2375" i="9"/>
  <c r="AD2375" i="9"/>
  <c r="AE2375" i="9" s="1"/>
  <c r="AD2374" i="9"/>
  <c r="AE2374" i="9"/>
  <c r="AD2373" i="9"/>
  <c r="AE2373" i="9"/>
  <c r="AG2373" i="9"/>
  <c r="AH2373" i="9"/>
  <c r="AG2372" i="9"/>
  <c r="AH2372" i="9"/>
  <c r="AD2372" i="9"/>
  <c r="AE2372" i="9"/>
  <c r="AD2371" i="9"/>
  <c r="AE2371" i="9"/>
  <c r="AG2371" i="9"/>
  <c r="AH2371" i="9"/>
  <c r="AD2370" i="9"/>
  <c r="AE2370" i="9"/>
  <c r="AG2369" i="9"/>
  <c r="AH2369" i="9"/>
  <c r="AD2369" i="9"/>
  <c r="AE2369" i="9" s="1"/>
  <c r="AD2368" i="9"/>
  <c r="AE2368" i="9"/>
  <c r="AG2367" i="9"/>
  <c r="AH2367" i="9"/>
  <c r="AD2367" i="9"/>
  <c r="AE2367" i="9"/>
  <c r="AD2366" i="9"/>
  <c r="AE2366" i="9"/>
  <c r="AG2365" i="9"/>
  <c r="AH2365" i="9"/>
  <c r="AD2365" i="9"/>
  <c r="AE2365" i="9"/>
  <c r="AG2364" i="9"/>
  <c r="AH2364" i="9"/>
  <c r="AD2364" i="9"/>
  <c r="AE2364" i="9"/>
  <c r="AG2363" i="9"/>
  <c r="AH2363" i="9"/>
  <c r="AD2363" i="9"/>
  <c r="AE2363" i="9"/>
  <c r="AD2362" i="9"/>
  <c r="AE2362" i="9"/>
  <c r="AG2361" i="9"/>
  <c r="AH2361" i="9"/>
  <c r="AD2361" i="9"/>
  <c r="AE2361" i="9"/>
  <c r="AD2360" i="9"/>
  <c r="AE2360" i="9"/>
  <c r="AG2359" i="9"/>
  <c r="AH2359" i="9"/>
  <c r="AD2359" i="9"/>
  <c r="AE2359" i="9" s="1"/>
  <c r="AD2358" i="9"/>
  <c r="AE2358" i="9" s="1"/>
  <c r="AG2357" i="9"/>
  <c r="AH2357" i="9"/>
  <c r="AD2357" i="9"/>
  <c r="AE2357" i="9"/>
  <c r="AD2356" i="9"/>
  <c r="AE2356" i="9"/>
  <c r="AG2356" i="9"/>
  <c r="AH2356" i="9"/>
  <c r="AD2355" i="9"/>
  <c r="AE2355" i="9"/>
  <c r="AG2355" i="9"/>
  <c r="AH2355" i="9"/>
  <c r="AD2354" i="9"/>
  <c r="AE2354" i="9"/>
  <c r="AG2353" i="9"/>
  <c r="AH2353" i="9"/>
  <c r="AD2353" i="9"/>
  <c r="AE2353" i="9"/>
  <c r="AD2352" i="9"/>
  <c r="AE2352" i="9"/>
  <c r="AD2351" i="9"/>
  <c r="AE2351" i="9"/>
  <c r="AD2350" i="9"/>
  <c r="AE2350" i="9" s="1"/>
  <c r="AD2349" i="9"/>
  <c r="AE2349" i="9"/>
  <c r="AG2349" i="9"/>
  <c r="AH2349" i="9"/>
  <c r="AD2348" i="9"/>
  <c r="AE2348" i="9"/>
  <c r="AG2348" i="9"/>
  <c r="AH2348" i="9"/>
  <c r="AD2347" i="9"/>
  <c r="AE2347" i="9"/>
  <c r="AG2347" i="9"/>
  <c r="AH2347" i="9"/>
  <c r="AD2346" i="9"/>
  <c r="AE2346" i="9"/>
  <c r="AG2345" i="9"/>
  <c r="AH2345" i="9"/>
  <c r="AD2345" i="9"/>
  <c r="AE2345" i="9" s="1"/>
  <c r="AD2344" i="9"/>
  <c r="AE2344" i="9"/>
  <c r="AG2343" i="9"/>
  <c r="AH2343" i="9"/>
  <c r="AD2343" i="9"/>
  <c r="AE2343" i="9" s="1"/>
  <c r="AD2342" i="9"/>
  <c r="AE2342" i="9"/>
  <c r="AD2341" i="9"/>
  <c r="AE2341" i="9"/>
  <c r="AG2341" i="9"/>
  <c r="AH2341" i="9"/>
  <c r="AG2340" i="9"/>
  <c r="AH2340" i="9"/>
  <c r="AD2340" i="9"/>
  <c r="AE2340" i="9"/>
  <c r="AG2339" i="9"/>
  <c r="AH2339" i="9"/>
  <c r="AD2339" i="9"/>
  <c r="AE2339" i="9"/>
  <c r="AD2338" i="9"/>
  <c r="AE2338" i="9"/>
  <c r="AD2337" i="9"/>
  <c r="AE2337" i="9"/>
  <c r="AG2337" i="9"/>
  <c r="AH2337" i="9"/>
  <c r="AD2336" i="9"/>
  <c r="AE2336" i="9"/>
  <c r="AG2335" i="9"/>
  <c r="AH2335" i="9"/>
  <c r="AD2335" i="9"/>
  <c r="AE2335" i="9" s="1"/>
  <c r="AD2334" i="9"/>
  <c r="AE2334" i="9"/>
  <c r="AD2333" i="9"/>
  <c r="AE2333" i="9"/>
  <c r="AG2333" i="9"/>
  <c r="AH2333" i="9"/>
  <c r="AD2332" i="9"/>
  <c r="AE2332" i="9"/>
  <c r="AG2332" i="9"/>
  <c r="AH2332" i="9"/>
  <c r="AG2331" i="9"/>
  <c r="AH2331" i="9"/>
  <c r="AD2331" i="9"/>
  <c r="AE2331" i="9"/>
  <c r="AD2330" i="9"/>
  <c r="AE2330" i="9"/>
  <c r="AG2329" i="9"/>
  <c r="AH2329" i="9"/>
  <c r="AD2329" i="9"/>
  <c r="AE2329" i="9" s="1"/>
  <c r="AD2328" i="9"/>
  <c r="AE2328" i="9"/>
  <c r="AD2327" i="9"/>
  <c r="AE2327" i="9"/>
  <c r="AG2327" i="9"/>
  <c r="AH2327" i="9"/>
  <c r="AD2326" i="9"/>
  <c r="AE2326" i="9"/>
  <c r="AG2325" i="9"/>
  <c r="AH2325" i="9"/>
  <c r="AD2325" i="9"/>
  <c r="AE2325" i="9"/>
  <c r="AD2324" i="9"/>
  <c r="AE2324" i="9"/>
  <c r="AG2324" i="9"/>
  <c r="AH2324" i="9"/>
  <c r="AD2323" i="9"/>
  <c r="AE2323" i="9"/>
  <c r="AG2323" i="9"/>
  <c r="AH2323" i="9"/>
  <c r="AD2322" i="9"/>
  <c r="AE2322" i="9"/>
  <c r="AG2321" i="9"/>
  <c r="AH2321" i="9"/>
  <c r="AD2321" i="9"/>
  <c r="AE2321" i="9"/>
  <c r="AD2320" i="9"/>
  <c r="AE2320" i="9"/>
  <c r="AH2319" i="9"/>
  <c r="AD2319" i="9"/>
  <c r="AE2319" i="9" s="1"/>
  <c r="AD2318" i="9"/>
  <c r="AE2318" i="9"/>
  <c r="AG2317" i="9"/>
  <c r="AH2317" i="9"/>
  <c r="AD2317" i="9"/>
  <c r="AE2317" i="9"/>
  <c r="AD2316" i="9"/>
  <c r="AE2316" i="9"/>
  <c r="AG2316" i="9"/>
  <c r="AH2316" i="9"/>
  <c r="AD2315" i="9"/>
  <c r="AE2315" i="9"/>
  <c r="AG2315" i="9"/>
  <c r="AH2315" i="9"/>
  <c r="AD2314" i="9"/>
  <c r="AE2314" i="9"/>
  <c r="AD2313" i="9"/>
  <c r="AE2313" i="9"/>
  <c r="AG2313" i="9"/>
  <c r="AH2313" i="9"/>
  <c r="AD2312" i="9"/>
  <c r="AE2312" i="9"/>
  <c r="AD2311" i="9"/>
  <c r="AE2311" i="9"/>
  <c r="AG2311" i="9"/>
  <c r="AH2311" i="9"/>
  <c r="AD2310" i="9"/>
  <c r="AE2310" i="9"/>
  <c r="AD2309" i="9"/>
  <c r="AE2309" i="9"/>
  <c r="AG2309" i="9"/>
  <c r="AH2309" i="9"/>
  <c r="AD2308" i="9"/>
  <c r="AE2308" i="9"/>
  <c r="AG2308" i="9"/>
  <c r="AH2308" i="9"/>
  <c r="AG2307" i="9"/>
  <c r="AH2307" i="9"/>
  <c r="AD2307" i="9"/>
  <c r="AE2307" i="9"/>
  <c r="AD2306" i="9"/>
  <c r="AE2306" i="9"/>
  <c r="AD2305" i="9"/>
  <c r="AE2305" i="9"/>
  <c r="AG2305" i="9"/>
  <c r="AH2305" i="9"/>
  <c r="AD2304" i="9"/>
  <c r="AE2304" i="9"/>
  <c r="AD2303" i="9"/>
  <c r="AE2303" i="9"/>
  <c r="AG2303" i="9"/>
  <c r="AH2303" i="9"/>
  <c r="AD2302" i="9"/>
  <c r="AE2302" i="9"/>
  <c r="AD2301" i="9"/>
  <c r="AE2301" i="9"/>
  <c r="AG2301" i="9"/>
  <c r="AH2301" i="9"/>
  <c r="AG2300" i="9"/>
  <c r="AH2300" i="9"/>
  <c r="AD2300" i="9"/>
  <c r="AE2300" i="9"/>
  <c r="AD2299" i="9"/>
  <c r="AE2299" i="9"/>
  <c r="AG2299" i="9"/>
  <c r="AH2299" i="9"/>
  <c r="AD2298" i="9"/>
  <c r="AE2298" i="9" s="1"/>
  <c r="AG2297" i="9"/>
  <c r="AH2297" i="9"/>
  <c r="AD2297" i="9"/>
  <c r="AE2297" i="9"/>
  <c r="AD2296" i="9"/>
  <c r="AE2296" i="9"/>
  <c r="AD2295" i="9"/>
  <c r="AE2295" i="9"/>
  <c r="AG2295" i="9"/>
  <c r="AH2295" i="9"/>
  <c r="AD2294" i="9"/>
  <c r="AE2294" i="9"/>
  <c r="AG2293" i="9"/>
  <c r="AH2293" i="9"/>
  <c r="AD2293" i="9"/>
  <c r="AE2293" i="9"/>
  <c r="AG2292" i="9"/>
  <c r="AH2292" i="9"/>
  <c r="AD2292" i="9"/>
  <c r="AE2292" i="9"/>
  <c r="AD2291" i="9"/>
  <c r="AE2291" i="9"/>
  <c r="AG2291" i="9"/>
  <c r="AH2291" i="9"/>
  <c r="AD2290" i="9"/>
  <c r="AE2290" i="9"/>
  <c r="AG2289" i="9"/>
  <c r="AH2289" i="9"/>
  <c r="AD2289" i="9"/>
  <c r="AE2289" i="9"/>
  <c r="AD2288" i="9"/>
  <c r="AE2288" i="9"/>
  <c r="AH2287" i="9"/>
  <c r="AD2287" i="9"/>
  <c r="AE2287" i="9" s="1"/>
  <c r="AD2286" i="9"/>
  <c r="AE2286" i="9"/>
  <c r="AG2285" i="9"/>
  <c r="AH2285" i="9"/>
  <c r="AD2285" i="9"/>
  <c r="AE2285" i="9"/>
  <c r="AD2284" i="9"/>
  <c r="AE2284" i="9"/>
  <c r="AG2284" i="9"/>
  <c r="AH2284" i="9"/>
  <c r="AD2283" i="9"/>
  <c r="AE2283" i="9"/>
  <c r="AG2283" i="9"/>
  <c r="AH2283" i="9"/>
  <c r="AD2282" i="9"/>
  <c r="AE2282" i="9"/>
  <c r="AD2281" i="9"/>
  <c r="AE2281" i="9"/>
  <c r="AG2281" i="9"/>
  <c r="AH2281" i="9"/>
  <c r="AD2280" i="9"/>
  <c r="AE2280" i="9"/>
  <c r="AD2279" i="9"/>
  <c r="AE2279" i="9"/>
  <c r="AG2279" i="9"/>
  <c r="AH2279" i="9"/>
  <c r="AD2278" i="9"/>
  <c r="AE2278" i="9"/>
  <c r="AG2277" i="9"/>
  <c r="AH2277" i="9"/>
  <c r="AD2277" i="9"/>
  <c r="AE2277" i="9"/>
  <c r="AD2276" i="9"/>
  <c r="AE2276" i="9"/>
  <c r="AG2276" i="9"/>
  <c r="AH2276" i="9"/>
  <c r="AD2275" i="9"/>
  <c r="AE2275" i="9"/>
  <c r="AG2275" i="9"/>
  <c r="AH2275" i="9"/>
  <c r="AD2274" i="9"/>
  <c r="AE2274" i="9" s="1"/>
  <c r="AG2273" i="9"/>
  <c r="AH2273" i="9"/>
  <c r="AD2273" i="9"/>
  <c r="AE2273" i="9" s="1"/>
  <c r="AD2272" i="9"/>
  <c r="AE2272" i="9"/>
  <c r="AD2271" i="9"/>
  <c r="AE2271" i="9"/>
  <c r="AG2271" i="9"/>
  <c r="AH2271" i="9"/>
  <c r="AD2270" i="9"/>
  <c r="AE2270" i="9"/>
  <c r="AG2269" i="9"/>
  <c r="AH2269" i="9"/>
  <c r="AD2269" i="9"/>
  <c r="AE2269" i="9"/>
  <c r="AG2268" i="9"/>
  <c r="AH2268" i="9"/>
  <c r="AD2268" i="9"/>
  <c r="AE2268" i="9"/>
  <c r="AG2267" i="9"/>
  <c r="AH2267" i="9"/>
  <c r="AD2267" i="9"/>
  <c r="AE2267" i="9"/>
  <c r="AD2266" i="9"/>
  <c r="AE2266" i="9" s="1"/>
  <c r="AG2265" i="9"/>
  <c r="AH2265" i="9"/>
  <c r="AD2265" i="9"/>
  <c r="AE2265" i="9"/>
  <c r="AD2264" i="9"/>
  <c r="AE2264" i="9"/>
  <c r="AD2263" i="9"/>
  <c r="AE2263" i="9"/>
  <c r="AG2263" i="9"/>
  <c r="AH2263" i="9"/>
  <c r="AD2262" i="9"/>
  <c r="AE2262" i="9"/>
  <c r="AD2261" i="9"/>
  <c r="AE2261" i="9"/>
  <c r="AG2261" i="9"/>
  <c r="AH2261" i="9"/>
  <c r="AG2260" i="9"/>
  <c r="AH2260" i="9"/>
  <c r="AD2260" i="9"/>
  <c r="AE2260" i="9"/>
  <c r="AD2259" i="9"/>
  <c r="AE2259" i="9"/>
  <c r="AG2259" i="9"/>
  <c r="AH2259" i="9"/>
  <c r="AD2258" i="9"/>
  <c r="AE2258" i="9"/>
  <c r="AD2257" i="9"/>
  <c r="AE2257" i="9"/>
  <c r="AG2257" i="9"/>
  <c r="AH2257" i="9"/>
  <c r="AD2256" i="9"/>
  <c r="AE2256" i="9"/>
  <c r="AD2255" i="9"/>
  <c r="AE2255" i="9"/>
  <c r="AG2255" i="9"/>
  <c r="AH2255" i="9"/>
  <c r="AD2254" i="9"/>
  <c r="AE2254" i="9" s="1"/>
  <c r="AD2253" i="9"/>
  <c r="AE2253" i="9"/>
  <c r="AG2253" i="9"/>
  <c r="AH2253" i="9"/>
  <c r="AD2252" i="9"/>
  <c r="AE2252" i="9"/>
  <c r="AG2252" i="9"/>
  <c r="AH2252" i="9"/>
  <c r="AD2251" i="9"/>
  <c r="AE2251" i="9"/>
  <c r="AG2251" i="9"/>
  <c r="AH2251" i="9"/>
  <c r="AD2250" i="9"/>
  <c r="AE2250" i="9"/>
  <c r="AG2249" i="9"/>
  <c r="AH2249" i="9"/>
  <c r="AD2249" i="9"/>
  <c r="AE2249" i="9" s="1"/>
  <c r="AD2248" i="9"/>
  <c r="AE2248" i="9"/>
  <c r="AD2247" i="9"/>
  <c r="AE2247" i="9"/>
  <c r="AG2247" i="9"/>
  <c r="AH2247" i="9"/>
  <c r="AD2246" i="9"/>
  <c r="AE2246" i="9"/>
  <c r="AD2245" i="9"/>
  <c r="AE2245" i="9"/>
  <c r="AG2245" i="9"/>
  <c r="AH2245" i="9"/>
  <c r="AG2244" i="9"/>
  <c r="AH2244" i="9"/>
  <c r="AD2244" i="9"/>
  <c r="AE2244" i="9"/>
  <c r="AG2243" i="9"/>
  <c r="AH2243" i="9"/>
  <c r="AD2243" i="9"/>
  <c r="AE2243" i="9"/>
  <c r="AD2242" i="9"/>
  <c r="AE2242" i="9" s="1"/>
  <c r="AG2241" i="9"/>
  <c r="AH2241" i="9"/>
  <c r="AD2241" i="9"/>
  <c r="AE2241" i="9" s="1"/>
  <c r="AD2240" i="9"/>
  <c r="AE2240" i="9"/>
  <c r="AD2239" i="9"/>
  <c r="AE2239" i="9"/>
  <c r="AG2239" i="9"/>
  <c r="AH2239" i="9"/>
  <c r="AD2238" i="9"/>
  <c r="AE2238" i="9"/>
  <c r="AD2237" i="9"/>
  <c r="AE2237" i="9"/>
  <c r="AG2237" i="9"/>
  <c r="AH2237" i="9"/>
  <c r="AG2236" i="9"/>
  <c r="AH2236" i="9"/>
  <c r="AD2236" i="9"/>
  <c r="AE2236" i="9"/>
  <c r="AD2235" i="9"/>
  <c r="AE2235" i="9"/>
  <c r="AG2235" i="9"/>
  <c r="AH2235" i="9"/>
  <c r="AD2234" i="9"/>
  <c r="AE2234" i="9"/>
  <c r="AG2233" i="9"/>
  <c r="AH2233" i="9"/>
  <c r="AD2233" i="9"/>
  <c r="AE2233" i="9"/>
  <c r="AD2232" i="9"/>
  <c r="AE2232" i="9"/>
  <c r="AD2231" i="9"/>
  <c r="AE2231" i="9"/>
  <c r="AG2231" i="9"/>
  <c r="AH2231" i="9"/>
  <c r="AD2230" i="9"/>
  <c r="AE2230" i="9"/>
  <c r="AG2229" i="9"/>
  <c r="AH2229" i="9"/>
  <c r="AD2229" i="9"/>
  <c r="AE2229" i="9"/>
  <c r="AG2228" i="9"/>
  <c r="AH2228" i="9"/>
  <c r="AD2228" i="9"/>
  <c r="AE2228" i="9"/>
  <c r="AG2227" i="9"/>
  <c r="AH2227" i="9"/>
  <c r="AD2227" i="9"/>
  <c r="AE2227" i="9"/>
  <c r="AD2226" i="9"/>
  <c r="AE2226" i="9"/>
  <c r="AG2225" i="9"/>
  <c r="AH2225" i="9"/>
  <c r="AD2225" i="9"/>
  <c r="AE2225" i="9" s="1"/>
  <c r="AD2224" i="9"/>
  <c r="AE2224" i="9"/>
  <c r="AG2223" i="9"/>
  <c r="AH2223" i="9"/>
  <c r="AD2223" i="9"/>
  <c r="AE2223" i="9"/>
  <c r="AD2222" i="9"/>
  <c r="AE2222" i="9"/>
  <c r="AG2221" i="9"/>
  <c r="AH2221" i="9"/>
  <c r="AD2221" i="9"/>
  <c r="AE2221" i="9" s="1"/>
  <c r="AG2220" i="9"/>
  <c r="AH2220" i="9"/>
  <c r="AD2220" i="9"/>
  <c r="AE2220" i="9" s="1"/>
  <c r="AD2219" i="9"/>
  <c r="AE2219" i="9"/>
  <c r="AG2219" i="9"/>
  <c r="AH2219" i="9"/>
  <c r="AD2218" i="9"/>
  <c r="AE2218" i="9"/>
  <c r="AD2217" i="9"/>
  <c r="AE2217" i="9"/>
  <c r="AG2217" i="9"/>
  <c r="AH2217" i="9"/>
  <c r="AD2216" i="9"/>
  <c r="AE2216" i="9" s="1"/>
  <c r="AG2215" i="9"/>
  <c r="AH2215" i="9"/>
  <c r="AD2215" i="9"/>
  <c r="AE2215" i="9"/>
  <c r="AD2214" i="9"/>
  <c r="AE2214" i="9" s="1"/>
  <c r="AG2213" i="9"/>
  <c r="AH2213" i="9"/>
  <c r="AD2213" i="9"/>
  <c r="AE2213" i="9"/>
  <c r="AG2212" i="9"/>
  <c r="AH2212" i="9"/>
  <c r="AD2212" i="9"/>
  <c r="AE2212" i="9" s="1"/>
  <c r="AD2211" i="9"/>
  <c r="AE2211" i="9"/>
  <c r="AG2211" i="9"/>
  <c r="AH2211" i="9"/>
  <c r="AD2210" i="9"/>
  <c r="AE2210" i="9" s="1"/>
  <c r="AG2209" i="9"/>
  <c r="AH2209" i="9"/>
  <c r="AD2209" i="9"/>
  <c r="AE2209" i="9" s="1"/>
  <c r="AD2208" i="9"/>
  <c r="AE2208" i="9"/>
  <c r="AD2207" i="9"/>
  <c r="AE2207" i="9"/>
  <c r="AG2207" i="9"/>
  <c r="AH2207" i="9"/>
  <c r="AD2206" i="9"/>
  <c r="AE2206" i="9"/>
  <c r="AD2205" i="9"/>
  <c r="AE2205" i="9"/>
  <c r="AG2205" i="9"/>
  <c r="AH2205" i="9"/>
  <c r="AG2204" i="9"/>
  <c r="AH2204" i="9"/>
  <c r="AD2204" i="9"/>
  <c r="AE2204" i="9" s="1"/>
  <c r="AD2203" i="9"/>
  <c r="AE2203" i="9"/>
  <c r="AG2203" i="9"/>
  <c r="AH2203" i="9"/>
  <c r="AD2202" i="9"/>
  <c r="AE2202" i="9"/>
  <c r="AG2202" i="9"/>
  <c r="AH2202" i="9"/>
  <c r="AD2201" i="9"/>
  <c r="AE2201" i="9"/>
  <c r="AG2201" i="9"/>
  <c r="AH2201" i="9"/>
  <c r="AD2200" i="9"/>
  <c r="AE2200" i="9" s="1"/>
  <c r="AD2199" i="9"/>
  <c r="AE2199" i="9"/>
  <c r="AG2199" i="9"/>
  <c r="AH2199" i="9"/>
  <c r="AD2198" i="9"/>
  <c r="AE2198" i="9" s="1"/>
  <c r="AD2197" i="9"/>
  <c r="AE2197" i="9"/>
  <c r="AG2197" i="9"/>
  <c r="AH2197" i="9" s="1"/>
  <c r="AG2196" i="9"/>
  <c r="AH2196" i="9"/>
  <c r="AD2196" i="9"/>
  <c r="AE2196" i="9" s="1"/>
  <c r="AD2195" i="9"/>
  <c r="AE2195" i="9"/>
  <c r="AG2195" i="9"/>
  <c r="AH2195" i="9"/>
  <c r="AD2194" i="9"/>
  <c r="AE2194" i="9"/>
  <c r="AG2193" i="9"/>
  <c r="AH2193" i="9"/>
  <c r="AD2193" i="9"/>
  <c r="AE2193" i="9"/>
  <c r="AD2192" i="9"/>
  <c r="AE2192" i="9" s="1"/>
  <c r="AD2191" i="9"/>
  <c r="AE2191" i="9"/>
  <c r="AG2191" i="9"/>
  <c r="AH2191" i="9"/>
  <c r="AD2190" i="9"/>
  <c r="AE2190" i="9"/>
  <c r="AD2189" i="9"/>
  <c r="AE2189" i="9"/>
  <c r="AG2189" i="9"/>
  <c r="AH2189" i="9"/>
  <c r="AG2188" i="9"/>
  <c r="AH2188" i="9"/>
  <c r="AD2188" i="9"/>
  <c r="AE2188" i="9" s="1"/>
  <c r="AD2187" i="9"/>
  <c r="AE2187" i="9"/>
  <c r="AG2187" i="9"/>
  <c r="AH2187" i="9"/>
  <c r="AD2186" i="9"/>
  <c r="AE2186" i="9"/>
  <c r="AD2185" i="9"/>
  <c r="AE2185" i="9"/>
  <c r="AG2185" i="9"/>
  <c r="AH2185" i="9"/>
  <c r="AD2184" i="9"/>
  <c r="AE2184" i="9"/>
  <c r="AG2183" i="9"/>
  <c r="AH2183" i="9"/>
  <c r="AD2183" i="9"/>
  <c r="AE2183" i="9"/>
  <c r="AD2182" i="9"/>
  <c r="AE2182" i="9" s="1"/>
  <c r="AD2181" i="9"/>
  <c r="AE2181" i="9"/>
  <c r="AG2181" i="9"/>
  <c r="AH2181" i="9"/>
  <c r="AG2180" i="9"/>
  <c r="AH2180" i="9"/>
  <c r="AD2180" i="9"/>
  <c r="AE2180" i="9" s="1"/>
  <c r="AD2179" i="9"/>
  <c r="AE2179" i="9"/>
  <c r="AG2179" i="9"/>
  <c r="AH2179" i="9"/>
  <c r="AD2178" i="9"/>
  <c r="AE2178" i="9"/>
  <c r="AG2177" i="9"/>
  <c r="AH2177" i="9"/>
  <c r="AD2177" i="9"/>
  <c r="AE2177" i="9"/>
  <c r="AD2176" i="9"/>
  <c r="AE2176" i="9"/>
  <c r="AG2175" i="9"/>
  <c r="AH2175" i="9"/>
  <c r="AD2175" i="9"/>
  <c r="AE2175" i="9"/>
  <c r="AD2174" i="9"/>
  <c r="AE2174" i="9"/>
  <c r="AD2173" i="9"/>
  <c r="AE2173" i="9"/>
  <c r="AG2173" i="9"/>
  <c r="AH2173" i="9"/>
  <c r="AG2172" i="9"/>
  <c r="AH2172" i="9"/>
  <c r="AD2172" i="9"/>
  <c r="AE2172" i="9"/>
  <c r="AD2171" i="9"/>
  <c r="AE2171" i="9"/>
  <c r="AG2171" i="9"/>
  <c r="AH2171" i="9"/>
  <c r="AD2170" i="9"/>
  <c r="AE2170" i="9"/>
  <c r="AG2169" i="9"/>
  <c r="AH2169" i="9"/>
  <c r="AD2169" i="9"/>
  <c r="AE2169" i="9"/>
  <c r="AD2168" i="9"/>
  <c r="AE2168" i="9"/>
  <c r="AG2168" i="9"/>
  <c r="AH2168" i="9"/>
  <c r="AG2167" i="9"/>
  <c r="AH2167" i="9"/>
  <c r="AD2167" i="9"/>
  <c r="AE2167" i="9"/>
  <c r="AD2166" i="9"/>
  <c r="AE2166" i="9" s="1"/>
  <c r="AD2165" i="9"/>
  <c r="AE2165" i="9"/>
  <c r="AG2165" i="9"/>
  <c r="AH2165" i="9"/>
  <c r="AG2164" i="9"/>
  <c r="AH2164" i="9"/>
  <c r="AD2164" i="9"/>
  <c r="AE2164" i="9" s="1"/>
  <c r="AD2163" i="9"/>
  <c r="AE2163" i="9"/>
  <c r="AG2163" i="9"/>
  <c r="AH2163" i="9"/>
  <c r="AD2162" i="9"/>
  <c r="AE2162" i="9"/>
  <c r="AD2161" i="9"/>
  <c r="AE2161" i="9"/>
  <c r="AG2161" i="9"/>
  <c r="AH2161" i="9"/>
  <c r="AD2160" i="9"/>
  <c r="AE2160" i="9"/>
  <c r="AG2159" i="9"/>
  <c r="AH2159" i="9"/>
  <c r="AD2159" i="9"/>
  <c r="AE2159" i="9"/>
  <c r="AD2158" i="9"/>
  <c r="AE2158" i="9"/>
  <c r="AG2157" i="9"/>
  <c r="AH2157" i="9"/>
  <c r="AD2157" i="9"/>
  <c r="AE2157" i="9" s="1"/>
  <c r="AG2156" i="9"/>
  <c r="AH2156" i="9"/>
  <c r="AD2156" i="9"/>
  <c r="AE2156" i="9" s="1"/>
  <c r="AD2155" i="9"/>
  <c r="AE2155" i="9"/>
  <c r="AG2155" i="9"/>
  <c r="AH2155" i="9"/>
  <c r="AD2154" i="9"/>
  <c r="AE2154" i="9"/>
  <c r="AD2153" i="9"/>
  <c r="AE2153" i="9"/>
  <c r="AG2153" i="9"/>
  <c r="AH2153" i="9"/>
  <c r="AD2152" i="9"/>
  <c r="AE2152" i="9"/>
  <c r="AG2151" i="9"/>
  <c r="AH2151" i="9"/>
  <c r="AD2151" i="9"/>
  <c r="AE2151" i="9"/>
  <c r="AD2150" i="9"/>
  <c r="AE2150" i="9" s="1"/>
  <c r="AG2149" i="9"/>
  <c r="AH2149" i="9"/>
  <c r="AD2149" i="9"/>
  <c r="AE2149" i="9"/>
  <c r="AG2148" i="9"/>
  <c r="AH2148" i="9"/>
  <c r="AD2148" i="9"/>
  <c r="AE2148" i="9"/>
  <c r="AG2147" i="9"/>
  <c r="AH2147" i="9"/>
  <c r="AD2147" i="9"/>
  <c r="AE2147" i="9"/>
  <c r="AD2146" i="9"/>
  <c r="AE2146" i="9" s="1"/>
  <c r="AG2145" i="9"/>
  <c r="AH2145" i="9"/>
  <c r="AD2145" i="9"/>
  <c r="AE2145" i="9" s="1"/>
  <c r="AD2144" i="9"/>
  <c r="AE2144" i="9" s="1"/>
  <c r="AD2143" i="9"/>
  <c r="AE2143" i="9"/>
  <c r="AG2143" i="9"/>
  <c r="AH2143" i="9"/>
  <c r="AD2142" i="9"/>
  <c r="AE2142" i="9"/>
  <c r="AG2141" i="9"/>
  <c r="AH2141" i="9"/>
  <c r="AD2141" i="9"/>
  <c r="AE2141" i="9" s="1"/>
  <c r="AG2140" i="9"/>
  <c r="AH2140" i="9"/>
  <c r="AD2140" i="9"/>
  <c r="AE2140" i="9" s="1"/>
  <c r="AD2139" i="9"/>
  <c r="AE2139" i="9"/>
  <c r="AG2139" i="9"/>
  <c r="AH2139" i="9"/>
  <c r="AD2138" i="9"/>
  <c r="AE2138" i="9"/>
  <c r="AD2137" i="9"/>
  <c r="AE2137" i="9"/>
  <c r="AG2137" i="9"/>
  <c r="AH2137" i="9"/>
  <c r="AD2136" i="9"/>
  <c r="AE2136" i="9" s="1"/>
  <c r="AD2135" i="9"/>
  <c r="AE2135" i="9"/>
  <c r="AG2135" i="9"/>
  <c r="AH2135" i="9"/>
  <c r="AD2134" i="9"/>
  <c r="AE2134" i="9" s="1"/>
  <c r="AD2133" i="9"/>
  <c r="AE2133" i="9"/>
  <c r="AG2133" i="9"/>
  <c r="AH2133" i="9"/>
  <c r="AG2132" i="9"/>
  <c r="AH2132" i="9"/>
  <c r="AD2132" i="9"/>
  <c r="AE2132" i="9" s="1"/>
  <c r="AD2131" i="9"/>
  <c r="AE2131" i="9"/>
  <c r="AG2131" i="9"/>
  <c r="AH2131" i="9"/>
  <c r="AD2130" i="9"/>
  <c r="AE2130" i="9"/>
  <c r="AG2129" i="9"/>
  <c r="AH2129" i="9"/>
  <c r="AD2129" i="9"/>
  <c r="AE2129" i="9"/>
  <c r="AD2128" i="9"/>
  <c r="AE2128" i="9"/>
  <c r="AG2127" i="9"/>
  <c r="AH2127" i="9"/>
  <c r="AD2127" i="9"/>
  <c r="AE2127" i="9"/>
  <c r="AD2126" i="9"/>
  <c r="AE2126" i="9"/>
  <c r="AD2125" i="9"/>
  <c r="AE2125" i="9"/>
  <c r="AG2125" i="9"/>
  <c r="AH2125" i="9"/>
  <c r="AG2124" i="9"/>
  <c r="AH2124" i="9"/>
  <c r="AD2124" i="9"/>
  <c r="AE2124" i="9" s="1"/>
  <c r="AD2123" i="9"/>
  <c r="AE2123" i="9"/>
  <c r="AG2123" i="9"/>
  <c r="AH2123" i="9"/>
  <c r="AD2122" i="9"/>
  <c r="AE2122" i="9"/>
  <c r="AD2121" i="9"/>
  <c r="AE2121" i="9"/>
  <c r="AG2121" i="9"/>
  <c r="AH2121" i="9"/>
  <c r="AD2120" i="9"/>
  <c r="AE2120" i="9"/>
  <c r="AG2119" i="9"/>
  <c r="AH2119" i="9"/>
  <c r="AD2119" i="9"/>
  <c r="AE2119" i="9"/>
  <c r="AD2118" i="9"/>
  <c r="AE2118" i="9" s="1"/>
  <c r="AG2117" i="9"/>
  <c r="AH2117" i="9"/>
  <c r="AD2117" i="9"/>
  <c r="AE2117" i="9"/>
  <c r="AG2116" i="9"/>
  <c r="AH2116" i="9"/>
  <c r="AD2116" i="9"/>
  <c r="AE2116" i="9"/>
  <c r="AD2115" i="9"/>
  <c r="AE2115" i="9"/>
  <c r="AG2115" i="9"/>
  <c r="AH2115" i="9"/>
  <c r="AD2114" i="9"/>
  <c r="AE2114" i="9" s="1"/>
  <c r="AG2113" i="9"/>
  <c r="AH2113" i="9"/>
  <c r="AD2113" i="9"/>
  <c r="AE2113" i="9" s="1"/>
  <c r="AD2112" i="9"/>
  <c r="AE2112" i="9"/>
  <c r="AD2111" i="9"/>
  <c r="AE2111" i="9"/>
  <c r="AG2111" i="9"/>
  <c r="AH2111" i="9"/>
  <c r="AD2110" i="9"/>
  <c r="AE2110" i="9"/>
  <c r="AD2109" i="9"/>
  <c r="AE2109" i="9"/>
  <c r="AG2109" i="9"/>
  <c r="AH2109" i="9"/>
  <c r="AG2108" i="9"/>
  <c r="AH2108" i="9"/>
  <c r="AD2108" i="9"/>
  <c r="AE2108" i="9" s="1"/>
  <c r="AD2107" i="9"/>
  <c r="AE2107" i="9"/>
  <c r="AG2107" i="9"/>
  <c r="AH2107" i="9"/>
  <c r="AD2106" i="9"/>
  <c r="AE2106" i="9"/>
  <c r="AD2105" i="9"/>
  <c r="AE2105" i="9"/>
  <c r="AG2105" i="9"/>
  <c r="AH2105" i="9"/>
  <c r="AD2104" i="9"/>
  <c r="AE2104" i="9" s="1"/>
  <c r="AD2103" i="9"/>
  <c r="AE2103" i="9"/>
  <c r="AG2103" i="9"/>
  <c r="AH2103" i="9"/>
  <c r="AD2102" i="9"/>
  <c r="AE2102" i="9" s="1"/>
  <c r="AD2101" i="9"/>
  <c r="AE2101" i="9"/>
  <c r="AG2101" i="9"/>
  <c r="AH2101" i="9"/>
  <c r="AG2100" i="9"/>
  <c r="AH2100" i="9"/>
  <c r="AD2100" i="9"/>
  <c r="AE2100" i="9" s="1"/>
  <c r="AD2099" i="9"/>
  <c r="AE2099" i="9"/>
  <c r="AG2099" i="9"/>
  <c r="AH2099" i="9"/>
  <c r="AD2098" i="9"/>
  <c r="AE2098" i="9"/>
  <c r="AG2097" i="9"/>
  <c r="AH2097" i="9"/>
  <c r="AD2097" i="9"/>
  <c r="AE2097" i="9"/>
  <c r="AD2096" i="9"/>
  <c r="AE2096" i="9"/>
  <c r="AG2095" i="9"/>
  <c r="AH2095" i="9"/>
  <c r="AD2095" i="9"/>
  <c r="AE2095" i="9" s="1"/>
  <c r="AD2094" i="9"/>
  <c r="AE2094" i="9"/>
  <c r="AD2093" i="9"/>
  <c r="AE2093" i="9"/>
  <c r="AG2093" i="9"/>
  <c r="AH2093" i="9"/>
  <c r="AG2092" i="9"/>
  <c r="AH2092" i="9"/>
  <c r="AD2092" i="9"/>
  <c r="AE2092" i="9" s="1"/>
  <c r="AG2091" i="9"/>
  <c r="AH2091" i="9"/>
  <c r="AD2091" i="9"/>
  <c r="AE2091" i="9"/>
  <c r="AD2090" i="9"/>
  <c r="AE2090" i="9"/>
  <c r="AD2089" i="9"/>
  <c r="AE2089" i="9"/>
  <c r="AG2089" i="9"/>
  <c r="AH2089" i="9"/>
  <c r="AD2088" i="9"/>
  <c r="AE2088" i="9"/>
  <c r="AG2087" i="9"/>
  <c r="AH2087" i="9"/>
  <c r="AD2087" i="9"/>
  <c r="AE2087" i="9" s="1"/>
  <c r="AD2086" i="9"/>
  <c r="AE2086" i="9"/>
  <c r="AD2085" i="9"/>
  <c r="AE2085" i="9"/>
  <c r="AG2085" i="9"/>
  <c r="AH2085" i="9"/>
  <c r="AG2084" i="9"/>
  <c r="AH2084" i="9"/>
  <c r="AD2084" i="9"/>
  <c r="AE2084" i="9" s="1"/>
  <c r="AG2083" i="9"/>
  <c r="AH2083" i="9"/>
  <c r="AD2083" i="9"/>
  <c r="AE2083" i="9" s="1"/>
  <c r="AD2082" i="9"/>
  <c r="AE2082" i="9"/>
  <c r="AG2081" i="9"/>
  <c r="AH2081" i="9"/>
  <c r="AD2081" i="9"/>
  <c r="AE2081" i="9" s="1"/>
  <c r="AD2080" i="9"/>
  <c r="AE2080" i="9"/>
  <c r="AG2079" i="9"/>
  <c r="AH2079" i="9"/>
  <c r="AD2079" i="9"/>
  <c r="AE2079" i="9"/>
  <c r="AD2078" i="9"/>
  <c r="AE2078" i="9"/>
  <c r="AD2077" i="9"/>
  <c r="AE2077" i="9"/>
  <c r="AG2077" i="9"/>
  <c r="AH2077" i="9"/>
  <c r="AG2076" i="9"/>
  <c r="AH2076" i="9"/>
  <c r="AD2076" i="9"/>
  <c r="AE2076" i="9" s="1"/>
  <c r="AG2075" i="9"/>
  <c r="AH2075" i="9"/>
  <c r="AD2075" i="9"/>
  <c r="AE2075" i="9" s="1"/>
  <c r="AD2074" i="9"/>
  <c r="AE2074" i="9"/>
  <c r="AG2073" i="9"/>
  <c r="AH2073" i="9"/>
  <c r="AD2073" i="9"/>
  <c r="AE2073" i="9" s="1"/>
  <c r="AD2072" i="9"/>
  <c r="AE2072" i="9"/>
  <c r="AG2071" i="9"/>
  <c r="AH2071" i="9"/>
  <c r="AD2071" i="9"/>
  <c r="AE2071" i="9" s="1"/>
  <c r="AD2070" i="9"/>
  <c r="AE2070" i="9"/>
  <c r="AG2069" i="9"/>
  <c r="AH2069" i="9"/>
  <c r="AD2069" i="9"/>
  <c r="AE2069" i="9"/>
  <c r="AG2068" i="9"/>
  <c r="AH2068" i="9"/>
  <c r="AD2068" i="9"/>
  <c r="AE2068" i="9" s="1"/>
  <c r="AG2067" i="9"/>
  <c r="AH2067" i="9"/>
  <c r="AD2067" i="9"/>
  <c r="AE2067" i="9"/>
  <c r="AD2066" i="9"/>
  <c r="AE2066" i="9"/>
  <c r="AG2065" i="9"/>
  <c r="AH2065" i="9"/>
  <c r="AD2065" i="9"/>
  <c r="AE2065" i="9"/>
  <c r="AD2064" i="9"/>
  <c r="AE2064" i="9"/>
  <c r="AG2063" i="9"/>
  <c r="AH2063" i="9"/>
  <c r="AD2063" i="9"/>
  <c r="AE2063" i="9" s="1"/>
  <c r="AD2062" i="9"/>
  <c r="AE2062" i="9"/>
  <c r="AD2061" i="9"/>
  <c r="AE2061" i="9"/>
  <c r="AG2061" i="9"/>
  <c r="AH2061" i="9"/>
  <c r="AG2060" i="9"/>
  <c r="AH2060" i="9"/>
  <c r="AD2060" i="9"/>
  <c r="AE2060" i="9" s="1"/>
  <c r="AG2059" i="9"/>
  <c r="AH2059" i="9"/>
  <c r="AD2059" i="9"/>
  <c r="AE2059" i="9" s="1"/>
  <c r="AD2058" i="9"/>
  <c r="AE2058" i="9"/>
  <c r="AG2057" i="9"/>
  <c r="AH2057" i="9"/>
  <c r="AD2057" i="9"/>
  <c r="AE2057" i="9"/>
  <c r="AD2056" i="9"/>
  <c r="AE2056" i="9"/>
  <c r="AG2055" i="9"/>
  <c r="AH2055" i="9"/>
  <c r="AD2055" i="9"/>
  <c r="AE2055" i="9" s="1"/>
  <c r="AD2054" i="9"/>
  <c r="AE2054" i="9"/>
  <c r="AD2053" i="9"/>
  <c r="AE2053" i="9"/>
  <c r="AG2053" i="9"/>
  <c r="AH2053" i="9"/>
  <c r="AG2052" i="9"/>
  <c r="AH2052" i="9"/>
  <c r="AD2052" i="9"/>
  <c r="AE2052" i="9"/>
  <c r="AG2051" i="9"/>
  <c r="AH2051" i="9"/>
  <c r="AD2051" i="9"/>
  <c r="AE2051" i="9"/>
  <c r="AD2050" i="9"/>
  <c r="AE2050" i="9"/>
  <c r="AG2049" i="9"/>
  <c r="AH2049" i="9"/>
  <c r="AD2049" i="9"/>
  <c r="AE2049" i="9"/>
  <c r="AD2048" i="9"/>
  <c r="AE2048" i="9"/>
  <c r="AG2047" i="9"/>
  <c r="AH2047" i="9"/>
  <c r="AD2047" i="9"/>
  <c r="AE2047" i="9"/>
  <c r="AD2046" i="9"/>
  <c r="AE2046" i="9"/>
  <c r="AD2045" i="9"/>
  <c r="AE2045" i="9"/>
  <c r="AG2045" i="9"/>
  <c r="AH2045" i="9"/>
  <c r="AG2044" i="9"/>
  <c r="AH2044" i="9"/>
  <c r="AD2044" i="9"/>
  <c r="AE2044" i="9" s="1"/>
  <c r="AD2043" i="9"/>
  <c r="AE2043" i="9"/>
  <c r="AG2043" i="9"/>
  <c r="AH2043" i="9"/>
  <c r="AD2042" i="9"/>
  <c r="AE2042" i="9"/>
  <c r="AD2041" i="9"/>
  <c r="AE2041" i="9"/>
  <c r="AG2041" i="9"/>
  <c r="AH2041" i="9"/>
  <c r="AD2040" i="9"/>
  <c r="AE2040" i="9"/>
  <c r="AG2039" i="9"/>
  <c r="AH2039" i="9"/>
  <c r="AD2039" i="9"/>
  <c r="AE2039" i="9" s="1"/>
  <c r="AD2038" i="9"/>
  <c r="AE2038" i="9"/>
  <c r="AD2037" i="9"/>
  <c r="AE2037" i="9"/>
  <c r="AG2037" i="9"/>
  <c r="AH2037" i="9"/>
  <c r="AG2036" i="9"/>
  <c r="AH2036" i="9"/>
  <c r="AD2036" i="9"/>
  <c r="AE2036" i="9" s="1"/>
  <c r="AG2035" i="9"/>
  <c r="AH2035" i="9"/>
  <c r="AD2035" i="9"/>
  <c r="AE2035" i="9"/>
  <c r="AD2034" i="9"/>
  <c r="AE2034" i="9"/>
  <c r="AD2033" i="9"/>
  <c r="AE2033" i="9"/>
  <c r="AG2033" i="9"/>
  <c r="AH2033" i="9"/>
  <c r="AD2032" i="9"/>
  <c r="AE2032" i="9"/>
  <c r="AG2031" i="9"/>
  <c r="AH2031" i="9"/>
  <c r="AD2031" i="9"/>
  <c r="AE2031" i="9" s="1"/>
  <c r="AD2030" i="9"/>
  <c r="AE2030" i="9"/>
  <c r="AD2029" i="9"/>
  <c r="AE2029" i="9"/>
  <c r="AG2029" i="9"/>
  <c r="AH2029" i="9"/>
  <c r="AD2028" i="9"/>
  <c r="AE2028" i="9"/>
  <c r="AG2028" i="9"/>
  <c r="AH2028" i="9"/>
  <c r="AG2027" i="9"/>
  <c r="AH2027" i="9"/>
  <c r="AD2027" i="9"/>
  <c r="AE2027" i="9" s="1"/>
  <c r="AD2026" i="9"/>
  <c r="AE2026" i="9"/>
  <c r="AG2025" i="9"/>
  <c r="AH2025" i="9"/>
  <c r="AD2025" i="9"/>
  <c r="AE2025" i="9"/>
  <c r="AD2024" i="9"/>
  <c r="AE2024" i="9"/>
  <c r="AG2023" i="9"/>
  <c r="AH2023" i="9"/>
  <c r="AD2023" i="9"/>
  <c r="AE2023" i="9" s="1"/>
  <c r="AD2022" i="9"/>
  <c r="AE2022" i="9"/>
  <c r="AD2021" i="9"/>
  <c r="AE2021" i="9"/>
  <c r="AG2021" i="9"/>
  <c r="AH2021" i="9"/>
  <c r="AD2020" i="9"/>
  <c r="AE2020" i="9"/>
  <c r="AG2020" i="9"/>
  <c r="AH2020" i="9"/>
  <c r="AG2019" i="9"/>
  <c r="AH2019" i="9"/>
  <c r="AD2019" i="9"/>
  <c r="AE2019" i="9" s="1"/>
  <c r="AD2018" i="9"/>
  <c r="AE2018" i="9"/>
  <c r="AG2017" i="9"/>
  <c r="AH2017" i="9"/>
  <c r="AD2017" i="9"/>
  <c r="AE2017" i="9" s="1"/>
  <c r="AD2016" i="9"/>
  <c r="AE2016" i="9"/>
  <c r="AG2015" i="9"/>
  <c r="AH2015" i="9"/>
  <c r="AD2015" i="9"/>
  <c r="AE2015" i="9"/>
  <c r="AD2014" i="9"/>
  <c r="AE2014" i="9"/>
  <c r="AD2013" i="9"/>
  <c r="AE2013" i="9"/>
  <c r="AG2013" i="9"/>
  <c r="AH2013" i="9"/>
  <c r="AD2012" i="9"/>
  <c r="AE2012" i="9"/>
  <c r="AG2012" i="9"/>
  <c r="AH2012" i="9"/>
  <c r="AG2011" i="9"/>
  <c r="AH2011" i="9"/>
  <c r="AD2011" i="9"/>
  <c r="AE2011" i="9" s="1"/>
  <c r="AD2010" i="9"/>
  <c r="AE2010" i="9"/>
  <c r="AG2009" i="9"/>
  <c r="AH2009" i="9"/>
  <c r="AD2009" i="9"/>
  <c r="AE2009" i="9" s="1"/>
  <c r="AD2008" i="9"/>
  <c r="AE2008" i="9" s="1"/>
  <c r="AD2007" i="9"/>
  <c r="AE2007" i="9"/>
  <c r="AG2007" i="9"/>
  <c r="AH2007" i="9"/>
  <c r="AD2006" i="9"/>
  <c r="AE2006" i="9"/>
  <c r="AG2005" i="9"/>
  <c r="AH2005" i="9"/>
  <c r="AD2005" i="9"/>
  <c r="AE2005" i="9"/>
  <c r="AG2004" i="9"/>
  <c r="AH2004" i="9"/>
  <c r="AD2004" i="9"/>
  <c r="AE2004" i="9" s="1"/>
  <c r="AG2003" i="9"/>
  <c r="AH2003" i="9"/>
  <c r="AD2003" i="9"/>
  <c r="AE2003" i="9"/>
  <c r="AD2002" i="9"/>
  <c r="AE2002" i="9"/>
  <c r="AG2001" i="9"/>
  <c r="AH2001" i="9"/>
  <c r="AD2001" i="9"/>
  <c r="AE2001" i="9" s="1"/>
  <c r="AD2000" i="9"/>
  <c r="AE2000" i="9"/>
  <c r="AG1999" i="9"/>
  <c r="AH1999" i="9"/>
  <c r="AD1999" i="9"/>
  <c r="AE1999" i="9" s="1"/>
  <c r="AD1998" i="9"/>
  <c r="AE1998" i="9"/>
  <c r="AD1997" i="9"/>
  <c r="AE1997" i="9"/>
  <c r="AG1997" i="9"/>
  <c r="AH1997" i="9"/>
  <c r="AG1996" i="9"/>
  <c r="AH1996" i="9"/>
  <c r="AD1996" i="9"/>
  <c r="AE1996" i="9"/>
  <c r="AD1995" i="9"/>
  <c r="AE1995" i="9"/>
  <c r="AG1995" i="9"/>
  <c r="AH1995" i="9"/>
  <c r="AD1994" i="9"/>
  <c r="AE1994" i="9"/>
  <c r="AD1993" i="9"/>
  <c r="AE1993" i="9"/>
  <c r="AG1993" i="9"/>
  <c r="AH1993" i="9"/>
  <c r="AD1992" i="9"/>
  <c r="AE1992" i="9"/>
  <c r="AG1991" i="9"/>
  <c r="AH1991" i="9"/>
  <c r="AD1991" i="9"/>
  <c r="AE1991" i="9" s="1"/>
  <c r="AD1990" i="9"/>
  <c r="AE1990" i="9"/>
  <c r="AD1989" i="9"/>
  <c r="AE1989" i="9"/>
  <c r="AG1989" i="9"/>
  <c r="AH1989" i="9"/>
  <c r="AG1988" i="9"/>
  <c r="AH1988" i="9"/>
  <c r="AD1988" i="9"/>
  <c r="AE1988" i="9"/>
  <c r="AG1987" i="9"/>
  <c r="AH1987" i="9"/>
  <c r="AD1987" i="9"/>
  <c r="AE1987" i="9" s="1"/>
  <c r="AD1986" i="9"/>
  <c r="AE1986" i="9"/>
  <c r="AG1985" i="9"/>
  <c r="AH1985" i="9"/>
  <c r="AD1985" i="9"/>
  <c r="AE1985" i="9" s="1"/>
  <c r="AD1984" i="9"/>
  <c r="AE1984" i="9"/>
  <c r="AG1983" i="9"/>
  <c r="AH1983" i="9"/>
  <c r="AD1983" i="9"/>
  <c r="AE1983" i="9"/>
  <c r="AD1982" i="9"/>
  <c r="AE1982" i="9"/>
  <c r="AD1981" i="9"/>
  <c r="AE1981" i="9"/>
  <c r="AG1981" i="9"/>
  <c r="AH1981" i="9"/>
  <c r="AD1980" i="9"/>
  <c r="AE1980" i="9"/>
  <c r="AG1980" i="9"/>
  <c r="AH1980" i="9"/>
  <c r="AG1979" i="9"/>
  <c r="AH1979" i="9"/>
  <c r="AD1979" i="9"/>
  <c r="AE1979" i="9"/>
  <c r="AD1978" i="9"/>
  <c r="AE1978" i="9"/>
  <c r="AD1977" i="9"/>
  <c r="AE1977" i="9"/>
  <c r="AG1977" i="9"/>
  <c r="AH1977" i="9"/>
  <c r="AD1976" i="9"/>
  <c r="AE1976" i="9" s="1"/>
  <c r="AG1975" i="9"/>
  <c r="AH1975" i="9"/>
  <c r="AD1975" i="9"/>
  <c r="AE1975" i="9"/>
  <c r="AD1974" i="9"/>
  <c r="AE1974" i="9"/>
  <c r="AG1973" i="9"/>
  <c r="AH1973" i="9"/>
  <c r="AD1973" i="9"/>
  <c r="AE1973" i="9"/>
  <c r="AG1972" i="9"/>
  <c r="AH1972" i="9"/>
  <c r="AD1972" i="9"/>
  <c r="AE1972" i="9" s="1"/>
  <c r="AG1971" i="9"/>
  <c r="AH1971" i="9"/>
  <c r="AD1971" i="9"/>
  <c r="AE1971" i="9"/>
  <c r="AD1970" i="9"/>
  <c r="AE1970" i="9"/>
  <c r="AD1969" i="9"/>
  <c r="AE1969" i="9"/>
  <c r="AG1969" i="9"/>
  <c r="AH1969" i="9"/>
  <c r="AD1968" i="9"/>
  <c r="AE1968" i="9"/>
  <c r="AG1967" i="9"/>
  <c r="AH1967" i="9"/>
  <c r="AD1967" i="9"/>
  <c r="AE1967" i="9" s="1"/>
  <c r="AD1966" i="9"/>
  <c r="AE1966" i="9"/>
  <c r="AD1965" i="9"/>
  <c r="AE1965" i="9"/>
  <c r="AG1965" i="9"/>
  <c r="AH1965" i="9"/>
  <c r="AD1964" i="9"/>
  <c r="AE1964" i="9"/>
  <c r="AG1964" i="9"/>
  <c r="AH1964" i="9"/>
  <c r="AG1963" i="9"/>
  <c r="AH1963" i="9"/>
  <c r="AD1963" i="9"/>
  <c r="AE1963" i="9" s="1"/>
  <c r="AD1962" i="9"/>
  <c r="AE1962" i="9"/>
  <c r="AD1961" i="9"/>
  <c r="AE1961" i="9"/>
  <c r="AG1961" i="9"/>
  <c r="AH1961" i="9"/>
  <c r="AD1960" i="9"/>
  <c r="AE1960" i="9"/>
  <c r="AG1959" i="9"/>
  <c r="AH1959" i="9"/>
  <c r="AD1959" i="9"/>
  <c r="AE1959" i="9" s="1"/>
  <c r="AD1958" i="9"/>
  <c r="AE1958" i="9"/>
  <c r="AG1957" i="9"/>
  <c r="AH1957" i="9"/>
  <c r="AD1957" i="9"/>
  <c r="AE1957" i="9"/>
  <c r="AD1956" i="9"/>
  <c r="AE1956" i="9"/>
  <c r="AG1956" i="9"/>
  <c r="AH1956" i="9"/>
  <c r="AG1955" i="9"/>
  <c r="AH1955" i="9"/>
  <c r="AD1955" i="9"/>
  <c r="AE1955" i="9" s="1"/>
  <c r="AD1954" i="9"/>
  <c r="AE1954" i="9"/>
  <c r="AD1953" i="9"/>
  <c r="AE1953" i="9"/>
  <c r="AG1953" i="9"/>
  <c r="AH1953" i="9"/>
  <c r="AD1952" i="9"/>
  <c r="AE1952" i="9"/>
  <c r="AG1951" i="9"/>
  <c r="AH1951" i="9"/>
  <c r="AD1951" i="9"/>
  <c r="AE1951" i="9" s="1"/>
  <c r="AD1950" i="9"/>
  <c r="AE1950" i="9"/>
  <c r="AD1949" i="9"/>
  <c r="AE1949" i="9"/>
  <c r="AG1949" i="9"/>
  <c r="AH1949" i="9"/>
  <c r="AD1948" i="9"/>
  <c r="AE1948" i="9"/>
  <c r="AG1948" i="9"/>
  <c r="AH1948" i="9"/>
  <c r="AD1947" i="9"/>
  <c r="AE1947" i="9"/>
  <c r="AG1947" i="9"/>
  <c r="AH1947" i="9"/>
  <c r="AD1946" i="9"/>
  <c r="AE1946" i="9"/>
  <c r="AD1945" i="9"/>
  <c r="AE1945" i="9"/>
  <c r="AG1945" i="9"/>
  <c r="AH1945" i="9"/>
  <c r="AD1944" i="9"/>
  <c r="AE1944" i="9"/>
  <c r="AD1943" i="9"/>
  <c r="AE1943" i="9"/>
  <c r="AG1943" i="9"/>
  <c r="AH1943" i="9"/>
  <c r="AD1942" i="9"/>
  <c r="AE1942" i="9"/>
  <c r="AG1941" i="9"/>
  <c r="AH1941" i="9"/>
  <c r="AD1941" i="9"/>
  <c r="AE1941" i="9"/>
  <c r="AG1940" i="9"/>
  <c r="AH1940" i="9"/>
  <c r="AD1940" i="9"/>
  <c r="AE1940" i="9" s="1"/>
  <c r="AD1939" i="9"/>
  <c r="AE1939" i="9"/>
  <c r="AG1939" i="9"/>
  <c r="AH1939" i="9"/>
  <c r="AD1938" i="9"/>
  <c r="AE1938" i="9"/>
  <c r="AG1937" i="9"/>
  <c r="AH1937" i="9"/>
  <c r="AD1937" i="9"/>
  <c r="AE1937" i="9" s="1"/>
  <c r="AD1936" i="9"/>
  <c r="AE1936" i="9"/>
  <c r="AG1935" i="9"/>
  <c r="AH1935" i="9"/>
  <c r="AD1935" i="9"/>
  <c r="AE1935" i="9" s="1"/>
  <c r="AD1934" i="9"/>
  <c r="AE1934" i="9"/>
  <c r="AD1933" i="9"/>
  <c r="AE1933" i="9"/>
  <c r="AG1933" i="9"/>
  <c r="AH1933" i="9"/>
  <c r="AD1932" i="9"/>
  <c r="AE1932" i="9"/>
  <c r="AG1932" i="9"/>
  <c r="AH1932" i="9"/>
  <c r="AG1931" i="9"/>
  <c r="AH1931" i="9"/>
  <c r="AD1931" i="9"/>
  <c r="AE1931" i="9" s="1"/>
  <c r="AD1930" i="9"/>
  <c r="AE1930" i="9"/>
  <c r="AD1929" i="9"/>
  <c r="AE1929" i="9"/>
  <c r="AG1929" i="9"/>
  <c r="AH1929" i="9"/>
  <c r="AD1928" i="9"/>
  <c r="AE1928" i="9"/>
  <c r="AG1927" i="9"/>
  <c r="AH1927" i="9"/>
  <c r="AD1927" i="9"/>
  <c r="AE1927" i="9" s="1"/>
  <c r="AD1926" i="9"/>
  <c r="AE1926" i="9"/>
  <c r="AD1925" i="9"/>
  <c r="AE1925" i="9"/>
  <c r="AG1925" i="9"/>
  <c r="AH1925" i="9"/>
  <c r="AG1924" i="9"/>
  <c r="AH1924" i="9"/>
  <c r="AD1924" i="9"/>
  <c r="AE1924" i="9"/>
  <c r="AD1923" i="9"/>
  <c r="AE1923" i="9"/>
  <c r="AG1923" i="9"/>
  <c r="AH1923" i="9"/>
  <c r="AD1922" i="9"/>
  <c r="AE1922" i="9"/>
  <c r="AD1921" i="9"/>
  <c r="AE1921" i="9"/>
  <c r="AG1921" i="9"/>
  <c r="AH1921" i="9"/>
  <c r="AD1920" i="9"/>
  <c r="AE1920" i="9"/>
  <c r="AG1919" i="9"/>
  <c r="AH1919" i="9"/>
  <c r="AD1919" i="9"/>
  <c r="AE1919" i="9"/>
  <c r="AD1918" i="9"/>
  <c r="AE1918" i="9"/>
  <c r="AD1917" i="9"/>
  <c r="AE1917" i="9"/>
  <c r="AG1917" i="9"/>
  <c r="AH1917" i="9"/>
  <c r="AD1916" i="9"/>
  <c r="AE1916" i="9"/>
  <c r="AG1916" i="9"/>
  <c r="AH1916" i="9"/>
  <c r="AD1915" i="9"/>
  <c r="AE1915" i="9"/>
  <c r="AG1915" i="9"/>
  <c r="AH1915" i="9"/>
  <c r="AD1914" i="9"/>
  <c r="AE1914" i="9"/>
  <c r="AG1913" i="9"/>
  <c r="AH1913" i="9"/>
  <c r="AD1913" i="9"/>
  <c r="AE1913" i="9" s="1"/>
  <c r="AD1912" i="9"/>
  <c r="AE1912" i="9"/>
  <c r="AG1911" i="9"/>
  <c r="AH1911" i="9"/>
  <c r="AD1911" i="9"/>
  <c r="AE1911" i="9"/>
  <c r="AD1910" i="9"/>
  <c r="AE1910" i="9"/>
  <c r="AG1909" i="9"/>
  <c r="AH1909" i="9"/>
  <c r="AD1909" i="9"/>
  <c r="AE1909" i="9" s="1"/>
  <c r="AG1908" i="9"/>
  <c r="AH1908" i="9"/>
  <c r="AD1908" i="9"/>
  <c r="AE1908" i="9" s="1"/>
  <c r="AD1907" i="9"/>
  <c r="AE1907" i="9"/>
  <c r="AG1907" i="9"/>
  <c r="AH1907" i="9"/>
  <c r="AD1906" i="9"/>
  <c r="AE1906" i="9"/>
  <c r="AD1905" i="9"/>
  <c r="AE1905" i="9"/>
  <c r="AG1905" i="9"/>
  <c r="AH1905" i="9"/>
  <c r="AD1904" i="9"/>
  <c r="AE1904" i="9"/>
  <c r="AG1903" i="9"/>
  <c r="AH1903" i="9"/>
  <c r="AD1903" i="9"/>
  <c r="AE1903" i="9" s="1"/>
  <c r="AD1902" i="9"/>
  <c r="AE1902" i="9"/>
  <c r="AD1901" i="9"/>
  <c r="AE1901" i="9"/>
  <c r="AG1901" i="9"/>
  <c r="AH1901" i="9"/>
  <c r="AD1900" i="9"/>
  <c r="AE1900" i="9"/>
  <c r="AG1900" i="9"/>
  <c r="AH1900" i="9"/>
  <c r="AD1899" i="9"/>
  <c r="AE1899" i="9"/>
  <c r="AG1899" i="9"/>
  <c r="AH1899" i="9"/>
  <c r="AD1898" i="9"/>
  <c r="AE1898" i="9"/>
  <c r="AD1897" i="9"/>
  <c r="AE1897" i="9"/>
  <c r="AG1897" i="9"/>
  <c r="AH1897" i="9"/>
  <c r="AD1896" i="9"/>
  <c r="AE1896" i="9"/>
  <c r="AG1895" i="9"/>
  <c r="AH1895" i="9"/>
  <c r="AD1895" i="9"/>
  <c r="AE1895" i="9" s="1"/>
  <c r="AD1894" i="9"/>
  <c r="AE1894" i="9"/>
  <c r="AG1893" i="9"/>
  <c r="AH1893" i="9"/>
  <c r="AD1893" i="9"/>
  <c r="AE1893" i="9"/>
  <c r="AD1892" i="9"/>
  <c r="AE1892" i="9"/>
  <c r="AG1892" i="9"/>
  <c r="AH1892" i="9"/>
  <c r="AG1891" i="9"/>
  <c r="AH1891" i="9"/>
  <c r="AD1891" i="9"/>
  <c r="AE1891" i="9" s="1"/>
  <c r="AD1890" i="9"/>
  <c r="AE1890" i="9"/>
  <c r="AG1889" i="9"/>
  <c r="AH1889" i="9"/>
  <c r="AD1889" i="9"/>
  <c r="AE1889" i="9" s="1"/>
  <c r="AD1888" i="9"/>
  <c r="AE1888" i="9"/>
  <c r="AG1887" i="9"/>
  <c r="AH1887" i="9"/>
  <c r="AD1887" i="9"/>
  <c r="AE1887" i="9"/>
  <c r="AD1886" i="9"/>
  <c r="AE1886" i="9"/>
  <c r="AD1885" i="9"/>
  <c r="AE1885" i="9"/>
  <c r="AG1885" i="9"/>
  <c r="AH1885" i="9"/>
  <c r="AD1884" i="9"/>
  <c r="AE1884" i="9"/>
  <c r="AG1884" i="9"/>
  <c r="AH1884" i="9"/>
  <c r="AG1883" i="9"/>
  <c r="AH1883" i="9"/>
  <c r="AD1883" i="9"/>
  <c r="AE1883" i="9" s="1"/>
  <c r="AD1882" i="9"/>
  <c r="AE1882" i="9"/>
  <c r="AD1881" i="9"/>
  <c r="AE1881" i="9"/>
  <c r="AG1881" i="9"/>
  <c r="AH1881" i="9"/>
  <c r="AD1880" i="9"/>
  <c r="AE1880" i="9" s="1"/>
  <c r="AG1879" i="9"/>
  <c r="AH1879" i="9"/>
  <c r="AD1879" i="9"/>
  <c r="AE1879" i="9"/>
  <c r="AD1878" i="9"/>
  <c r="AE1878" i="9"/>
  <c r="AG1877" i="9"/>
  <c r="AH1877" i="9"/>
  <c r="AD1877" i="9"/>
  <c r="AE1877" i="9"/>
  <c r="AG1876" i="9"/>
  <c r="AH1876" i="9"/>
  <c r="AD1876" i="9"/>
  <c r="AE1876" i="9" s="1"/>
  <c r="AG1875" i="9"/>
  <c r="AH1875" i="9"/>
  <c r="AD1875" i="9"/>
  <c r="AE1875" i="9" s="1"/>
  <c r="AD1874" i="9"/>
  <c r="AE1874" i="9"/>
  <c r="AG1873" i="9"/>
  <c r="AH1873" i="9"/>
  <c r="AD1873" i="9"/>
  <c r="AE1873" i="9" s="1"/>
  <c r="AD1872" i="9"/>
  <c r="AE1872" i="9"/>
  <c r="AG1871" i="9"/>
  <c r="AH1871" i="9"/>
  <c r="AD1871" i="9"/>
  <c r="AE1871" i="9" s="1"/>
  <c r="AD1870" i="9"/>
  <c r="AE1870" i="9"/>
  <c r="AD1869" i="9"/>
  <c r="AE1869" i="9"/>
  <c r="AG1869" i="9"/>
  <c r="AH1869" i="9"/>
  <c r="AG1868" i="9"/>
  <c r="AH1868" i="9"/>
  <c r="AD1868" i="9"/>
  <c r="AE1868" i="9"/>
  <c r="AD1867" i="9"/>
  <c r="AE1867" i="9"/>
  <c r="AG1867" i="9"/>
  <c r="AH1867" i="9"/>
  <c r="AD1866" i="9"/>
  <c r="AE1866" i="9"/>
  <c r="AD1865" i="9"/>
  <c r="AE1865" i="9"/>
  <c r="AG1865" i="9"/>
  <c r="AH1865" i="9"/>
  <c r="AD1864" i="9"/>
  <c r="AE1864" i="9"/>
  <c r="AG1863" i="9"/>
  <c r="AH1863" i="9"/>
  <c r="AD1863" i="9"/>
  <c r="AE1863" i="9" s="1"/>
  <c r="AD1862" i="9"/>
  <c r="AE1862" i="9"/>
  <c r="AG1861" i="9"/>
  <c r="AH1861" i="9"/>
  <c r="AD1861" i="9"/>
  <c r="AE1861" i="9"/>
  <c r="AD1860" i="9"/>
  <c r="AE1860" i="9"/>
  <c r="AG1860" i="9"/>
  <c r="AH1860" i="9"/>
  <c r="AD1859" i="9"/>
  <c r="AE1859" i="9"/>
  <c r="AG1859" i="9"/>
  <c r="AH1859" i="9"/>
  <c r="AD1858" i="9"/>
  <c r="AE1858" i="9" s="1"/>
  <c r="AG1857" i="9"/>
  <c r="AH1857" i="9"/>
  <c r="AD1857" i="9"/>
  <c r="AE1857" i="9" s="1"/>
  <c r="AD1856" i="9"/>
  <c r="AE1856" i="9"/>
  <c r="AG1855" i="9"/>
  <c r="AH1855" i="9"/>
  <c r="AD1855" i="9"/>
  <c r="AE1855" i="9" s="1"/>
  <c r="AD1854" i="9"/>
  <c r="AE1854" i="9"/>
  <c r="AG1853" i="9"/>
  <c r="AH1853" i="9"/>
  <c r="AD1853" i="9"/>
  <c r="AE1853" i="9"/>
  <c r="AG1852" i="9"/>
  <c r="AH1852" i="9"/>
  <c r="AD1852" i="9"/>
  <c r="AE1852" i="9"/>
  <c r="AD1851" i="9"/>
  <c r="AE1851" i="9"/>
  <c r="AG1851" i="9"/>
  <c r="AH1851" i="9"/>
  <c r="AD1850" i="9"/>
  <c r="AE1850" i="9"/>
  <c r="AG1849" i="9"/>
  <c r="AH1849" i="9"/>
  <c r="AD1849" i="9"/>
  <c r="AE1849" i="9" s="1"/>
  <c r="AD1848" i="9"/>
  <c r="AE1848" i="9"/>
  <c r="AD1847" i="9"/>
  <c r="AE1847" i="9"/>
  <c r="AG1847" i="9"/>
  <c r="AH1847" i="9"/>
  <c r="AD1846" i="9"/>
  <c r="AE1846" i="9"/>
  <c r="AG1845" i="9"/>
  <c r="AH1845" i="9"/>
  <c r="AD1845" i="9"/>
  <c r="AE1845" i="9" s="1"/>
  <c r="AD1844" i="9"/>
  <c r="AE1844" i="9"/>
  <c r="AG1844" i="9"/>
  <c r="AH1844" i="9"/>
  <c r="AG1843" i="9"/>
  <c r="AH1843" i="9"/>
  <c r="AD1843" i="9"/>
  <c r="AE1843" i="9"/>
  <c r="AD1842" i="9"/>
  <c r="AE1842" i="9" s="1"/>
  <c r="AG1841" i="9"/>
  <c r="AH1841" i="9"/>
  <c r="AD1841" i="9"/>
  <c r="AE1841" i="9"/>
  <c r="AD1840" i="9"/>
  <c r="AE1840" i="9"/>
  <c r="AG1839" i="9"/>
  <c r="AH1839" i="9"/>
  <c r="AD1839" i="9"/>
  <c r="AE1839" i="9" s="1"/>
  <c r="AD1838" i="9"/>
  <c r="AE1838" i="9"/>
  <c r="AG1837" i="9"/>
  <c r="AH1837" i="9"/>
  <c r="AD1837" i="9"/>
  <c r="AE1837" i="9" s="1"/>
  <c r="AD1836" i="9"/>
  <c r="AE1836" i="9"/>
  <c r="AG1836" i="9"/>
  <c r="AH1836" i="9"/>
  <c r="AG1835" i="9"/>
  <c r="AH1835" i="9"/>
  <c r="AD1835" i="9"/>
  <c r="AE1835" i="9" s="1"/>
  <c r="AD1834" i="9"/>
  <c r="AE1834" i="9" s="1"/>
  <c r="AG1833" i="9"/>
  <c r="AH1833" i="9"/>
  <c r="AD1833" i="9"/>
  <c r="AE1833" i="9" s="1"/>
  <c r="AD1832" i="9"/>
  <c r="AE1832" i="9"/>
  <c r="AG1831" i="9"/>
  <c r="AH1831" i="9"/>
  <c r="AD1831" i="9"/>
  <c r="AE1831" i="9" s="1"/>
  <c r="AD1830" i="9"/>
  <c r="AE1830" i="9"/>
  <c r="AG1829" i="9"/>
  <c r="AH1829" i="9"/>
  <c r="AD1829" i="9"/>
  <c r="AE1829" i="9" s="1"/>
  <c r="AG1828" i="9"/>
  <c r="AH1828" i="9"/>
  <c r="AD1828" i="9"/>
  <c r="AE1828" i="9"/>
  <c r="AD1827" i="9"/>
  <c r="AE1827" i="9"/>
  <c r="AG1827" i="9"/>
  <c r="AH1827" i="9"/>
  <c r="AD1826" i="9"/>
  <c r="AE1826" i="9" s="1"/>
  <c r="AD1825" i="9"/>
  <c r="AE1825" i="9"/>
  <c r="AG1825" i="9"/>
  <c r="AH1825" i="9"/>
  <c r="AD1824" i="9"/>
  <c r="AE1824" i="9"/>
  <c r="AG1823" i="9"/>
  <c r="AH1823" i="9"/>
  <c r="AD1823" i="9"/>
  <c r="AE1823" i="9"/>
  <c r="AD1822" i="9"/>
  <c r="AE1822" i="9"/>
  <c r="AG1821" i="9"/>
  <c r="AH1821" i="9"/>
  <c r="AD1821" i="9"/>
  <c r="AE1821" i="9" s="1"/>
  <c r="AG1820" i="9"/>
  <c r="AH1820" i="9"/>
  <c r="AD1820" i="9"/>
  <c r="AE1820" i="9"/>
  <c r="AG1819" i="9"/>
  <c r="AH1819" i="9"/>
  <c r="AD1819" i="9"/>
  <c r="AE1819" i="9" s="1"/>
  <c r="AD1818" i="9"/>
  <c r="AE1818" i="9"/>
  <c r="AD1817" i="9"/>
  <c r="AE1817" i="9"/>
  <c r="AG1817" i="9"/>
  <c r="AH1817" i="9"/>
  <c r="AD1816" i="9"/>
  <c r="AE1816" i="9"/>
  <c r="AG1815" i="9"/>
  <c r="AH1815" i="9"/>
  <c r="AD1815" i="9"/>
  <c r="AE1815" i="9" s="1"/>
  <c r="AD1814" i="9"/>
  <c r="AE1814" i="9"/>
  <c r="AD1813" i="9"/>
  <c r="AE1813" i="9"/>
  <c r="AG1813" i="9"/>
  <c r="AH1813" i="9"/>
  <c r="AD1812" i="9"/>
  <c r="AE1812" i="9"/>
  <c r="AG1812" i="9"/>
  <c r="AH1812" i="9"/>
  <c r="AD1811" i="9"/>
  <c r="AE1811" i="9"/>
  <c r="AG1811" i="9"/>
  <c r="AH1811" i="9"/>
  <c r="AD1810" i="9"/>
  <c r="AE1810" i="9" s="1"/>
  <c r="AG1809" i="9"/>
  <c r="AH1809" i="9"/>
  <c r="AD1809" i="9"/>
  <c r="AE1809" i="9"/>
  <c r="AD1808" i="9"/>
  <c r="AE1808" i="9"/>
  <c r="AD1807" i="9"/>
  <c r="AE1807" i="9"/>
  <c r="AG1807" i="9"/>
  <c r="AH1807" i="9"/>
  <c r="AD1806" i="9"/>
  <c r="AE1806" i="9"/>
  <c r="AD1805" i="9"/>
  <c r="AE1805" i="9"/>
  <c r="AG1805" i="9"/>
  <c r="AH1805" i="9"/>
  <c r="AD1804" i="9"/>
  <c r="AE1804" i="9"/>
  <c r="AG1804" i="9"/>
  <c r="AH1804" i="9"/>
  <c r="AD1803" i="9"/>
  <c r="AE1803" i="9"/>
  <c r="AG1803" i="9"/>
  <c r="AH1803" i="9"/>
  <c r="AD1802" i="9"/>
  <c r="AE1802" i="9" s="1"/>
  <c r="AD1801" i="9"/>
  <c r="AE1801" i="9"/>
  <c r="AG1801" i="9"/>
  <c r="AH1801" i="9"/>
  <c r="AD1800" i="9"/>
  <c r="AE1800" i="9"/>
  <c r="AG1799" i="9"/>
  <c r="AH1799" i="9"/>
  <c r="AD1799" i="9"/>
  <c r="AE1799" i="9" s="1"/>
  <c r="AD1798" i="9"/>
  <c r="AE1798" i="9"/>
  <c r="AG1797" i="9"/>
  <c r="AH1797" i="9"/>
  <c r="AD1797" i="9"/>
  <c r="AE1797" i="9"/>
  <c r="AD1796" i="9"/>
  <c r="AE1796" i="9"/>
  <c r="AG1796" i="9"/>
  <c r="AH1796" i="9"/>
  <c r="AD1795" i="9"/>
  <c r="AE1795" i="9"/>
  <c r="AG1795" i="9"/>
  <c r="AH1795" i="9"/>
  <c r="AD1794" i="9"/>
  <c r="AE1794" i="9"/>
  <c r="AD1793" i="9"/>
  <c r="AE1793" i="9"/>
  <c r="AG1793" i="9"/>
  <c r="AH1793" i="9"/>
  <c r="AD1792" i="9"/>
  <c r="AE1792" i="9"/>
  <c r="AD1791" i="9"/>
  <c r="AE1791" i="9"/>
  <c r="AG1791" i="9"/>
  <c r="AH1791" i="9"/>
  <c r="AD1790" i="9"/>
  <c r="AE1790" i="9"/>
  <c r="AG1789" i="9"/>
  <c r="AH1789" i="9"/>
  <c r="AD1789" i="9"/>
  <c r="AE1789" i="9"/>
  <c r="AG1788" i="9"/>
  <c r="AH1788" i="9"/>
  <c r="AD1788" i="9"/>
  <c r="AE1788" i="9"/>
  <c r="AG1787" i="9"/>
  <c r="AH1787" i="9"/>
  <c r="AD1787" i="9"/>
  <c r="AE1787" i="9"/>
  <c r="AD1786" i="9"/>
  <c r="AE1786" i="9"/>
  <c r="AG1785" i="9"/>
  <c r="AH1785" i="9"/>
  <c r="AD1785" i="9"/>
  <c r="AE1785" i="9" s="1"/>
  <c r="AD1784" i="9"/>
  <c r="AE1784" i="9"/>
  <c r="AG1783" i="9"/>
  <c r="AH1783" i="9"/>
  <c r="AD1783" i="9"/>
  <c r="AE1783" i="9" s="1"/>
  <c r="AD1782" i="9"/>
  <c r="AE1782" i="9"/>
  <c r="AD1781" i="9"/>
  <c r="AE1781" i="9"/>
  <c r="AG1781" i="9"/>
  <c r="AH1781" i="9"/>
  <c r="AD1780" i="9"/>
  <c r="AE1780" i="9"/>
  <c r="AG1780" i="9"/>
  <c r="AH1780" i="9"/>
  <c r="AD1779" i="9"/>
  <c r="AE1779" i="9"/>
  <c r="AG1779" i="9"/>
  <c r="AH1779" i="9"/>
  <c r="AD1778" i="9"/>
  <c r="AE1778" i="9"/>
  <c r="AG1777" i="9"/>
  <c r="AH1777" i="9"/>
  <c r="AD1777" i="9"/>
  <c r="AE1777" i="9"/>
  <c r="AD1776" i="9"/>
  <c r="AE1776" i="9"/>
  <c r="AG1775" i="9"/>
  <c r="AH1775" i="9"/>
  <c r="AD1775" i="9"/>
  <c r="AE1775" i="9"/>
  <c r="AD1774" i="9"/>
  <c r="AE1774" i="9"/>
  <c r="AG1773" i="9"/>
  <c r="AH1773" i="9"/>
  <c r="AD1773" i="9"/>
  <c r="AE1773" i="9"/>
  <c r="AG1772" i="9"/>
  <c r="AH1772" i="9"/>
  <c r="AD1772" i="9"/>
  <c r="AE1772" i="9"/>
  <c r="AD1771" i="9"/>
  <c r="AE1771" i="9"/>
  <c r="AG1771" i="9"/>
  <c r="AH1771" i="9"/>
  <c r="AD1770" i="9"/>
  <c r="AE1770" i="9"/>
  <c r="AG1769" i="9"/>
  <c r="AH1769" i="9"/>
  <c r="AD1769" i="9"/>
  <c r="AE1769" i="9"/>
  <c r="AD1768" i="9"/>
  <c r="AE1768" i="9"/>
  <c r="AD1767" i="9"/>
  <c r="AE1767" i="9"/>
  <c r="AG1767" i="9"/>
  <c r="AH1767" i="9"/>
  <c r="AD1766" i="9"/>
  <c r="AE1766" i="9"/>
  <c r="AG1765" i="9"/>
  <c r="AH1765" i="9"/>
  <c r="AD1765" i="9"/>
  <c r="AE1765" i="9"/>
  <c r="AG1764" i="9"/>
  <c r="AH1764" i="9"/>
  <c r="AD1764" i="9"/>
  <c r="AE1764" i="9"/>
  <c r="AG1763" i="9"/>
  <c r="AH1763" i="9"/>
  <c r="AD1763" i="9"/>
  <c r="AE1763" i="9"/>
  <c r="AD1762" i="9"/>
  <c r="AE1762" i="9"/>
  <c r="AG1761" i="9"/>
  <c r="AH1761" i="9"/>
  <c r="AD1761" i="9"/>
  <c r="AE1761" i="9" s="1"/>
  <c r="AD1760" i="9"/>
  <c r="AE1760" i="9"/>
  <c r="AD1759" i="9"/>
  <c r="AE1759" i="9"/>
  <c r="AG1759" i="9"/>
  <c r="AH1759" i="9"/>
  <c r="AD1758" i="9"/>
  <c r="AE1758" i="9" s="1"/>
  <c r="AD1757" i="9"/>
  <c r="AE1757" i="9"/>
  <c r="AG1757" i="9"/>
  <c r="AH1757" i="9"/>
  <c r="AG1756" i="9"/>
  <c r="AH1756" i="9"/>
  <c r="AD1756" i="9"/>
  <c r="AE1756" i="9"/>
  <c r="AD1755" i="9"/>
  <c r="AE1755" i="9"/>
  <c r="AG1755" i="9"/>
  <c r="AH1755" i="9"/>
  <c r="AD1754" i="9"/>
  <c r="AE1754" i="9"/>
  <c r="AG1753" i="9"/>
  <c r="AH1753" i="9"/>
  <c r="AD1753" i="9"/>
  <c r="AE1753" i="9"/>
  <c r="AD1752" i="9"/>
  <c r="AE1752" i="9"/>
  <c r="AD1751" i="9"/>
  <c r="AE1751" i="9"/>
  <c r="AG1751" i="9"/>
  <c r="AH1751" i="9"/>
  <c r="AD1750" i="9"/>
  <c r="AE1750" i="9" s="1"/>
  <c r="AG1749" i="9"/>
  <c r="AH1749" i="9"/>
  <c r="AD1749" i="9"/>
  <c r="AE1749" i="9"/>
  <c r="AG1748" i="9"/>
  <c r="AH1748" i="9"/>
  <c r="AD1748" i="9"/>
  <c r="AE1748" i="9"/>
  <c r="AD1747" i="9"/>
  <c r="AE1747" i="9"/>
  <c r="AG1747" i="9"/>
  <c r="AH1747" i="9"/>
  <c r="AD1746" i="9"/>
  <c r="AE1746" i="9"/>
  <c r="AG1745" i="9"/>
  <c r="AH1745" i="9"/>
  <c r="AD1745" i="9"/>
  <c r="AE1745" i="9"/>
  <c r="AD1744" i="9"/>
  <c r="AE1744" i="9"/>
  <c r="AD1743" i="9"/>
  <c r="AE1743" i="9"/>
  <c r="AG1743" i="9"/>
  <c r="AH1743" i="9"/>
  <c r="AD1742" i="9"/>
  <c r="AE1742" i="9"/>
  <c r="AD1741" i="9"/>
  <c r="AE1741" i="9"/>
  <c r="AG1741" i="9"/>
  <c r="AH1741" i="9"/>
  <c r="AD1740" i="9"/>
  <c r="AE1740" i="9"/>
  <c r="AG1740" i="9"/>
  <c r="AH1740" i="9"/>
  <c r="AG1739" i="9"/>
  <c r="AH1739" i="9"/>
  <c r="AD1739" i="9"/>
  <c r="AE1739" i="9" s="1"/>
  <c r="AD1738" i="9"/>
  <c r="AE1738" i="9"/>
  <c r="AG1737" i="9"/>
  <c r="AH1737" i="9"/>
  <c r="AD1737" i="9"/>
  <c r="AE1737" i="9"/>
  <c r="AD1736" i="9"/>
  <c r="AE1736" i="9"/>
  <c r="AD1735" i="9"/>
  <c r="AE1735" i="9"/>
  <c r="AG1735" i="9"/>
  <c r="AH1735" i="9"/>
  <c r="AD1734" i="9"/>
  <c r="AE1734" i="9"/>
  <c r="AG1733" i="9"/>
  <c r="AH1733" i="9"/>
  <c r="AD1733" i="9"/>
  <c r="AE1733" i="9"/>
  <c r="AG1732" i="9"/>
  <c r="AH1732" i="9"/>
  <c r="AD1732" i="9"/>
  <c r="AE1732" i="9"/>
  <c r="AG1731" i="9"/>
  <c r="AH1731" i="9"/>
  <c r="AD1731" i="9"/>
  <c r="AE1731" i="9"/>
  <c r="AD1730" i="9"/>
  <c r="AE1730" i="9"/>
  <c r="AD1729" i="9"/>
  <c r="AE1729" i="9"/>
  <c r="AG1729" i="9"/>
  <c r="AH1729" i="9"/>
  <c r="AD1728" i="9"/>
  <c r="AE1728" i="9"/>
  <c r="AD1727" i="9"/>
  <c r="AE1727" i="9"/>
  <c r="AG1727" i="9"/>
  <c r="AH1727" i="9"/>
  <c r="AD1726" i="9"/>
  <c r="AE1726" i="9"/>
  <c r="AD1725" i="9"/>
  <c r="AE1725" i="9"/>
  <c r="AG1725" i="9"/>
  <c r="AH1725" i="9"/>
  <c r="AG1724" i="9"/>
  <c r="AH1724" i="9"/>
  <c r="AD1724" i="9"/>
  <c r="AE1724" i="9"/>
  <c r="AD1723" i="9"/>
  <c r="AE1723" i="9"/>
  <c r="AG1723" i="9"/>
  <c r="AH1723" i="9"/>
  <c r="AD1722" i="9"/>
  <c r="AE1722" i="9"/>
  <c r="AG1721" i="9"/>
  <c r="AH1721" i="9"/>
  <c r="AD1721" i="9"/>
  <c r="AE1721" i="9"/>
  <c r="AD1720" i="9"/>
  <c r="AE1720" i="9"/>
  <c r="AG1719" i="9"/>
  <c r="AH1719" i="9"/>
  <c r="AD1719" i="9"/>
  <c r="AE1719" i="9" s="1"/>
  <c r="AD1718" i="9"/>
  <c r="AE1718" i="9"/>
  <c r="AG1717" i="9"/>
  <c r="AH1717" i="9"/>
  <c r="AD1717" i="9"/>
  <c r="AE1717" i="9"/>
  <c r="AD1716" i="9"/>
  <c r="AE1716" i="9"/>
  <c r="AG1716" i="9"/>
  <c r="AH1716" i="9"/>
  <c r="AD1715" i="9"/>
  <c r="AE1715" i="9"/>
  <c r="AG1715" i="9"/>
  <c r="AH1715" i="9"/>
  <c r="AD1714" i="9"/>
  <c r="AE1714" i="9"/>
  <c r="AG1713" i="9"/>
  <c r="AH1713" i="9"/>
  <c r="AD1713" i="9"/>
  <c r="AE1713" i="9"/>
  <c r="AD1712" i="9"/>
  <c r="AE1712" i="9"/>
  <c r="AG1711" i="9"/>
  <c r="AH1711" i="9"/>
  <c r="AD1711" i="9"/>
  <c r="AE1711" i="9"/>
  <c r="AD1710" i="9"/>
  <c r="AE1710" i="9"/>
  <c r="AD1709" i="9"/>
  <c r="AE1709" i="9"/>
  <c r="AG1709" i="9"/>
  <c r="AH1709" i="9"/>
  <c r="AD1708" i="9"/>
  <c r="AE1708" i="9"/>
  <c r="AG1708" i="9"/>
  <c r="AH1708" i="9"/>
  <c r="AD1707" i="9"/>
  <c r="AE1707" i="9"/>
  <c r="AG1707" i="9"/>
  <c r="AH1707" i="9"/>
  <c r="AD1706" i="9"/>
  <c r="AE1706" i="9"/>
  <c r="AG1705" i="9"/>
  <c r="AH1705" i="9"/>
  <c r="AD1705" i="9"/>
  <c r="AE1705" i="9"/>
  <c r="AD1704" i="9"/>
  <c r="AE1704" i="9"/>
  <c r="AD1703" i="9"/>
  <c r="AE1703" i="9"/>
  <c r="AG1703" i="9"/>
  <c r="AH1703" i="9"/>
  <c r="AD1702" i="9"/>
  <c r="AE1702" i="9"/>
  <c r="AG1701" i="9"/>
  <c r="AH1701" i="9"/>
  <c r="AD1701" i="9"/>
  <c r="AE1701" i="9" s="1"/>
  <c r="AD1700" i="9"/>
  <c r="AE1700" i="9"/>
  <c r="AG1700" i="9"/>
  <c r="AH1700" i="9"/>
  <c r="AG1699" i="9"/>
  <c r="AH1699" i="9"/>
  <c r="AD1699" i="9"/>
  <c r="AE1699" i="9"/>
  <c r="AD1698" i="9"/>
  <c r="AE1698" i="9"/>
  <c r="AG1697" i="9"/>
  <c r="AH1697" i="9"/>
  <c r="AD1697" i="9"/>
  <c r="AE1697" i="9"/>
  <c r="AD1696" i="9"/>
  <c r="AE1696" i="9"/>
  <c r="AD1695" i="9"/>
  <c r="AE1695" i="9"/>
  <c r="AG1695" i="9"/>
  <c r="AH1695" i="9"/>
  <c r="AD1694" i="9"/>
  <c r="AE1694" i="9" s="1"/>
  <c r="AD1693" i="9"/>
  <c r="AE1693" i="9"/>
  <c r="AG1693" i="9"/>
  <c r="AH1693" i="9"/>
  <c r="AG1692" i="9"/>
  <c r="AH1692" i="9"/>
  <c r="AD1692" i="9"/>
  <c r="AE1692" i="9"/>
  <c r="AD1691" i="9"/>
  <c r="AE1691" i="9"/>
  <c r="AG1691" i="9"/>
  <c r="AH1691" i="9"/>
  <c r="AD1690" i="9"/>
  <c r="AE1690" i="9"/>
  <c r="AG1689" i="9"/>
  <c r="AH1689" i="9"/>
  <c r="AD1689" i="9"/>
  <c r="AE1689" i="9" s="1"/>
  <c r="AD1688" i="9"/>
  <c r="AE1688" i="9"/>
  <c r="AD1687" i="9"/>
  <c r="AE1687" i="9"/>
  <c r="AG1687" i="9"/>
  <c r="AH1687" i="9"/>
  <c r="AD1686" i="9"/>
  <c r="AE1686" i="9"/>
  <c r="AG1685" i="9"/>
  <c r="AH1685" i="9"/>
  <c r="AD1685" i="9"/>
  <c r="AE1685" i="9"/>
  <c r="AD1684" i="9"/>
  <c r="AE1684" i="9"/>
  <c r="AG1684" i="9"/>
  <c r="AH1684" i="9"/>
  <c r="AG1683" i="9"/>
  <c r="AH1683" i="9"/>
  <c r="AD1683" i="9"/>
  <c r="AE1683" i="9"/>
  <c r="AD1682" i="9"/>
  <c r="AE1682" i="9"/>
  <c r="AH1682" i="9"/>
  <c r="AG1681" i="9"/>
  <c r="AH1681" i="9"/>
  <c r="AD1681" i="9"/>
  <c r="AE1681" i="9"/>
  <c r="AD1680" i="9"/>
  <c r="AE1680" i="9"/>
  <c r="AD1679" i="9"/>
  <c r="AE1679" i="9"/>
  <c r="AG1679" i="9"/>
  <c r="AH1679" i="9"/>
  <c r="AD1678" i="9"/>
  <c r="AE1678" i="9" s="1"/>
  <c r="AD1677" i="9"/>
  <c r="AE1677" i="9"/>
  <c r="AG1677" i="9"/>
  <c r="AH1677" i="9"/>
  <c r="AD1676" i="9"/>
  <c r="AE1676" i="9"/>
  <c r="AG1676" i="9"/>
  <c r="AH1676" i="9"/>
  <c r="AD1675" i="9"/>
  <c r="AE1675" i="9"/>
  <c r="AG1675" i="9"/>
  <c r="AH1675" i="9"/>
  <c r="AD1674" i="9"/>
  <c r="AE1674" i="9"/>
  <c r="AG1673" i="9"/>
  <c r="AH1673" i="9"/>
  <c r="AD1673" i="9"/>
  <c r="AE1673" i="9"/>
  <c r="AD1672" i="9"/>
  <c r="AE1672" i="9"/>
  <c r="AD1671" i="9"/>
  <c r="AE1671" i="9"/>
  <c r="AG1671" i="9"/>
  <c r="AH1671" i="9"/>
  <c r="AD1670" i="9"/>
  <c r="AE1670" i="9"/>
  <c r="AD1669" i="9"/>
  <c r="AE1669" i="9"/>
  <c r="AG1669" i="9"/>
  <c r="AH1669" i="9"/>
  <c r="AG1668" i="9"/>
  <c r="AH1668" i="9"/>
  <c r="AD1668" i="9"/>
  <c r="AE1668" i="9"/>
  <c r="AG1667" i="9"/>
  <c r="AH1667" i="9"/>
  <c r="AD1667" i="9"/>
  <c r="AE1667" i="9" s="1"/>
  <c r="AD1666" i="9"/>
  <c r="AE1666" i="9"/>
  <c r="AG1665" i="9"/>
  <c r="AH1665" i="9"/>
  <c r="AD1665" i="9"/>
  <c r="AE1665" i="9"/>
  <c r="AD1664" i="9"/>
  <c r="AE1664" i="9"/>
  <c r="AD1663" i="9"/>
  <c r="AE1663" i="9"/>
  <c r="AG1663" i="9"/>
  <c r="AH1663" i="9"/>
  <c r="AD1662" i="9"/>
  <c r="AE1662" i="9"/>
  <c r="AD1661" i="9"/>
  <c r="AE1661" i="9"/>
  <c r="AG1661" i="9"/>
  <c r="AH1661" i="9"/>
  <c r="AD1660" i="9"/>
  <c r="AE1660" i="9"/>
  <c r="AG1660" i="9"/>
  <c r="AH1660" i="9"/>
  <c r="AD1659" i="9"/>
  <c r="AE1659" i="9"/>
  <c r="AG1659" i="9"/>
  <c r="AH1659" i="9"/>
  <c r="AD1658" i="9"/>
  <c r="AE1658" i="9"/>
  <c r="AG1657" i="9"/>
  <c r="AH1657" i="9"/>
  <c r="AD1657" i="9"/>
  <c r="AE1657" i="9"/>
  <c r="AD1656" i="9"/>
  <c r="AE1656" i="9"/>
  <c r="AD1655" i="9"/>
  <c r="AE1655" i="9"/>
  <c r="AG1655" i="9"/>
  <c r="AH1655" i="9"/>
  <c r="AD1654" i="9"/>
  <c r="AE1654" i="9" s="1"/>
  <c r="AD1653" i="9"/>
  <c r="AE1653" i="9"/>
  <c r="AG1653" i="9"/>
  <c r="AH1653" i="9"/>
  <c r="AD1652" i="9"/>
  <c r="AE1652" i="9"/>
  <c r="AG1652" i="9"/>
  <c r="AH1652" i="9"/>
  <c r="AD1651" i="9"/>
  <c r="AE1651" i="9"/>
  <c r="AG1651" i="9"/>
  <c r="AH1651" i="9"/>
  <c r="AD1650" i="9"/>
  <c r="AE1650" i="9"/>
  <c r="AG1649" i="9"/>
  <c r="AH1649" i="9"/>
  <c r="AD1649" i="9"/>
  <c r="AE1649" i="9"/>
  <c r="AD1648" i="9"/>
  <c r="AE1648" i="9"/>
  <c r="AD1647" i="9"/>
  <c r="AE1647" i="9"/>
  <c r="AG1647" i="9"/>
  <c r="AH1647" i="9"/>
  <c r="AD1646" i="9"/>
  <c r="AE1646" i="9"/>
  <c r="AD1645" i="9"/>
  <c r="AE1645" i="9"/>
  <c r="AG1645" i="9"/>
  <c r="AH1645" i="9"/>
  <c r="AD1644" i="9"/>
  <c r="AE1644" i="9"/>
  <c r="AG1644" i="9"/>
  <c r="AH1644" i="9"/>
  <c r="AD1643" i="9"/>
  <c r="AE1643" i="9"/>
  <c r="AG1643" i="9"/>
  <c r="AH1643" i="9"/>
  <c r="AD1642" i="9"/>
  <c r="AE1642" i="9"/>
  <c r="AD1641" i="9"/>
  <c r="AE1641" i="9"/>
  <c r="AG1641" i="9"/>
  <c r="AH1641" i="9"/>
  <c r="AD1640" i="9"/>
  <c r="AE1640" i="9"/>
  <c r="AD1639" i="9"/>
  <c r="AE1639" i="9"/>
  <c r="AG1639" i="9"/>
  <c r="AH1639" i="9"/>
  <c r="AD1638" i="9"/>
  <c r="AE1638" i="9" s="1"/>
  <c r="AD1637" i="9"/>
  <c r="AE1637" i="9"/>
  <c r="AG1637" i="9"/>
  <c r="AH1637" i="9"/>
  <c r="AD1636" i="9"/>
  <c r="AE1636" i="9"/>
  <c r="AG1636" i="9"/>
  <c r="AH1636" i="9"/>
  <c r="AG1635" i="9"/>
  <c r="AH1635" i="9"/>
  <c r="AD1635" i="9"/>
  <c r="AE1635" i="9" s="1"/>
  <c r="AD1634" i="9"/>
  <c r="AE1634" i="9"/>
  <c r="AG1633" i="9"/>
  <c r="AH1633" i="9"/>
  <c r="AD1633" i="9"/>
  <c r="AE1633" i="9"/>
  <c r="AD1632" i="9"/>
  <c r="AE1632" i="9"/>
  <c r="AG1631" i="9"/>
  <c r="AH1631" i="9"/>
  <c r="AD1631" i="9"/>
  <c r="AE1631" i="9"/>
  <c r="AD1630" i="9"/>
  <c r="AE1630" i="9"/>
  <c r="AD1629" i="9"/>
  <c r="AE1629" i="9"/>
  <c r="AG1629" i="9"/>
  <c r="AH1629" i="9"/>
  <c r="AD1628" i="9"/>
  <c r="AE1628" i="9"/>
  <c r="AG1628" i="9"/>
  <c r="AH1628" i="9"/>
  <c r="AD1627" i="9"/>
  <c r="AE1627" i="9"/>
  <c r="AG1627" i="9"/>
  <c r="AH1627" i="9"/>
  <c r="AD1626" i="9"/>
  <c r="AE1626" i="9"/>
  <c r="AD1625" i="9"/>
  <c r="AE1625" i="9"/>
  <c r="AG1625" i="9"/>
  <c r="AH1625" i="9"/>
  <c r="AD1624" i="9"/>
  <c r="AE1624" i="9"/>
  <c r="AD1623" i="9"/>
  <c r="AE1623" i="9"/>
  <c r="AG1623" i="9"/>
  <c r="AH1623" i="9"/>
  <c r="AD1622" i="9"/>
  <c r="AE1622" i="9" s="1"/>
  <c r="AG1621" i="9"/>
  <c r="AH1621" i="9"/>
  <c r="AD1621" i="9"/>
  <c r="AE1621" i="9" s="1"/>
  <c r="AG1620" i="9"/>
  <c r="AH1620" i="9"/>
  <c r="AD1620" i="9"/>
  <c r="AE1620" i="9"/>
  <c r="AD1619" i="9"/>
  <c r="AE1619" i="9"/>
  <c r="AG1619" i="9"/>
  <c r="AH1619" i="9"/>
  <c r="AD1618" i="9"/>
  <c r="AE1618" i="9"/>
  <c r="AG1617" i="9"/>
  <c r="AH1617" i="9"/>
  <c r="AD1617" i="9"/>
  <c r="AE1617" i="9"/>
  <c r="AD1616" i="9"/>
  <c r="AE1616" i="9"/>
  <c r="AD1615" i="9"/>
  <c r="AE1615" i="9"/>
  <c r="AG1615" i="9"/>
  <c r="AH1615" i="9"/>
  <c r="AD1614" i="9"/>
  <c r="AE1614" i="9"/>
  <c r="AD1613" i="9"/>
  <c r="AE1613" i="9"/>
  <c r="AG1613" i="9"/>
  <c r="AH1613" i="9"/>
  <c r="AD1612" i="9"/>
  <c r="AE1612" i="9"/>
  <c r="AG1612" i="9"/>
  <c r="AH1612" i="9"/>
  <c r="AG1611" i="9"/>
  <c r="AH1611" i="9"/>
  <c r="AD1611" i="9"/>
  <c r="AE1611" i="9" s="1"/>
  <c r="AD1610" i="9"/>
  <c r="AE1610" i="9"/>
  <c r="AG1609" i="9"/>
  <c r="AH1609" i="9"/>
  <c r="AD1609" i="9"/>
  <c r="AE1609" i="9"/>
  <c r="AD1608" i="9"/>
  <c r="AE1608" i="9"/>
  <c r="AD1607" i="9"/>
  <c r="AE1607" i="9"/>
  <c r="AG1607" i="9"/>
  <c r="AH1607" i="9"/>
  <c r="AD1606" i="9"/>
  <c r="AE1606" i="9" s="1"/>
  <c r="AG1605" i="9"/>
  <c r="AH1605" i="9"/>
  <c r="AD1605" i="9"/>
  <c r="AE1605" i="9"/>
  <c r="AD1604" i="9"/>
  <c r="AE1604" i="9"/>
  <c r="AG1604" i="9"/>
  <c r="AH1604" i="9"/>
  <c r="AD1603" i="9"/>
  <c r="AE1603" i="9"/>
  <c r="AG1603" i="9"/>
  <c r="AH1603" i="9"/>
  <c r="AD1602" i="9"/>
  <c r="AE1602" i="9"/>
  <c r="AG1601" i="9"/>
  <c r="AH1601" i="9"/>
  <c r="AD1601" i="9"/>
  <c r="AE1601" i="9"/>
  <c r="AD1600" i="9"/>
  <c r="AE1600" i="9"/>
  <c r="AD1599" i="9"/>
  <c r="AE1599" i="9"/>
  <c r="AG1599" i="9"/>
  <c r="AH1599" i="9"/>
  <c r="AD1598" i="9"/>
  <c r="AE1598" i="9"/>
  <c r="AG1597" i="9"/>
  <c r="AH1597" i="9"/>
  <c r="AD1597" i="9"/>
  <c r="AE1597" i="9"/>
  <c r="AD1596" i="9"/>
  <c r="AE1596" i="9"/>
  <c r="AG1596" i="9"/>
  <c r="AH1596" i="9"/>
  <c r="AD1595" i="9"/>
  <c r="AE1595" i="9"/>
  <c r="AG1595" i="9"/>
  <c r="AH1595" i="9"/>
  <c r="AD1594" i="9"/>
  <c r="AE1594" i="9"/>
  <c r="AG1593" i="9"/>
  <c r="AH1593" i="9"/>
  <c r="AD1593" i="9"/>
  <c r="AE1593" i="9"/>
  <c r="AD1592" i="9"/>
  <c r="AE1592" i="9"/>
  <c r="AG1591" i="9"/>
  <c r="AH1591" i="9"/>
  <c r="AD1591" i="9"/>
  <c r="AE1591" i="9"/>
  <c r="AD1590" i="9"/>
  <c r="AE1590" i="9" s="1"/>
  <c r="AG1589" i="9"/>
  <c r="AH1589" i="9"/>
  <c r="AD1589" i="9"/>
  <c r="AE1589" i="9"/>
  <c r="AD1588" i="9"/>
  <c r="AE1588" i="9"/>
  <c r="AG1588" i="9"/>
  <c r="AH1588" i="9"/>
  <c r="AD1587" i="9"/>
  <c r="AE1587" i="9"/>
  <c r="AG1587" i="9"/>
  <c r="AH1587" i="9"/>
  <c r="AD1586" i="9"/>
  <c r="AE1586" i="9"/>
  <c r="AG1585" i="9"/>
  <c r="AH1585" i="9"/>
  <c r="AD1585" i="9"/>
  <c r="AE1585" i="9"/>
  <c r="AD1584" i="9"/>
  <c r="AE1584" i="9"/>
  <c r="AG1583" i="9"/>
  <c r="AH1583" i="9"/>
  <c r="AD1583" i="9"/>
  <c r="AE1583" i="9"/>
  <c r="AD1582" i="9"/>
  <c r="AE1582" i="9"/>
  <c r="AD1581" i="9"/>
  <c r="AE1581" i="9"/>
  <c r="AG1581" i="9"/>
  <c r="AH1581" i="9"/>
  <c r="AD1580" i="9"/>
  <c r="AE1580" i="9"/>
  <c r="AG1580" i="9"/>
  <c r="AH1580" i="9"/>
  <c r="AG1579" i="9"/>
  <c r="AH1579" i="9"/>
  <c r="AD1579" i="9"/>
  <c r="AE1579" i="9"/>
  <c r="AD1578" i="9"/>
  <c r="AE1578" i="9"/>
  <c r="AG1577" i="9"/>
  <c r="AH1577" i="9"/>
  <c r="AD1577" i="9"/>
  <c r="AE1577" i="9" s="1"/>
  <c r="AD1576" i="9"/>
  <c r="AE1576" i="9"/>
  <c r="AG1575" i="9"/>
  <c r="AH1575" i="9"/>
  <c r="AD1575" i="9"/>
  <c r="AE1575" i="9" s="1"/>
  <c r="AD1574" i="9"/>
  <c r="AE1574" i="9"/>
  <c r="AD1573" i="9"/>
  <c r="AE1573" i="9"/>
  <c r="AG1573" i="9"/>
  <c r="AH1573" i="9"/>
  <c r="AD1572" i="9"/>
  <c r="AE1572" i="9"/>
  <c r="AG1572" i="9"/>
  <c r="AH1572" i="9"/>
  <c r="AD1571" i="9"/>
  <c r="AE1571" i="9"/>
  <c r="AG1571" i="9"/>
  <c r="AH1571" i="9"/>
  <c r="AD1570" i="9"/>
  <c r="AE1570" i="9"/>
  <c r="AG1569" i="9"/>
  <c r="AH1569" i="9"/>
  <c r="AD1569" i="9"/>
  <c r="AE1569" i="9" s="1"/>
  <c r="AD1568" i="9"/>
  <c r="AE1568" i="9"/>
  <c r="AD1567" i="9"/>
  <c r="AE1567" i="9"/>
  <c r="AG1567" i="9"/>
  <c r="AH1567" i="9"/>
  <c r="AD1566" i="9"/>
  <c r="AE1566" i="9" s="1"/>
  <c r="AD1565" i="9"/>
  <c r="AE1565" i="9"/>
  <c r="AG1565" i="9"/>
  <c r="AH1565" i="9"/>
  <c r="AG1564" i="9"/>
  <c r="AH1564" i="9"/>
  <c r="AD1564" i="9"/>
  <c r="AE1564" i="9"/>
  <c r="AG1563" i="9"/>
  <c r="AH1563" i="9"/>
  <c r="AD1563" i="9"/>
  <c r="AE1563" i="9"/>
  <c r="AD1562" i="9"/>
  <c r="AE1562" i="9"/>
  <c r="AG1561" i="9"/>
  <c r="AH1561" i="9"/>
  <c r="AD1561" i="9"/>
  <c r="AE1561" i="9" s="1"/>
  <c r="AD1560" i="9"/>
  <c r="AE1560" i="9"/>
  <c r="AH1560" i="9"/>
  <c r="AG1559" i="9"/>
  <c r="AH1559" i="9"/>
  <c r="AD1559" i="9"/>
  <c r="AE1559" i="9" s="1"/>
  <c r="AD1558" i="9"/>
  <c r="AE1558" i="9"/>
  <c r="AH1558" i="9"/>
  <c r="AD1557" i="9"/>
  <c r="AE1557" i="9"/>
  <c r="AG1557" i="9"/>
  <c r="AH1557" i="9"/>
  <c r="AG1556" i="9"/>
  <c r="AH1556" i="9"/>
  <c r="AD1556" i="9"/>
  <c r="AE1556" i="9"/>
  <c r="AD1555" i="9"/>
  <c r="AE1555" i="9"/>
  <c r="AG1555" i="9"/>
  <c r="AH1555" i="9"/>
  <c r="AD1554" i="9"/>
  <c r="AE1554" i="9"/>
  <c r="AG1553" i="9"/>
  <c r="AH1553" i="9"/>
  <c r="AD1553" i="9"/>
  <c r="AE1553" i="9" s="1"/>
  <c r="AD1552" i="9"/>
  <c r="AE1552" i="9"/>
  <c r="AD1551" i="9"/>
  <c r="AE1551" i="9"/>
  <c r="AG1551" i="9"/>
  <c r="AH1551" i="9"/>
  <c r="AD1550" i="9"/>
  <c r="AE1550" i="9"/>
  <c r="AD1549" i="9"/>
  <c r="AE1549" i="9"/>
  <c r="AG1549" i="9"/>
  <c r="AH1549" i="9"/>
  <c r="AD1548" i="9"/>
  <c r="AE1548" i="9"/>
  <c r="AG1548" i="9"/>
  <c r="AH1548" i="9"/>
  <c r="AD1547" i="9"/>
  <c r="AE1547" i="9"/>
  <c r="AG1547" i="9"/>
  <c r="AH1547" i="9"/>
  <c r="AD1546" i="9"/>
  <c r="AE1546" i="9"/>
  <c r="AG1545" i="9"/>
  <c r="AH1545" i="9"/>
  <c r="AD1545" i="9"/>
  <c r="AE1545" i="9" s="1"/>
  <c r="AD1544" i="9"/>
  <c r="AE1544" i="9"/>
  <c r="AD1543" i="9"/>
  <c r="AE1543" i="9"/>
  <c r="AG1543" i="9"/>
  <c r="AH1543" i="9"/>
  <c r="AD1542" i="9"/>
  <c r="AE1542" i="9" s="1"/>
  <c r="AD1541" i="9"/>
  <c r="AE1541" i="9"/>
  <c r="AG1541" i="9"/>
  <c r="AH1541" i="9"/>
  <c r="AG1540" i="9"/>
  <c r="AH1540" i="9"/>
  <c r="AD1540" i="9"/>
  <c r="AE1540" i="9" s="1"/>
  <c r="AD1539" i="9"/>
  <c r="AE1539" i="9"/>
  <c r="AG1539" i="9"/>
  <c r="AH1539" i="9"/>
  <c r="AD1538" i="9"/>
  <c r="AE1538" i="9"/>
  <c r="AG1537" i="9"/>
  <c r="AH1537" i="9"/>
  <c r="AD1537" i="9"/>
  <c r="AE1537" i="9" s="1"/>
  <c r="AD1536" i="9"/>
  <c r="AE1536" i="9"/>
  <c r="AG1535" i="9"/>
  <c r="AH1535" i="9"/>
  <c r="AD1535" i="9"/>
  <c r="AE1535" i="9" s="1"/>
  <c r="AD1534" i="9"/>
  <c r="AE1534" i="9" s="1"/>
  <c r="AG1533" i="9"/>
  <c r="AH1533" i="9"/>
  <c r="AD1533" i="9"/>
  <c r="AE1533" i="9" s="1"/>
  <c r="AG1532" i="9"/>
  <c r="AH1532" i="9"/>
  <c r="AD1532" i="9"/>
  <c r="AE1532" i="9" s="1"/>
  <c r="AG1531" i="9"/>
  <c r="AH1531" i="9"/>
  <c r="AD1531" i="9"/>
  <c r="AE1531" i="9"/>
  <c r="AD1530" i="9"/>
  <c r="AE1530" i="9"/>
  <c r="AD1529" i="9"/>
  <c r="AE1529" i="9"/>
  <c r="AG1529" i="9"/>
  <c r="AH1529" i="9"/>
  <c r="AD1528" i="9"/>
  <c r="AE1528" i="9"/>
  <c r="AG1527" i="9"/>
  <c r="AH1527" i="9"/>
  <c r="AD1527" i="9"/>
  <c r="AE1527" i="9" s="1"/>
  <c r="AD1526" i="9"/>
  <c r="AE1526" i="9"/>
  <c r="AD1525" i="9"/>
  <c r="AE1525" i="9"/>
  <c r="AG1525" i="9"/>
  <c r="AH1525" i="9"/>
  <c r="AG1524" i="9"/>
  <c r="AH1524" i="9"/>
  <c r="AD1524" i="9"/>
  <c r="AE1524" i="9" s="1"/>
  <c r="AG1523" i="9"/>
  <c r="AH1523" i="9"/>
  <c r="AD1523" i="9"/>
  <c r="AE1523" i="9"/>
  <c r="AD1522" i="9"/>
  <c r="AE1522" i="9"/>
  <c r="AG1521" i="9"/>
  <c r="AH1521" i="9"/>
  <c r="AD1521" i="9"/>
  <c r="AE1521" i="9"/>
  <c r="AD1520" i="9"/>
  <c r="AE1520" i="9"/>
  <c r="AD1519" i="9"/>
  <c r="AE1519" i="9"/>
  <c r="AG1519" i="9"/>
  <c r="AH1519" i="9"/>
  <c r="AD1518" i="9"/>
  <c r="AE1518" i="9"/>
  <c r="AG1517" i="9"/>
  <c r="AH1517" i="9"/>
  <c r="AD1517" i="9"/>
  <c r="AE1517" i="9"/>
  <c r="AG1516" i="9"/>
  <c r="AH1516" i="9"/>
  <c r="AD1516" i="9"/>
  <c r="AE1516" i="9"/>
  <c r="AD1515" i="9"/>
  <c r="AE1515" i="9"/>
  <c r="AG1515" i="9"/>
  <c r="AH1515" i="9"/>
  <c r="AD1514" i="9"/>
  <c r="AE1514" i="9" s="1"/>
  <c r="AD1513" i="9"/>
  <c r="AE1513" i="9"/>
  <c r="AG1513" i="9"/>
  <c r="AH1513" i="9"/>
  <c r="AD1512" i="9"/>
  <c r="AE1512" i="9"/>
  <c r="AG1511" i="9"/>
  <c r="AH1511" i="9"/>
  <c r="AD1511" i="9"/>
  <c r="AE1511" i="9"/>
  <c r="AD1510" i="9"/>
  <c r="AE1510" i="9" s="1"/>
  <c r="AG1509" i="9"/>
  <c r="AH1509" i="9"/>
  <c r="AD1509" i="9"/>
  <c r="AE1509" i="9" s="1"/>
  <c r="AG1508" i="9"/>
  <c r="AH1508" i="9"/>
  <c r="AD1508" i="9"/>
  <c r="AE1508" i="9"/>
  <c r="AG1507" i="9"/>
  <c r="AH1507" i="9"/>
  <c r="AD1507" i="9"/>
  <c r="AE1507" i="9"/>
  <c r="AD1506" i="9"/>
  <c r="AE1506" i="9"/>
  <c r="AG1505" i="9"/>
  <c r="AH1505" i="9"/>
  <c r="AD1505" i="9"/>
  <c r="AE1505" i="9"/>
  <c r="AD1504" i="9"/>
  <c r="AE1504" i="9"/>
  <c r="AG1503" i="9"/>
  <c r="AH1503" i="9"/>
  <c r="AD1503" i="9"/>
  <c r="AE1503" i="9"/>
  <c r="AD1502" i="9"/>
  <c r="AE1502" i="9"/>
  <c r="AG1501" i="9"/>
  <c r="AH1501" i="9"/>
  <c r="AD1501" i="9"/>
  <c r="AE1501" i="9" s="1"/>
  <c r="AD1500" i="9"/>
  <c r="AE1500" i="9"/>
  <c r="AG1500" i="9"/>
  <c r="AH1500" i="9"/>
  <c r="AD1499" i="9"/>
  <c r="AE1499" i="9"/>
  <c r="AG1499" i="9"/>
  <c r="AH1499" i="9"/>
  <c r="AD1498" i="9"/>
  <c r="AE1498" i="9" s="1"/>
  <c r="AG1497" i="9"/>
  <c r="AH1497" i="9"/>
  <c r="AD1497" i="9"/>
  <c r="AE1497" i="9"/>
  <c r="AD1496" i="9"/>
  <c r="AE1496" i="9"/>
  <c r="AD1494" i="9"/>
  <c r="AE1494" i="9"/>
  <c r="AD1493" i="9"/>
  <c r="AE1493" i="9"/>
  <c r="AG1493" i="9"/>
  <c r="AH1493" i="9"/>
  <c r="AG1492" i="9"/>
  <c r="AH1492" i="9"/>
  <c r="AD1492" i="9"/>
  <c r="AE1492" i="9" s="1"/>
  <c r="AG1491" i="9"/>
  <c r="AH1491" i="9"/>
  <c r="AD1491" i="9"/>
  <c r="AE1491" i="9" s="1"/>
  <c r="AD1490" i="9"/>
  <c r="AE1490" i="9"/>
  <c r="AG1489" i="9"/>
  <c r="AH1489" i="9"/>
  <c r="AD1489" i="9"/>
  <c r="AE1489" i="9"/>
  <c r="AD1488" i="9"/>
  <c r="AE1488" i="9"/>
  <c r="AD1487" i="9"/>
  <c r="AE1487" i="9"/>
  <c r="AG1487" i="9"/>
  <c r="AH1487" i="9"/>
  <c r="AD1486" i="9"/>
  <c r="AE1486" i="9"/>
  <c r="AD1485" i="9"/>
  <c r="AE1485" i="9"/>
  <c r="AG1485" i="9"/>
  <c r="AH1485" i="9"/>
  <c r="AD1484" i="9"/>
  <c r="AE1484" i="9"/>
  <c r="AG1484" i="9"/>
  <c r="AH1484" i="9"/>
  <c r="AG1483" i="9"/>
  <c r="AH1483" i="9"/>
  <c r="AD1483" i="9"/>
  <c r="AE1483" i="9"/>
  <c r="AD1482" i="9"/>
  <c r="AE1482" i="9"/>
  <c r="AD1481" i="9"/>
  <c r="AE1481" i="9"/>
  <c r="AG1481" i="9"/>
  <c r="AH1481" i="9"/>
  <c r="AD1480" i="9"/>
  <c r="AE1480" i="9" s="1"/>
  <c r="AD1479" i="9"/>
  <c r="AE1479" i="9"/>
  <c r="AG1479" i="9"/>
  <c r="AH1479" i="9"/>
  <c r="AD1478" i="9"/>
  <c r="AE1478" i="9"/>
  <c r="AD1477" i="9"/>
  <c r="AE1477" i="9"/>
  <c r="AG1477" i="9"/>
  <c r="AH1477" i="9"/>
  <c r="AD1476" i="9"/>
  <c r="AE1476" i="9"/>
  <c r="AG1476" i="9"/>
  <c r="AH1476" i="9"/>
  <c r="AG1475" i="9"/>
  <c r="AH1475" i="9"/>
  <c r="AD1475" i="9"/>
  <c r="AE1475" i="9"/>
  <c r="AD1474" i="9"/>
  <c r="AE1474" i="9"/>
  <c r="AG1473" i="9"/>
  <c r="AH1473" i="9"/>
  <c r="AD1473" i="9"/>
  <c r="AE1473" i="9"/>
  <c r="AH1472" i="9"/>
  <c r="AD1472" i="9"/>
  <c r="AE1472" i="9"/>
  <c r="AD1471" i="9"/>
  <c r="AE1471" i="9"/>
  <c r="AG1471" i="9"/>
  <c r="AH1471" i="9"/>
  <c r="AG1470" i="9"/>
  <c r="AH1470" i="9"/>
  <c r="AD1470" i="9"/>
  <c r="AE1470" i="9"/>
  <c r="AD1469" i="9"/>
  <c r="AE1469" i="9"/>
  <c r="AG1469" i="9"/>
  <c r="AH1469" i="9"/>
  <c r="AD1468" i="9"/>
  <c r="AE1468" i="9"/>
  <c r="AG1468" i="9"/>
  <c r="AH1468" i="9"/>
  <c r="AG1467" i="9"/>
  <c r="AH1467" i="9"/>
  <c r="AD1467" i="9"/>
  <c r="AE1467" i="9"/>
  <c r="AD1466" i="9"/>
  <c r="AE1466" i="9"/>
  <c r="AD1465" i="9"/>
  <c r="AE1465" i="9"/>
  <c r="AG1465" i="9"/>
  <c r="AH1465" i="9"/>
  <c r="AD1464" i="9"/>
  <c r="AE1464" i="9"/>
  <c r="AD1463" i="9"/>
  <c r="AE1463" i="9"/>
  <c r="AG1463" i="9"/>
  <c r="AH1463" i="9"/>
  <c r="AD1462" i="9"/>
  <c r="AE1462" i="9"/>
  <c r="AG1461" i="9"/>
  <c r="AH1461" i="9"/>
  <c r="AD1461" i="9"/>
  <c r="AE1461" i="9"/>
  <c r="AD1460" i="9"/>
  <c r="AE1460" i="9"/>
  <c r="AG1460" i="9"/>
  <c r="AH1460" i="9"/>
  <c r="AD1459" i="9"/>
  <c r="AE1459" i="9"/>
  <c r="AG1459" i="9"/>
  <c r="AH1459" i="9"/>
  <c r="AD1458" i="9"/>
  <c r="AE1458" i="9"/>
  <c r="AD1457" i="9"/>
  <c r="AE1457" i="9"/>
  <c r="AG1457" i="9"/>
  <c r="AH1457" i="9"/>
  <c r="AD1456" i="9"/>
  <c r="AE1456" i="9" s="1"/>
  <c r="AD1455" i="9"/>
  <c r="AE1455" i="9"/>
  <c r="AG1455" i="9"/>
  <c r="AH1455" i="9"/>
  <c r="AD1454" i="9"/>
  <c r="AE1454" i="9"/>
  <c r="AD1453" i="9"/>
  <c r="AE1453" i="9"/>
  <c r="AG1453" i="9"/>
  <c r="AH1453" i="9"/>
  <c r="AG1452" i="9"/>
  <c r="AH1452" i="9"/>
  <c r="AD1452" i="9"/>
  <c r="AE1452" i="9" s="1"/>
  <c r="AD1451" i="9"/>
  <c r="AE1451" i="9"/>
  <c r="AG1451" i="9"/>
  <c r="AH1451" i="9"/>
  <c r="AD1450" i="9"/>
  <c r="AE1450" i="9"/>
  <c r="AD1449" i="9"/>
  <c r="AE1449" i="9"/>
  <c r="AG1449" i="9"/>
  <c r="AH1449" i="9"/>
  <c r="AD1448" i="9"/>
  <c r="AE1448" i="9"/>
  <c r="AD1447" i="9"/>
  <c r="AE1447" i="9"/>
  <c r="AG1447" i="9"/>
  <c r="AH1447" i="9"/>
  <c r="AD1446" i="9"/>
  <c r="AE1446" i="9"/>
  <c r="AD1445" i="9"/>
  <c r="AE1445" i="9"/>
  <c r="AG1445" i="9"/>
  <c r="AH1445" i="9"/>
  <c r="AD1444" i="9"/>
  <c r="AE1444" i="9"/>
  <c r="AG1444" i="9"/>
  <c r="AH1444" i="9"/>
  <c r="AD1443" i="9"/>
  <c r="AE1443" i="9"/>
  <c r="AG1443" i="9"/>
  <c r="AH1443" i="9"/>
  <c r="AD1442" i="9"/>
  <c r="AE1442" i="9"/>
  <c r="AD1441" i="9"/>
  <c r="AE1441" i="9"/>
  <c r="AG1441" i="9"/>
  <c r="AH1441" i="9"/>
  <c r="AD1440" i="9"/>
  <c r="AE1440" i="9"/>
  <c r="AD1439" i="9"/>
  <c r="AE1439" i="9"/>
  <c r="AG1439" i="9"/>
  <c r="AH1439" i="9"/>
  <c r="AD1438" i="9"/>
  <c r="AE1438" i="9"/>
  <c r="AG1437" i="9"/>
  <c r="AH1437" i="9"/>
  <c r="AD1437" i="9"/>
  <c r="AE1437" i="9" s="1"/>
  <c r="AD1436" i="9"/>
  <c r="AE1436" i="9"/>
  <c r="AG1436" i="9"/>
  <c r="AH1436" i="9"/>
  <c r="AG1435" i="9"/>
  <c r="AH1435" i="9"/>
  <c r="AD1435" i="9"/>
  <c r="AE1435" i="9" s="1"/>
  <c r="AD1434" i="9"/>
  <c r="AE1434" i="9" s="1"/>
  <c r="AG1433" i="9"/>
  <c r="AH1433" i="9"/>
  <c r="AD1433" i="9"/>
  <c r="AE1433" i="9"/>
  <c r="AD1432" i="9"/>
  <c r="AE1432" i="9"/>
  <c r="AD1431" i="9"/>
  <c r="AE1431" i="9"/>
  <c r="AG1431" i="9"/>
  <c r="AH1431" i="9"/>
  <c r="AD1430" i="9"/>
  <c r="AE1430" i="9"/>
  <c r="AD1429" i="9"/>
  <c r="AE1429" i="9"/>
  <c r="AG1429" i="9"/>
  <c r="AH1429" i="9"/>
  <c r="AD1428" i="9"/>
  <c r="AE1428" i="9"/>
  <c r="AG1428" i="9"/>
  <c r="AH1428" i="9"/>
  <c r="AG1427" i="9"/>
  <c r="AH1427" i="9"/>
  <c r="AD1427" i="9"/>
  <c r="AE1427" i="9"/>
  <c r="AD1426" i="9"/>
  <c r="AE1426" i="9"/>
  <c r="AD1425" i="9"/>
  <c r="AE1425" i="9"/>
  <c r="AG1425" i="9"/>
  <c r="AH1425" i="9"/>
  <c r="AD1424" i="9"/>
  <c r="AE1424" i="9"/>
  <c r="AD1423" i="9"/>
  <c r="AE1423" i="9"/>
  <c r="AG1423" i="9"/>
  <c r="AH1423" i="9"/>
  <c r="AD1422" i="9"/>
  <c r="AE1422" i="9"/>
  <c r="AG1421" i="9"/>
  <c r="AH1421" i="9"/>
  <c r="AD1421" i="9"/>
  <c r="AE1421" i="9" s="1"/>
  <c r="AG1420" i="9"/>
  <c r="AH1420" i="9"/>
  <c r="AD1420" i="9"/>
  <c r="AE1420" i="9"/>
  <c r="AD1419" i="9"/>
  <c r="AE1419" i="9"/>
  <c r="AG1419" i="9"/>
  <c r="AH1419" i="9"/>
  <c r="AG1418" i="9"/>
  <c r="AH1418" i="9"/>
  <c r="AD1418" i="9"/>
  <c r="AE1418" i="9" s="1"/>
  <c r="AD1417" i="9"/>
  <c r="AE1417" i="9"/>
  <c r="AG1417" i="9"/>
  <c r="AH1417" i="9"/>
  <c r="AD1416" i="9"/>
  <c r="AE1416" i="9" s="1"/>
  <c r="AD1415" i="9"/>
  <c r="AE1415" i="9"/>
  <c r="AG1415" i="9"/>
  <c r="AH1415" i="9"/>
  <c r="AD1414" i="9"/>
  <c r="AE1414" i="9"/>
  <c r="AG1413" i="9"/>
  <c r="AH1413" i="9"/>
  <c r="AD1413" i="9"/>
  <c r="AE1413" i="9"/>
  <c r="AG1412" i="9"/>
  <c r="AH1412" i="9"/>
  <c r="AD1412" i="9"/>
  <c r="AE1412" i="9"/>
  <c r="AD1411" i="9"/>
  <c r="AE1411" i="9"/>
  <c r="AG1411" i="9"/>
  <c r="AH1411" i="9"/>
  <c r="AD1410" i="9"/>
  <c r="AE1410" i="9" s="1"/>
  <c r="AD1409" i="9"/>
  <c r="AE1409" i="9"/>
  <c r="AG1409" i="9"/>
  <c r="AH1409" i="9"/>
  <c r="AD1408" i="9"/>
  <c r="AE1408" i="9"/>
  <c r="AD1407" i="9"/>
  <c r="AE1407" i="9"/>
  <c r="AG1407" i="9"/>
  <c r="AH1407" i="9"/>
  <c r="AD1406" i="9"/>
  <c r="AE1406" i="9"/>
  <c r="AG1405" i="9"/>
  <c r="AH1405" i="9"/>
  <c r="AD1405" i="9"/>
  <c r="AE1405" i="9"/>
  <c r="AG1404" i="9"/>
  <c r="AH1404" i="9"/>
  <c r="AD1404" i="9"/>
  <c r="AE1404" i="9" s="1"/>
  <c r="AD1403" i="9"/>
  <c r="AE1403" i="9"/>
  <c r="AG1403" i="9"/>
  <c r="AH1403" i="9"/>
  <c r="AD1402" i="9"/>
  <c r="AE1402" i="9"/>
  <c r="AD1401" i="9"/>
  <c r="AE1401" i="9"/>
  <c r="AG1401" i="9"/>
  <c r="AH1401" i="9"/>
  <c r="AD1400" i="9"/>
  <c r="AE1400" i="9"/>
  <c r="AG1399" i="9"/>
  <c r="AH1399" i="9"/>
  <c r="AD1399" i="9"/>
  <c r="AE1399" i="9"/>
  <c r="AG1398" i="9"/>
  <c r="AH1398" i="9"/>
  <c r="AD1398" i="9"/>
  <c r="AE1398" i="9"/>
  <c r="AG1397" i="9"/>
  <c r="AH1397" i="9"/>
  <c r="AD1397" i="9"/>
  <c r="AE1397" i="9" s="1"/>
  <c r="AG1396" i="9"/>
  <c r="AH1396" i="9"/>
  <c r="AD1396" i="9"/>
  <c r="AE1396" i="9"/>
  <c r="AD1395" i="9"/>
  <c r="AE1395" i="9"/>
  <c r="AG1395" i="9"/>
  <c r="AH1395" i="9"/>
  <c r="AD1394" i="9"/>
  <c r="AE1394" i="9"/>
  <c r="AD1393" i="9"/>
  <c r="AE1393" i="9"/>
  <c r="AG1393" i="9"/>
  <c r="AH1393" i="9"/>
  <c r="AD1392" i="9"/>
  <c r="AE1392" i="9" s="1"/>
  <c r="AD1391" i="9"/>
  <c r="AE1391" i="9"/>
  <c r="AG1391" i="9"/>
  <c r="AH1391" i="9"/>
  <c r="AD1390" i="9"/>
  <c r="AE1390" i="9"/>
  <c r="AG1389" i="9"/>
  <c r="AH1389" i="9"/>
  <c r="AD1389" i="9"/>
  <c r="AE1389" i="9"/>
  <c r="AG1388" i="9"/>
  <c r="AH1388" i="9"/>
  <c r="AD1388" i="9"/>
  <c r="AE1388" i="9" s="1"/>
  <c r="AD1387" i="9"/>
  <c r="AE1387" i="9"/>
  <c r="AG1387" i="9"/>
  <c r="AH1387" i="9"/>
  <c r="AD1386" i="9"/>
  <c r="AE1386" i="9" s="1"/>
  <c r="AD1385" i="9"/>
  <c r="AE1385" i="9"/>
  <c r="AG1385" i="9"/>
  <c r="AH1385" i="9"/>
  <c r="AD1384" i="9"/>
  <c r="AE1384" i="9"/>
  <c r="AD1383" i="9"/>
  <c r="AE1383" i="9"/>
  <c r="AG1383" i="9"/>
  <c r="AH1383" i="9"/>
  <c r="AD1382" i="9"/>
  <c r="AE1382" i="9"/>
  <c r="AG1381" i="9"/>
  <c r="AH1381" i="9"/>
  <c r="AD1381" i="9"/>
  <c r="AE1381" i="9"/>
  <c r="AG1380" i="9"/>
  <c r="AH1380" i="9"/>
  <c r="AD1380" i="9"/>
  <c r="AE1380" i="9" s="1"/>
  <c r="AD1379" i="9"/>
  <c r="AE1379" i="9"/>
  <c r="AG1379" i="9"/>
  <c r="AH1379" i="9"/>
  <c r="AD1378" i="9"/>
  <c r="AE1378" i="9"/>
  <c r="AG1377" i="9"/>
  <c r="AH1377" i="9"/>
  <c r="AD1377" i="9"/>
  <c r="AE1377" i="9"/>
  <c r="AD1376" i="9"/>
  <c r="AE1376" i="9" s="1"/>
  <c r="AG1375" i="9"/>
  <c r="AH1375" i="9"/>
  <c r="AD1375" i="9"/>
  <c r="AE1375" i="9"/>
  <c r="AD1374" i="9"/>
  <c r="AE1374" i="9"/>
  <c r="AG1373" i="9"/>
  <c r="AH1373" i="9"/>
  <c r="AD1373" i="9"/>
  <c r="AE1373" i="9"/>
  <c r="AG1372" i="9"/>
  <c r="AH1372" i="9"/>
  <c r="AD1372" i="9"/>
  <c r="AE1372" i="9"/>
  <c r="AD1371" i="9"/>
  <c r="AE1371" i="9"/>
  <c r="AG1371" i="9"/>
  <c r="AH1371" i="9"/>
  <c r="AD1370" i="9"/>
  <c r="AE1370" i="9"/>
  <c r="AD1369" i="9"/>
  <c r="AE1369" i="9"/>
  <c r="AG1369" i="9"/>
  <c r="AH1369" i="9"/>
  <c r="AD1368" i="9"/>
  <c r="AE1368" i="9"/>
  <c r="AD1367" i="9"/>
  <c r="AE1367" i="9"/>
  <c r="AG1367" i="9"/>
  <c r="AH1367" i="9"/>
  <c r="AD1366" i="9"/>
  <c r="AE1366" i="9" s="1"/>
  <c r="AG1365" i="9"/>
  <c r="AH1365" i="9"/>
  <c r="AD1365" i="9"/>
  <c r="AE1365" i="9"/>
  <c r="AG1364" i="9"/>
  <c r="AH1364" i="9"/>
  <c r="AD1364" i="9"/>
  <c r="AE1364" i="9"/>
  <c r="AD1363" i="9"/>
  <c r="AE1363" i="9"/>
  <c r="AG1363" i="9"/>
  <c r="AH1363" i="9"/>
  <c r="AD1362" i="9"/>
  <c r="AE1362" i="9"/>
  <c r="AD1361" i="9"/>
  <c r="AE1361" i="9"/>
  <c r="AG1361" i="9"/>
  <c r="AH1361" i="9"/>
  <c r="AD1360" i="9"/>
  <c r="AE1360" i="9"/>
  <c r="AD1359" i="9"/>
  <c r="AE1359" i="9"/>
  <c r="AG1359" i="9"/>
  <c r="AH1359" i="9"/>
  <c r="AD1358" i="9"/>
  <c r="AE1358" i="9"/>
  <c r="AG1357" i="9"/>
  <c r="AH1357" i="9"/>
  <c r="AD1357" i="9"/>
  <c r="AE1357" i="9"/>
  <c r="AG1356" i="9"/>
  <c r="AH1356" i="9"/>
  <c r="AD1356" i="9"/>
  <c r="AE1356" i="9" s="1"/>
  <c r="AD1355" i="9"/>
  <c r="AE1355" i="9"/>
  <c r="AG1355" i="9"/>
  <c r="AH1355" i="9"/>
  <c r="AD1354" i="9"/>
  <c r="AE1354" i="9" s="1"/>
  <c r="AD1353" i="9"/>
  <c r="AE1353" i="9"/>
  <c r="AG1353" i="9"/>
  <c r="AH1353" i="9"/>
  <c r="AD1352" i="9"/>
  <c r="AE1352" i="9"/>
  <c r="AD1351" i="9"/>
  <c r="AE1351" i="9"/>
  <c r="AG1351" i="9"/>
  <c r="AH1351" i="9"/>
  <c r="AD1350" i="9"/>
  <c r="AE1350" i="9"/>
  <c r="AG1349" i="9"/>
  <c r="AH1349" i="9"/>
  <c r="AD1349" i="9"/>
  <c r="AE1349" i="9" s="1"/>
  <c r="AG1348" i="9"/>
  <c r="AH1348" i="9"/>
  <c r="AD1348" i="9"/>
  <c r="AE1348" i="9" s="1"/>
  <c r="AD1347" i="9"/>
  <c r="AE1347" i="9"/>
  <c r="AG1347" i="9"/>
  <c r="AH1347" i="9"/>
  <c r="AD1346" i="9"/>
  <c r="AE1346" i="9"/>
  <c r="AD1345" i="9"/>
  <c r="AE1345" i="9"/>
  <c r="AG1345" i="9"/>
  <c r="AH1345" i="9"/>
  <c r="AD1344" i="9"/>
  <c r="AE1344" i="9"/>
  <c r="AD1343" i="9"/>
  <c r="AE1343" i="9"/>
  <c r="AG1343" i="9"/>
  <c r="AH1343" i="9"/>
  <c r="AD1342" i="9"/>
  <c r="AE1342" i="9"/>
  <c r="AG1341" i="9"/>
  <c r="AH1341" i="9"/>
  <c r="AD1341" i="9"/>
  <c r="AE1341" i="9" s="1"/>
  <c r="AG1340" i="9"/>
  <c r="AH1340" i="9"/>
  <c r="AD1340" i="9"/>
  <c r="AE1340" i="9"/>
  <c r="AD1339" i="9"/>
  <c r="AE1339" i="9"/>
  <c r="AG1339" i="9"/>
  <c r="AH1339" i="9"/>
  <c r="AD1338" i="9"/>
  <c r="AE1338" i="9"/>
  <c r="AD1337" i="9"/>
  <c r="AE1337" i="9"/>
  <c r="AG1337" i="9"/>
  <c r="AH1337" i="9"/>
  <c r="AH1336" i="9"/>
  <c r="AD1336" i="9"/>
  <c r="AE1336" i="9"/>
  <c r="AG1335" i="9"/>
  <c r="AH1335" i="9"/>
  <c r="AD1335" i="9"/>
  <c r="AE1335" i="9"/>
  <c r="AD1334" i="9"/>
  <c r="AE1334" i="9"/>
  <c r="AG1333" i="9"/>
  <c r="AH1333" i="9"/>
  <c r="AD1333" i="9"/>
  <c r="AE1333" i="9" s="1"/>
  <c r="AG1332" i="9"/>
  <c r="AH1332" i="9"/>
  <c r="AD1332" i="9"/>
  <c r="AE1332" i="9"/>
  <c r="AD1331" i="9"/>
  <c r="AE1331" i="9"/>
  <c r="AG1331" i="9"/>
  <c r="AH1331" i="9"/>
  <c r="AD1330" i="9"/>
  <c r="AE1330" i="9"/>
  <c r="AD1329" i="9"/>
  <c r="AE1329" i="9"/>
  <c r="AG1329" i="9"/>
  <c r="AH1329" i="9"/>
  <c r="AD1328" i="9"/>
  <c r="AE1328" i="9"/>
  <c r="AD1327" i="9"/>
  <c r="AE1327" i="9"/>
  <c r="AG1327" i="9"/>
  <c r="AH1327" i="9"/>
  <c r="AD1326" i="9"/>
  <c r="AE1326" i="9"/>
  <c r="AG1325" i="9"/>
  <c r="AH1325" i="9"/>
  <c r="AD1325" i="9"/>
  <c r="AE1325" i="9"/>
  <c r="AG1324" i="9"/>
  <c r="AH1324" i="9"/>
  <c r="AD1324" i="9"/>
  <c r="AE1324" i="9"/>
  <c r="AD1323" i="9"/>
  <c r="AE1323" i="9"/>
  <c r="AG1323" i="9"/>
  <c r="AH1323" i="9"/>
  <c r="AD1322" i="9"/>
  <c r="AE1322" i="9"/>
  <c r="AD1321" i="9"/>
  <c r="AE1321" i="9"/>
  <c r="AG1321" i="9"/>
  <c r="AH1321" i="9"/>
  <c r="AD1320" i="9"/>
  <c r="AE1320" i="9"/>
  <c r="AD1319" i="9"/>
  <c r="AE1319" i="9"/>
  <c r="AG1319" i="9"/>
  <c r="AH1319" i="9"/>
  <c r="AD1318" i="9"/>
  <c r="AE1318" i="9"/>
  <c r="AG1317" i="9"/>
  <c r="AH1317" i="9"/>
  <c r="AD1317" i="9"/>
  <c r="AE1317" i="9"/>
  <c r="AG1316" i="9"/>
  <c r="AH1316" i="9"/>
  <c r="AD1316" i="9"/>
  <c r="AE1316" i="9" s="1"/>
  <c r="AD1315" i="9"/>
  <c r="AE1315" i="9"/>
  <c r="AG1315" i="9"/>
  <c r="AH1315" i="9"/>
  <c r="AD1314" i="9"/>
  <c r="AE1314" i="9"/>
  <c r="AG1313" i="9"/>
  <c r="AH1313" i="9"/>
  <c r="AD1313" i="9"/>
  <c r="AE1313" i="9"/>
  <c r="AD1312" i="9"/>
  <c r="AE1312" i="9" s="1"/>
  <c r="AD1311" i="9"/>
  <c r="AE1311" i="9"/>
  <c r="AG1311" i="9"/>
  <c r="AH1311" i="9"/>
  <c r="AD1310" i="9"/>
  <c r="AE1310" i="9"/>
  <c r="AG1309" i="9"/>
  <c r="AH1309" i="9"/>
  <c r="AD1309" i="9"/>
  <c r="AE1309" i="9"/>
  <c r="AG1308" i="9"/>
  <c r="AH1308" i="9"/>
  <c r="AD1308" i="9"/>
  <c r="AE1308" i="9"/>
  <c r="AD1307" i="9"/>
  <c r="AE1307" i="9"/>
  <c r="AG1307" i="9"/>
  <c r="AH1307" i="9"/>
  <c r="AD1306" i="9"/>
  <c r="AE1306" i="9"/>
  <c r="AG1305" i="9"/>
  <c r="AH1305" i="9"/>
  <c r="AD1305" i="9"/>
  <c r="AE1305" i="9"/>
  <c r="AD1304" i="9"/>
  <c r="AE1304" i="9"/>
  <c r="AD1303" i="9"/>
  <c r="AE1303" i="9"/>
  <c r="AG1303" i="9"/>
  <c r="AH1303" i="9"/>
  <c r="AD1302" i="9"/>
  <c r="AE1302" i="9"/>
  <c r="AG1301" i="9"/>
  <c r="AH1301" i="9"/>
  <c r="AD1301" i="9"/>
  <c r="AE1301" i="9"/>
  <c r="AG1300" i="9"/>
  <c r="AH1300" i="9"/>
  <c r="AD1300" i="9"/>
  <c r="AE1300" i="9"/>
  <c r="AD1299" i="9"/>
  <c r="AE1299" i="9"/>
  <c r="AG1299" i="9"/>
  <c r="AH1299" i="9"/>
  <c r="AD1298" i="9"/>
  <c r="AE1298" i="9"/>
  <c r="AD1297" i="9"/>
  <c r="AE1297" i="9"/>
  <c r="AG1297" i="9"/>
  <c r="AH1297" i="9"/>
  <c r="AD1296" i="9"/>
  <c r="AE1296" i="9"/>
  <c r="AD1295" i="9"/>
  <c r="AE1295" i="9"/>
  <c r="AG1295" i="9"/>
  <c r="AH1295" i="9"/>
  <c r="AD1294" i="9"/>
  <c r="AE1294" i="9"/>
  <c r="AD1293" i="9"/>
  <c r="AE1293" i="9"/>
  <c r="AG1293" i="9"/>
  <c r="AH1293" i="9"/>
  <c r="AG1292" i="9"/>
  <c r="AH1292" i="9"/>
  <c r="AD1292" i="9"/>
  <c r="AE1292" i="9"/>
  <c r="AD1291" i="9"/>
  <c r="AE1291" i="9"/>
  <c r="AG1291" i="9"/>
  <c r="AH1291" i="9"/>
  <c r="AD1290" i="9"/>
  <c r="AE1290" i="9"/>
  <c r="AD1289" i="9"/>
  <c r="AE1289" i="9"/>
  <c r="AG1289" i="9"/>
  <c r="AH1289" i="9"/>
  <c r="AD1288" i="9"/>
  <c r="AE1288" i="9" s="1"/>
  <c r="AD1287" i="9"/>
  <c r="AE1287" i="9"/>
  <c r="AG1287" i="9"/>
  <c r="AH1287" i="9"/>
  <c r="AD1286" i="9"/>
  <c r="AE1286" i="9"/>
  <c r="AG1285" i="9"/>
  <c r="AH1285" i="9"/>
  <c r="AD1285" i="9"/>
  <c r="AE1285" i="9"/>
  <c r="AG1284" i="9"/>
  <c r="AH1284" i="9"/>
  <c r="AD1284" i="9"/>
  <c r="AE1284" i="9"/>
  <c r="AD1283" i="9"/>
  <c r="AE1283" i="9"/>
  <c r="AG1283" i="9"/>
  <c r="AH1283" i="9"/>
  <c r="AD1282" i="9"/>
  <c r="AE1282" i="9"/>
  <c r="AG1281" i="9"/>
  <c r="AH1281" i="9"/>
  <c r="AD1281" i="9"/>
  <c r="AE1281" i="9"/>
  <c r="AD1280" i="9"/>
  <c r="AE1280" i="9"/>
  <c r="AG1279" i="9"/>
  <c r="AH1279" i="9"/>
  <c r="AD1279" i="9"/>
  <c r="AE1279" i="9"/>
  <c r="AD1278" i="9"/>
  <c r="AE1278" i="9"/>
  <c r="AD1277" i="9"/>
  <c r="AE1277" i="9"/>
  <c r="AG1277" i="9"/>
  <c r="AH1277" i="9"/>
  <c r="AG1276" i="9"/>
  <c r="AH1276" i="9"/>
  <c r="AD1276" i="9"/>
  <c r="AE1276" i="9"/>
  <c r="AD1275" i="9"/>
  <c r="AE1275" i="9"/>
  <c r="AG1275" i="9"/>
  <c r="AH1275" i="9"/>
  <c r="AD1274" i="9"/>
  <c r="AE1274" i="9"/>
  <c r="AD1273" i="9"/>
  <c r="AE1273" i="9"/>
  <c r="AG1273" i="9"/>
  <c r="AH1273" i="9"/>
  <c r="AD1272" i="9"/>
  <c r="AE1272" i="9"/>
  <c r="AD1271" i="9"/>
  <c r="AE1271" i="9"/>
  <c r="AG1271" i="9"/>
  <c r="AH1271" i="9"/>
  <c r="AD1270" i="9"/>
  <c r="AE1270" i="9"/>
  <c r="AD1269" i="9"/>
  <c r="AE1269" i="9"/>
  <c r="AG1269" i="9"/>
  <c r="AH1269" i="9"/>
  <c r="AG1268" i="9"/>
  <c r="AH1268" i="9"/>
  <c r="AD1268" i="9"/>
  <c r="AE1268" i="9"/>
  <c r="AD1267" i="9"/>
  <c r="AE1267" i="9"/>
  <c r="AG1267" i="9"/>
  <c r="AH1267" i="9"/>
  <c r="AD1266" i="9"/>
  <c r="AE1266" i="9"/>
  <c r="AD1265" i="9"/>
  <c r="AE1265" i="9"/>
  <c r="AG1265" i="9"/>
  <c r="AH1265" i="9"/>
  <c r="AD1264" i="9"/>
  <c r="AE1264" i="9" s="1"/>
  <c r="AD1263" i="9"/>
  <c r="AE1263" i="9"/>
  <c r="AG1263" i="9"/>
  <c r="AH1263" i="9"/>
  <c r="AD1262" i="9"/>
  <c r="AE1262" i="9"/>
  <c r="AG1261" i="9"/>
  <c r="AH1261" i="9"/>
  <c r="AD1261" i="9"/>
  <c r="AE1261" i="9"/>
  <c r="AG1260" i="9"/>
  <c r="AH1260" i="9"/>
  <c r="AD1260" i="9"/>
  <c r="AE1260" i="9" s="1"/>
  <c r="AG1259" i="9"/>
  <c r="AH1259" i="9"/>
  <c r="AD1259" i="9"/>
  <c r="AE1259" i="9"/>
  <c r="AD1258" i="9"/>
  <c r="AE1258" i="9"/>
  <c r="AG1257" i="9"/>
  <c r="AH1257" i="9"/>
  <c r="AD1257" i="9"/>
  <c r="AE1257" i="9" s="1"/>
  <c r="AD1256" i="9"/>
  <c r="AE1256" i="9"/>
  <c r="AD1255" i="9"/>
  <c r="AE1255" i="9"/>
  <c r="AG1255" i="9"/>
  <c r="AH1255" i="9"/>
  <c r="AD1254" i="9"/>
  <c r="AE1254" i="9"/>
  <c r="AD1253" i="9"/>
  <c r="AE1253" i="9"/>
  <c r="AG1253" i="9"/>
  <c r="AH1253" i="9"/>
  <c r="AG1252" i="9"/>
  <c r="AH1252" i="9"/>
  <c r="AD1252" i="9"/>
  <c r="AE1252" i="9"/>
  <c r="AD1251" i="9"/>
  <c r="AE1251" i="9"/>
  <c r="AG1251" i="9"/>
  <c r="AH1251" i="9"/>
  <c r="AD1250" i="9"/>
  <c r="AE1250" i="9"/>
  <c r="AD1249" i="9"/>
  <c r="AE1249" i="9"/>
  <c r="AG1249" i="9"/>
  <c r="AH1249" i="9"/>
  <c r="AD1248" i="9"/>
  <c r="AE1248" i="9" s="1"/>
  <c r="AD1247" i="9"/>
  <c r="AE1247" i="9"/>
  <c r="AG1247" i="9"/>
  <c r="AH1247" i="9"/>
  <c r="AD1246" i="9"/>
  <c r="AE1246" i="9"/>
  <c r="AG1245" i="9"/>
  <c r="AH1245" i="9"/>
  <c r="AD1245" i="9"/>
  <c r="AE1245" i="9" s="1"/>
  <c r="AG1244" i="9"/>
  <c r="AH1244" i="9"/>
  <c r="AD1244" i="9"/>
  <c r="AE1244" i="9"/>
  <c r="AD1243" i="9"/>
  <c r="AE1243" i="9"/>
  <c r="AG1243" i="9"/>
  <c r="AH1243" i="9"/>
  <c r="AD1242" i="9"/>
  <c r="AE1242" i="9"/>
  <c r="AD1241" i="9"/>
  <c r="AE1241" i="9"/>
  <c r="AG1241" i="9"/>
  <c r="AH1241" i="9"/>
  <c r="AD1240" i="9"/>
  <c r="AE1240" i="9" s="1"/>
  <c r="AD1239" i="9"/>
  <c r="AE1239" i="9"/>
  <c r="AG1239" i="9"/>
  <c r="AH1239" i="9"/>
  <c r="AD1238" i="9"/>
  <c r="AE1238" i="9" s="1"/>
  <c r="AD1237" i="9"/>
  <c r="AE1237" i="9"/>
  <c r="AG1237" i="9"/>
  <c r="AH1237" i="9"/>
  <c r="AD1236" i="9"/>
  <c r="AE1236" i="9"/>
  <c r="AG1236" i="9"/>
  <c r="AH1236" i="9"/>
  <c r="AD1235" i="9"/>
  <c r="AE1235" i="9"/>
  <c r="AG1235" i="9"/>
  <c r="AH1235" i="9"/>
  <c r="AD1234" i="9"/>
  <c r="AE1234" i="9"/>
  <c r="AD1233" i="9"/>
  <c r="AE1233" i="9"/>
  <c r="AG1233" i="9"/>
  <c r="AH1233" i="9"/>
  <c r="AD1232" i="9"/>
  <c r="AE1232" i="9" s="1"/>
  <c r="AD1231" i="9"/>
  <c r="AE1231" i="9"/>
  <c r="AG1231" i="9"/>
  <c r="AH1231" i="9"/>
  <c r="AD1230" i="9"/>
  <c r="AE1230" i="9"/>
  <c r="AD1229" i="9"/>
  <c r="AE1229" i="9"/>
  <c r="AG1229" i="9"/>
  <c r="AH1229" i="9"/>
  <c r="AG1228" i="9"/>
  <c r="AH1228" i="9"/>
  <c r="AD1228" i="9"/>
  <c r="AE1228" i="9" s="1"/>
  <c r="AD1227" i="9"/>
  <c r="AE1227" i="9"/>
  <c r="AG1227" i="9"/>
  <c r="AH1227" i="9"/>
  <c r="AD1226" i="9"/>
  <c r="AE1226" i="9"/>
  <c r="AD1225" i="9"/>
  <c r="AE1225" i="9"/>
  <c r="AG1225" i="9"/>
  <c r="AH1225" i="9"/>
  <c r="AD1224" i="9"/>
  <c r="AE1224" i="9"/>
  <c r="AD1223" i="9"/>
  <c r="AE1223" i="9"/>
  <c r="AG1223" i="9"/>
  <c r="AH1223" i="9"/>
  <c r="AD1222" i="9"/>
  <c r="AE1222" i="9"/>
  <c r="AD1221" i="9"/>
  <c r="AE1221" i="9"/>
  <c r="AG1221" i="9"/>
  <c r="AH1221" i="9"/>
  <c r="AG1220" i="9"/>
  <c r="AH1220" i="9"/>
  <c r="AD1220" i="9"/>
  <c r="AE1220" i="9"/>
  <c r="AD1219" i="9"/>
  <c r="AE1219" i="9"/>
  <c r="AG1219" i="9"/>
  <c r="AH1219" i="9"/>
  <c r="AD1218" i="9"/>
  <c r="AE1218" i="9"/>
  <c r="AD1217" i="9"/>
  <c r="AE1217" i="9"/>
  <c r="AG1217" i="9"/>
  <c r="AH1217" i="9"/>
  <c r="AD1216" i="9"/>
  <c r="AE1216" i="9" s="1"/>
  <c r="AD1215" i="9"/>
  <c r="AE1215" i="9"/>
  <c r="AG1215" i="9"/>
  <c r="AH1215" i="9"/>
  <c r="AD1214" i="9"/>
  <c r="AE1214" i="9"/>
  <c r="AD1213" i="9"/>
  <c r="AE1213" i="9"/>
  <c r="AG1213" i="9"/>
  <c r="AH1213" i="9"/>
  <c r="AG1212" i="9"/>
  <c r="AH1212" i="9"/>
  <c r="AD1212" i="9"/>
  <c r="AE1212" i="9"/>
  <c r="AG1211" i="9"/>
  <c r="AH1211" i="9"/>
  <c r="AD1211" i="9"/>
  <c r="AE1211" i="9"/>
  <c r="AD1210" i="9"/>
  <c r="AE1210" i="9"/>
  <c r="AG1209" i="9"/>
  <c r="AH1209" i="9"/>
  <c r="AD1209" i="9"/>
  <c r="AE1209" i="9"/>
  <c r="AD1208" i="9"/>
  <c r="AE1208" i="9" s="1"/>
  <c r="AD1207" i="9"/>
  <c r="AE1207" i="9"/>
  <c r="AG1207" i="9"/>
  <c r="AH1207" i="9"/>
  <c r="AD1206" i="9"/>
  <c r="AE1206" i="9" s="1"/>
  <c r="AD1205" i="9"/>
  <c r="AE1205" i="9"/>
  <c r="AG1205" i="9"/>
  <c r="AH1205" i="9"/>
  <c r="AD1204" i="9"/>
  <c r="AE1204" i="9"/>
  <c r="AG1204" i="9"/>
  <c r="AH1204" i="9"/>
  <c r="AD1203" i="9"/>
  <c r="AE1203" i="9"/>
  <c r="AG1203" i="9"/>
  <c r="AH1203" i="9"/>
  <c r="AD1202" i="9"/>
  <c r="AE1202" i="9"/>
  <c r="AD1201" i="9"/>
  <c r="AE1201" i="9"/>
  <c r="AG1201" i="9"/>
  <c r="AH1201" i="9"/>
  <c r="AD1200" i="9"/>
  <c r="AE1200" i="9" s="1"/>
  <c r="AD1199" i="9"/>
  <c r="AE1199" i="9"/>
  <c r="AG1199" i="9"/>
  <c r="AH1199" i="9"/>
  <c r="AD1198" i="9"/>
  <c r="AE1198" i="9"/>
  <c r="AD1197" i="9"/>
  <c r="AE1197" i="9"/>
  <c r="AG1197" i="9"/>
  <c r="AH1197" i="9"/>
  <c r="AG1196" i="9"/>
  <c r="AH1196" i="9"/>
  <c r="AD1196" i="9"/>
  <c r="AE1196" i="9" s="1"/>
  <c r="AG1195" i="9"/>
  <c r="AH1195" i="9"/>
  <c r="AD1195" i="9"/>
  <c r="AE1195" i="9"/>
  <c r="AD1194" i="9"/>
  <c r="AE1194" i="9"/>
  <c r="AG1193" i="9"/>
  <c r="AH1193" i="9"/>
  <c r="AD1193" i="9"/>
  <c r="AE1193" i="9"/>
  <c r="AD1192" i="9"/>
  <c r="AE1192" i="9"/>
  <c r="AD1191" i="9"/>
  <c r="AE1191" i="9"/>
  <c r="AG1191" i="9"/>
  <c r="AH1191" i="9"/>
  <c r="AD1190" i="9"/>
  <c r="AE1190" i="9"/>
  <c r="AD1189" i="9"/>
  <c r="AE1189" i="9"/>
  <c r="AG1189" i="9"/>
  <c r="AH1189" i="9"/>
  <c r="AD1188" i="9"/>
  <c r="AE1188" i="9"/>
  <c r="AG1188" i="9"/>
  <c r="AH1188" i="9"/>
  <c r="AG1187" i="9"/>
  <c r="AH1187" i="9"/>
  <c r="AD1187" i="9"/>
  <c r="AE1187" i="9"/>
  <c r="AD1186" i="9"/>
  <c r="AE1186" i="9"/>
  <c r="AG1185" i="9"/>
  <c r="AH1185" i="9"/>
  <c r="AD1185" i="9"/>
  <c r="AE1185" i="9"/>
  <c r="AD1184" i="9"/>
  <c r="AE1184" i="9" s="1"/>
  <c r="AG1183" i="9"/>
  <c r="AH1183" i="9"/>
  <c r="AD1183" i="9"/>
  <c r="AE1183" i="9"/>
  <c r="AD1182" i="9"/>
  <c r="AE1182" i="9"/>
  <c r="AG1181" i="9"/>
  <c r="AH1181" i="9"/>
  <c r="AD1181" i="9"/>
  <c r="AE1181" i="9" s="1"/>
  <c r="AG1180" i="9"/>
  <c r="AH1180" i="9"/>
  <c r="AD1180" i="9"/>
  <c r="AE1180" i="9"/>
  <c r="AG1179" i="9"/>
  <c r="AH1179" i="9"/>
  <c r="AD1179" i="9"/>
  <c r="AE1179" i="9"/>
  <c r="AD1178" i="9"/>
  <c r="AE1178" i="9"/>
  <c r="AD1177" i="9"/>
  <c r="AE1177" i="9"/>
  <c r="AG1177" i="9"/>
  <c r="AH1177" i="9"/>
  <c r="AD1176" i="9"/>
  <c r="AE1176" i="9" s="1"/>
  <c r="AD1175" i="9"/>
  <c r="AE1175" i="9"/>
  <c r="AG1175" i="9"/>
  <c r="AH1175" i="9"/>
  <c r="AD1174" i="9"/>
  <c r="AE1174" i="9" s="1"/>
  <c r="AD1173" i="9"/>
  <c r="AE1173" i="9"/>
  <c r="AG1173" i="9"/>
  <c r="AH1173" i="9"/>
  <c r="AG1172" i="9"/>
  <c r="AH1172" i="9"/>
  <c r="AD1172" i="9"/>
  <c r="AE1172" i="9"/>
  <c r="AD1171" i="9"/>
  <c r="AE1171" i="9"/>
  <c r="AG1171" i="9"/>
  <c r="AH1171" i="9"/>
  <c r="AD1170" i="9"/>
  <c r="AE1170" i="9"/>
  <c r="AD1169" i="9"/>
  <c r="AE1169" i="9"/>
  <c r="AG1169" i="9"/>
  <c r="AH1169" i="9"/>
  <c r="AD1168" i="9"/>
  <c r="AE1168" i="9" s="1"/>
  <c r="AD1167" i="9"/>
  <c r="AE1167" i="9"/>
  <c r="AG1167" i="9"/>
  <c r="AH1167" i="9"/>
  <c r="AD1166" i="9"/>
  <c r="AE1166" i="9"/>
  <c r="AD1165" i="9"/>
  <c r="AE1165" i="9"/>
  <c r="AG1165" i="9"/>
  <c r="AH1165" i="9"/>
  <c r="AG1164" i="9"/>
  <c r="AH1164" i="9"/>
  <c r="AD1164" i="9"/>
  <c r="AE1164" i="9" s="1"/>
  <c r="AD1163" i="9"/>
  <c r="AE1163" i="9"/>
  <c r="AG1163" i="9"/>
  <c r="AH1163" i="9"/>
  <c r="AD1162" i="9"/>
  <c r="AE1162" i="9"/>
  <c r="AG1161" i="9"/>
  <c r="AH1161" i="9"/>
  <c r="AD1161" i="9"/>
  <c r="AE1161" i="9" s="1"/>
  <c r="AD1160" i="9"/>
  <c r="AE1160" i="9"/>
  <c r="AD1159" i="9"/>
  <c r="AE1159" i="9"/>
  <c r="AG1159" i="9"/>
  <c r="AH1159" i="9"/>
  <c r="AD1158" i="9"/>
  <c r="AE1158" i="9"/>
  <c r="AD1157" i="9"/>
  <c r="AE1157" i="9"/>
  <c r="AG1157" i="9"/>
  <c r="AH1157" i="9"/>
  <c r="AG1156" i="9"/>
  <c r="AH1156" i="9"/>
  <c r="AD1156" i="9"/>
  <c r="AE1156" i="9"/>
  <c r="AD1155" i="9"/>
  <c r="AE1155" i="9"/>
  <c r="AG1155" i="9"/>
  <c r="AH1155" i="9"/>
  <c r="AD1154" i="9"/>
  <c r="AE1154" i="9"/>
  <c r="AG1153" i="9"/>
  <c r="AH1153" i="9"/>
  <c r="AD1153" i="9"/>
  <c r="AE1153" i="9"/>
  <c r="AD1152" i="9"/>
  <c r="AE1152" i="9" s="1"/>
  <c r="AG1151" i="9"/>
  <c r="AH1151" i="9"/>
  <c r="AD1151" i="9"/>
  <c r="AE1151" i="9"/>
  <c r="AD1150" i="9"/>
  <c r="AE1150" i="9"/>
  <c r="AG1149" i="9"/>
  <c r="AH1149" i="9"/>
  <c r="AD1149" i="9"/>
  <c r="AE1149" i="9" s="1"/>
  <c r="AD1148" i="9"/>
  <c r="AE1148" i="9"/>
  <c r="AG1148" i="9"/>
  <c r="AH1148" i="9"/>
  <c r="AG1147" i="9"/>
  <c r="AH1147" i="9"/>
  <c r="AD1147" i="9"/>
  <c r="AE1147" i="9"/>
  <c r="AD1146" i="9"/>
  <c r="AE1146" i="9"/>
  <c r="AD1145" i="9"/>
  <c r="AE1145" i="9"/>
  <c r="AG1145" i="9"/>
  <c r="AH1145" i="9"/>
  <c r="AD1144" i="9"/>
  <c r="AE1144" i="9" s="1"/>
  <c r="AD1143" i="9"/>
  <c r="AE1143" i="9"/>
  <c r="AG1143" i="9"/>
  <c r="AH1143" i="9"/>
  <c r="AD1142" i="9"/>
  <c r="AE1142" i="9"/>
  <c r="AD1141" i="9"/>
  <c r="AE1141" i="9"/>
  <c r="AG1141" i="9"/>
  <c r="AH1141" i="9"/>
  <c r="AG1140" i="9"/>
  <c r="AH1140" i="9"/>
  <c r="AD1140" i="9"/>
  <c r="AE1140" i="9"/>
  <c r="AD1139" i="9"/>
  <c r="AE1139" i="9"/>
  <c r="AG1139" i="9"/>
  <c r="AH1139" i="9"/>
  <c r="AD1138" i="9"/>
  <c r="AE1138" i="9"/>
  <c r="AD1137" i="9"/>
  <c r="AE1137" i="9"/>
  <c r="AG1137" i="9"/>
  <c r="AH1137" i="9"/>
  <c r="AD1136" i="9"/>
  <c r="AE1136" i="9"/>
  <c r="AD1135" i="9"/>
  <c r="AE1135" i="9"/>
  <c r="AG1135" i="9"/>
  <c r="AH1135" i="9"/>
  <c r="AD1134" i="9"/>
  <c r="AE1134" i="9"/>
  <c r="AD1133" i="9"/>
  <c r="AE1133" i="9"/>
  <c r="AG1133" i="9"/>
  <c r="AH1133" i="9"/>
  <c r="AG1132" i="9"/>
  <c r="AH1132" i="9"/>
  <c r="AD1132" i="9"/>
  <c r="AE1132" i="9" s="1"/>
  <c r="AG1131" i="9"/>
  <c r="AH1131" i="9"/>
  <c r="AD1131" i="9"/>
  <c r="AE1131" i="9"/>
  <c r="AD1130" i="9"/>
  <c r="AE1130" i="9"/>
  <c r="AG1129" i="9"/>
  <c r="AH1129" i="9"/>
  <c r="AD1129" i="9"/>
  <c r="AE1129" i="9" s="1"/>
  <c r="AD1128" i="9"/>
  <c r="AE1128" i="9"/>
  <c r="AD1127" i="9"/>
  <c r="AE1127" i="9"/>
  <c r="AG1127" i="9"/>
  <c r="AH1127" i="9"/>
  <c r="AD1126" i="9"/>
  <c r="AE1126" i="9"/>
  <c r="AD1125" i="9"/>
  <c r="AE1125" i="9"/>
  <c r="AG1125" i="9"/>
  <c r="AH1125" i="9"/>
  <c r="AD1124" i="9"/>
  <c r="AE1124" i="9"/>
  <c r="AG1124" i="9"/>
  <c r="AH1124" i="9"/>
  <c r="AD1123" i="9"/>
  <c r="AE1123" i="9"/>
  <c r="AG1123" i="9"/>
  <c r="AH1123" i="9"/>
  <c r="AD1122" i="9"/>
  <c r="AE1122" i="9"/>
  <c r="AD1121" i="9"/>
  <c r="AE1121" i="9"/>
  <c r="AG1121" i="9"/>
  <c r="AH1121" i="9"/>
  <c r="AD1120" i="9"/>
  <c r="AE1120" i="9" s="1"/>
  <c r="AG1119" i="9"/>
  <c r="AH1119" i="9"/>
  <c r="AD1119" i="9"/>
  <c r="AE1119" i="9"/>
  <c r="AD1118" i="9"/>
  <c r="AE1118" i="9"/>
  <c r="AD1117" i="9"/>
  <c r="AE1117" i="9"/>
  <c r="AG1117" i="9"/>
  <c r="AH1117" i="9"/>
  <c r="AG1116" i="9"/>
  <c r="AH1116" i="9"/>
  <c r="AD1116" i="9"/>
  <c r="AE1116" i="9"/>
  <c r="AD1115" i="9"/>
  <c r="AE1115" i="9"/>
  <c r="AG1115" i="9"/>
  <c r="AH1115" i="9"/>
  <c r="AD1114" i="9"/>
  <c r="AE1114" i="9" s="1"/>
  <c r="AG1113" i="9"/>
  <c r="AH1113" i="9"/>
  <c r="AD1113" i="9"/>
  <c r="AE1113" i="9" s="1"/>
  <c r="AG1112" i="9"/>
  <c r="AH1112" i="9"/>
  <c r="AD1112" i="9"/>
  <c r="AE1112" i="9" s="1"/>
  <c r="AG1111" i="9"/>
  <c r="AH1111" i="9"/>
  <c r="AD1111" i="9"/>
  <c r="AE1111" i="9"/>
  <c r="AD1110" i="9"/>
  <c r="AE1110" i="9"/>
  <c r="AD1109" i="9"/>
  <c r="AE1109" i="9"/>
  <c r="AG1109" i="9"/>
  <c r="AH1109" i="9"/>
  <c r="AG1108" i="9"/>
  <c r="AH1108" i="9"/>
  <c r="AD1108" i="9"/>
  <c r="AE1108" i="9" s="1"/>
  <c r="AD1107" i="9"/>
  <c r="AE1107" i="9"/>
  <c r="AG1107" i="9"/>
  <c r="AH1107" i="9"/>
  <c r="AD1106" i="9"/>
  <c r="AE1106" i="9" s="1"/>
  <c r="AD1105" i="9"/>
  <c r="AE1105" i="9"/>
  <c r="AG1105" i="9"/>
  <c r="AH1105" i="9"/>
  <c r="AD1104" i="9"/>
  <c r="AE1104" i="9"/>
  <c r="AD1103" i="9"/>
  <c r="AE1103" i="9"/>
  <c r="AG1103" i="9"/>
  <c r="AH1103" i="9"/>
  <c r="AD1102" i="9"/>
  <c r="AE1102" i="9"/>
  <c r="AG1101" i="9"/>
  <c r="AH1101" i="9"/>
  <c r="AD1101" i="9"/>
  <c r="AE1101" i="9"/>
  <c r="AG1100" i="9"/>
  <c r="AH1100" i="9"/>
  <c r="AD1100" i="9"/>
  <c r="AE1100" i="9" s="1"/>
  <c r="AD1099" i="9"/>
  <c r="AE1099" i="9"/>
  <c r="AG1099" i="9"/>
  <c r="AH1099" i="9"/>
  <c r="AD1098" i="9"/>
  <c r="AE1098" i="9" s="1"/>
  <c r="AG1097" i="9"/>
  <c r="AH1097" i="9"/>
  <c r="AD1097" i="9"/>
  <c r="AE1097" i="9"/>
  <c r="AD1096" i="9"/>
  <c r="AE1096" i="9"/>
  <c r="AD1095" i="9"/>
  <c r="AE1095" i="9"/>
  <c r="AG1095" i="9"/>
  <c r="AH1095" i="9"/>
  <c r="AD1094" i="9"/>
  <c r="AE1094" i="9"/>
  <c r="AD1093" i="9"/>
  <c r="AE1093" i="9"/>
  <c r="AG1093" i="9"/>
  <c r="AH1093" i="9"/>
  <c r="AG1092" i="9"/>
  <c r="AH1092" i="9"/>
  <c r="AD1092" i="9"/>
  <c r="AE1092" i="9"/>
  <c r="AD1091" i="9"/>
  <c r="AE1091" i="9"/>
  <c r="AG1091" i="9"/>
  <c r="AH1091" i="9"/>
  <c r="AD1090" i="9"/>
  <c r="AE1090" i="9"/>
  <c r="AD1089" i="9"/>
  <c r="AE1089" i="9"/>
  <c r="AG1089" i="9"/>
  <c r="AH1089" i="9"/>
  <c r="AD1088" i="9"/>
  <c r="AE1088" i="9" s="1"/>
  <c r="AD1087" i="9"/>
  <c r="AE1087" i="9"/>
  <c r="AG1087" i="9"/>
  <c r="AH1087" i="9"/>
  <c r="AD1086" i="9"/>
  <c r="AE1086" i="9"/>
  <c r="AG1085" i="9"/>
  <c r="AH1085" i="9"/>
  <c r="AD1085" i="9"/>
  <c r="AE1085" i="9"/>
  <c r="AG1084" i="9"/>
  <c r="AH1084" i="9"/>
  <c r="AD1084" i="9"/>
  <c r="AE1084" i="9" s="1"/>
  <c r="AG1083" i="9"/>
  <c r="AH1083" i="9"/>
  <c r="AD1083" i="9"/>
  <c r="AE1083" i="9"/>
  <c r="AD1082" i="9"/>
  <c r="AE1082" i="9"/>
  <c r="AD1081" i="9"/>
  <c r="AE1081" i="9"/>
  <c r="AG1081" i="9"/>
  <c r="AH1081" i="9"/>
  <c r="AD1080" i="9"/>
  <c r="AE1080" i="9" s="1"/>
  <c r="AD1079" i="9"/>
  <c r="AE1079" i="9"/>
  <c r="AG1079" i="9"/>
  <c r="AH1079" i="9"/>
  <c r="AD1078" i="9"/>
  <c r="AE1078" i="9"/>
  <c r="AG1077" i="9"/>
  <c r="AH1077" i="9"/>
  <c r="AD1077" i="9"/>
  <c r="AE1077" i="9"/>
  <c r="AG1076" i="9"/>
  <c r="AH1076" i="9"/>
  <c r="AD1076" i="9"/>
  <c r="AE1076" i="9" s="1"/>
  <c r="AG1075" i="9"/>
  <c r="AH1075" i="9"/>
  <c r="AD1075" i="9"/>
  <c r="AE1075" i="9"/>
  <c r="AD1074" i="9"/>
  <c r="AE1074" i="9"/>
  <c r="AD1073" i="9"/>
  <c r="AE1073" i="9"/>
  <c r="AG1073" i="9"/>
  <c r="AH1073" i="9"/>
  <c r="AD1072" i="9"/>
  <c r="AE1072" i="9"/>
  <c r="AD1071" i="9"/>
  <c r="AE1071" i="9"/>
  <c r="AG1071" i="9"/>
  <c r="AH1071" i="9"/>
  <c r="AD1070" i="9"/>
  <c r="AE1070" i="9"/>
  <c r="AD1069" i="9"/>
  <c r="AE1069" i="9"/>
  <c r="AG1069" i="9"/>
  <c r="AH1069" i="9"/>
  <c r="AD1068" i="9"/>
  <c r="AE1068" i="9"/>
  <c r="AG1068" i="9"/>
  <c r="AH1068" i="9"/>
  <c r="AD1067" i="9"/>
  <c r="AE1067" i="9"/>
  <c r="AG1067" i="9"/>
  <c r="AH1067" i="9"/>
  <c r="AH1066" i="9"/>
  <c r="AD1066" i="9"/>
  <c r="AE1066" i="9" s="1"/>
  <c r="AD1065" i="9"/>
  <c r="AE1065" i="9"/>
  <c r="AG1065" i="9"/>
  <c r="AH1065" i="9"/>
  <c r="AD1064" i="9"/>
  <c r="AE1064" i="9"/>
  <c r="AG1063" i="9"/>
  <c r="AH1063" i="9"/>
  <c r="AD1063" i="9"/>
  <c r="AE1063" i="9"/>
  <c r="AD1062" i="9"/>
  <c r="AE1062" i="9"/>
  <c r="AG1061" i="9"/>
  <c r="AH1061" i="9"/>
  <c r="AD1061" i="9"/>
  <c r="AE1061" i="9"/>
  <c r="AG1060" i="9"/>
  <c r="AH1060" i="9"/>
  <c r="AD1060" i="9"/>
  <c r="AE1060" i="9"/>
  <c r="AD1059" i="9"/>
  <c r="AE1059" i="9"/>
  <c r="AG1059" i="9"/>
  <c r="AH1059" i="9"/>
  <c r="AD1058" i="9"/>
  <c r="AE1058" i="9"/>
  <c r="AD1057" i="9"/>
  <c r="AE1057" i="9"/>
  <c r="AG1057" i="9"/>
  <c r="AH1057" i="9"/>
  <c r="AD1056" i="9"/>
  <c r="AE1056" i="9"/>
  <c r="AD1055" i="9"/>
  <c r="AE1055" i="9"/>
  <c r="AG1055" i="9"/>
  <c r="AH1055" i="9"/>
  <c r="AD1054" i="9"/>
  <c r="AE1054" i="9"/>
  <c r="AD1053" i="9"/>
  <c r="AE1053" i="9"/>
  <c r="AG1053" i="9"/>
  <c r="AH1053" i="9"/>
  <c r="AD1052" i="9"/>
  <c r="AE1052" i="9"/>
  <c r="AG1052" i="9"/>
  <c r="AH1052" i="9"/>
  <c r="AD1051" i="9"/>
  <c r="AE1051" i="9"/>
  <c r="AG1051" i="9"/>
  <c r="AH1051" i="9"/>
  <c r="AD1050" i="9"/>
  <c r="AE1050" i="9" s="1"/>
  <c r="AD1049" i="9"/>
  <c r="AE1049" i="9"/>
  <c r="AG1049" i="9"/>
  <c r="AH1049" i="9"/>
  <c r="AD1048" i="9"/>
  <c r="AE1048" i="9"/>
  <c r="AG1047" i="9"/>
  <c r="AH1047" i="9"/>
  <c r="AD1047" i="9"/>
  <c r="AE1047" i="9"/>
  <c r="AD1046" i="9"/>
  <c r="AE1046" i="9"/>
  <c r="AG1045" i="9"/>
  <c r="AH1045" i="9"/>
  <c r="AD1045" i="9"/>
  <c r="AE1045" i="9"/>
  <c r="AD1044" i="9"/>
  <c r="AE1044" i="9"/>
  <c r="AG1044" i="9"/>
  <c r="AH1044" i="9"/>
  <c r="AD1043" i="9"/>
  <c r="AE1043" i="9"/>
  <c r="AG1043" i="9"/>
  <c r="AH1043" i="9"/>
  <c r="AD1042" i="9"/>
  <c r="AE1042" i="9"/>
  <c r="AG1041" i="9"/>
  <c r="AH1041" i="9"/>
  <c r="AD1041" i="9"/>
  <c r="AE1041" i="9"/>
  <c r="AD1040" i="9"/>
  <c r="AE1040" i="9"/>
  <c r="AD1039" i="9"/>
  <c r="AE1039" i="9"/>
  <c r="AG1039" i="9"/>
  <c r="AH1039" i="9"/>
  <c r="AD1038" i="9"/>
  <c r="AE1038" i="9"/>
  <c r="AD1037" i="9"/>
  <c r="AE1037" i="9"/>
  <c r="AG1037" i="9"/>
  <c r="AH1037" i="9"/>
  <c r="AG1036" i="9"/>
  <c r="AH1036" i="9"/>
  <c r="AD1036" i="9"/>
  <c r="AE1036" i="9"/>
  <c r="AD1035" i="9"/>
  <c r="AE1035" i="9"/>
  <c r="AG1035" i="9"/>
  <c r="AH1035" i="9"/>
  <c r="AD1034" i="9"/>
  <c r="AE1034" i="9"/>
  <c r="AD1033" i="9"/>
  <c r="AE1033" i="9"/>
  <c r="AG1033" i="9"/>
  <c r="AH1033" i="9"/>
  <c r="AD1032" i="9"/>
  <c r="AE1032" i="9"/>
  <c r="AG1031" i="9"/>
  <c r="AH1031" i="9"/>
  <c r="AD1031" i="9"/>
  <c r="AE1031" i="9"/>
  <c r="AD1030" i="9"/>
  <c r="AE1030" i="9" s="1"/>
  <c r="AD1029" i="9"/>
  <c r="AE1029" i="9"/>
  <c r="AG1029" i="9"/>
  <c r="AH1029" i="9"/>
  <c r="AD1028" i="9"/>
  <c r="AE1028" i="9"/>
  <c r="AG1028" i="9"/>
  <c r="AH1028" i="9"/>
  <c r="AD1027" i="9"/>
  <c r="AE1027" i="9"/>
  <c r="AG1027" i="9"/>
  <c r="AH1027" i="9"/>
  <c r="AD1026" i="9"/>
  <c r="AE1026" i="9"/>
  <c r="AD1025" i="9"/>
  <c r="AE1025" i="9"/>
  <c r="AG1025" i="9"/>
  <c r="AH1025" i="9"/>
  <c r="AD1024" i="9"/>
  <c r="AE1024" i="9"/>
  <c r="AG1023" i="9"/>
  <c r="AH1023" i="9"/>
  <c r="AD1023" i="9"/>
  <c r="AE1023" i="9"/>
  <c r="AD1022" i="9"/>
  <c r="AE1022" i="9"/>
  <c r="AG1021" i="9"/>
  <c r="AH1021" i="9"/>
  <c r="AD1021" i="9"/>
  <c r="AE1021" i="9"/>
  <c r="AD1020" i="9"/>
  <c r="AE1020" i="9"/>
  <c r="AG1020" i="9"/>
  <c r="AH1020" i="9"/>
  <c r="AD1019" i="9"/>
  <c r="AE1019" i="9"/>
  <c r="AG1019" i="9"/>
  <c r="AH1019" i="9"/>
  <c r="AD1018" i="9"/>
  <c r="AE1018" i="9" s="1"/>
  <c r="AD1017" i="9"/>
  <c r="AE1017" i="9"/>
  <c r="AG1017" i="9"/>
  <c r="AH1017" i="9"/>
  <c r="AD1016" i="9"/>
  <c r="AE1016" i="9"/>
  <c r="AG1015" i="9"/>
  <c r="AH1015" i="9"/>
  <c r="AD1015" i="9"/>
  <c r="AE1015" i="9"/>
  <c r="AD1014" i="9"/>
  <c r="AE1014" i="9"/>
  <c r="AD1013" i="9"/>
  <c r="AE1013" i="9"/>
  <c r="AG1013" i="9"/>
  <c r="AH1013" i="9"/>
  <c r="AG1012" i="9"/>
  <c r="AH1012" i="9"/>
  <c r="AD1012" i="9"/>
  <c r="AE1012" i="9"/>
  <c r="AD1011" i="9"/>
  <c r="AE1011" i="9"/>
  <c r="AG1011" i="9"/>
  <c r="AH1011" i="9"/>
  <c r="AD1010" i="9"/>
  <c r="AE1010" i="9"/>
  <c r="AD1009" i="9"/>
  <c r="AE1009" i="9"/>
  <c r="AG1009" i="9"/>
  <c r="AH1009" i="9"/>
  <c r="AD1008" i="9"/>
  <c r="AE1008" i="9"/>
  <c r="AG1007" i="9"/>
  <c r="AH1007" i="9"/>
  <c r="AD1007" i="9"/>
  <c r="AE1007" i="9"/>
  <c r="AD1006" i="9"/>
  <c r="AE1006" i="9"/>
  <c r="AG1006" i="9"/>
  <c r="AH1006" i="9"/>
  <c r="AG1005" i="9"/>
  <c r="AH1005" i="9"/>
  <c r="AD1005" i="9"/>
  <c r="AE1005" i="9"/>
  <c r="AD1004" i="9"/>
  <c r="AE1004" i="9"/>
  <c r="AG1004" i="9"/>
  <c r="AH1004" i="9"/>
  <c r="AD1003" i="9"/>
  <c r="AE1003" i="9"/>
  <c r="AG1003" i="9"/>
  <c r="AH1003" i="9"/>
  <c r="AD1002" i="9"/>
  <c r="AE1002" i="9"/>
  <c r="AD1001" i="9"/>
  <c r="AE1001" i="9"/>
  <c r="AG1001" i="9"/>
  <c r="AH1001" i="9"/>
  <c r="AD1000" i="9"/>
  <c r="AE1000" i="9"/>
  <c r="AG999" i="9"/>
  <c r="AH999" i="9"/>
  <c r="AD999" i="9"/>
  <c r="AE999" i="9"/>
  <c r="AD998" i="9"/>
  <c r="AE998" i="9"/>
  <c r="AD997" i="9"/>
  <c r="AE997" i="9"/>
  <c r="AG997" i="9"/>
  <c r="AH997" i="9"/>
  <c r="AD996" i="9"/>
  <c r="AE996" i="9"/>
  <c r="AG996" i="9"/>
  <c r="AH996" i="9"/>
  <c r="AD995" i="9"/>
  <c r="AE995" i="9"/>
  <c r="AG995" i="9"/>
  <c r="AH995" i="9"/>
  <c r="AD994" i="9"/>
  <c r="AE994" i="9" s="1"/>
  <c r="AD993" i="9"/>
  <c r="AE993" i="9"/>
  <c r="AG993" i="9"/>
  <c r="AH993" i="9"/>
  <c r="AD992" i="9"/>
  <c r="AE992" i="9"/>
  <c r="AG991" i="9"/>
  <c r="AH991" i="9"/>
  <c r="AD991" i="9"/>
  <c r="AE991" i="9"/>
  <c r="AD990" i="9"/>
  <c r="AE990" i="9"/>
  <c r="AG989" i="9"/>
  <c r="AH989" i="9"/>
  <c r="AD989" i="9"/>
  <c r="AE989" i="9"/>
  <c r="AG988" i="9"/>
  <c r="AH988" i="9"/>
  <c r="AD988" i="9"/>
  <c r="AE988" i="9"/>
  <c r="AD987" i="9"/>
  <c r="AE987" i="9"/>
  <c r="AG987" i="9"/>
  <c r="AH987" i="9"/>
  <c r="AD986" i="9"/>
  <c r="AE986" i="9"/>
  <c r="AD985" i="9"/>
  <c r="AE985" i="9"/>
  <c r="AG985" i="9"/>
  <c r="AH985" i="9"/>
  <c r="AD984" i="9"/>
  <c r="AE984" i="9" s="1"/>
  <c r="AD983" i="9"/>
  <c r="AE983" i="9"/>
  <c r="AG983" i="9"/>
  <c r="AH983" i="9"/>
  <c r="AD982" i="9"/>
  <c r="AE982" i="9"/>
  <c r="AD981" i="9"/>
  <c r="AE981" i="9"/>
  <c r="AG981" i="9"/>
  <c r="AH981" i="9"/>
  <c r="AD980" i="9"/>
  <c r="AE980" i="9"/>
  <c r="AG980" i="9"/>
  <c r="AH980" i="9"/>
  <c r="AD979" i="9"/>
  <c r="AE979" i="9"/>
  <c r="AG979" i="9"/>
  <c r="AH979" i="9"/>
  <c r="AD978" i="9"/>
  <c r="AE978" i="9"/>
  <c r="AG977" i="9"/>
  <c r="AH977" i="9"/>
  <c r="AD977" i="9"/>
  <c r="AE977" i="9"/>
  <c r="AD976" i="9"/>
  <c r="AE976" i="9"/>
  <c r="AD975" i="9"/>
  <c r="AE975" i="9"/>
  <c r="AG975" i="9"/>
  <c r="AH975" i="9"/>
  <c r="AD974" i="9"/>
  <c r="AE974" i="9"/>
  <c r="AG973" i="9"/>
  <c r="AH973" i="9"/>
  <c r="AD973" i="9"/>
  <c r="AE973" i="9"/>
  <c r="AG972" i="9"/>
  <c r="AH972" i="9"/>
  <c r="AD972" i="9"/>
  <c r="AE972" i="9"/>
  <c r="AD971" i="9"/>
  <c r="AE971" i="9"/>
  <c r="AG971" i="9"/>
  <c r="AH971" i="9"/>
  <c r="AD970" i="9"/>
  <c r="AE970" i="9"/>
  <c r="AD969" i="9"/>
  <c r="AE969" i="9"/>
  <c r="AG969" i="9"/>
  <c r="AH969" i="9"/>
  <c r="AD968" i="9"/>
  <c r="AE968" i="9"/>
  <c r="AG967" i="9"/>
  <c r="AH967" i="9"/>
  <c r="AD967" i="9"/>
  <c r="AE967" i="9"/>
  <c r="AD966" i="9"/>
  <c r="AE966" i="9"/>
  <c r="AG965" i="9"/>
  <c r="AH965" i="9"/>
  <c r="AD965" i="9"/>
  <c r="AE965" i="9"/>
  <c r="AD964" i="9"/>
  <c r="AE964" i="9"/>
  <c r="AG964" i="9"/>
  <c r="AH964" i="9"/>
  <c r="AD963" i="9"/>
  <c r="AE963" i="9"/>
  <c r="AG963" i="9"/>
  <c r="AH963" i="9"/>
  <c r="AD962" i="9"/>
  <c r="AE962" i="9" s="1"/>
  <c r="AD961" i="9"/>
  <c r="AE961" i="9"/>
  <c r="AG961" i="9"/>
  <c r="AH961" i="9"/>
  <c r="AD960" i="9"/>
  <c r="AE960" i="9"/>
  <c r="AD959" i="9"/>
  <c r="AE959" i="9"/>
  <c r="AG959" i="9"/>
  <c r="AH959" i="9"/>
  <c r="AD958" i="9"/>
  <c r="AE958" i="9"/>
  <c r="AD957" i="9"/>
  <c r="AE957" i="9"/>
  <c r="AG957" i="9"/>
  <c r="AH957" i="9"/>
  <c r="AD956" i="9"/>
  <c r="AE956" i="9"/>
  <c r="AG956" i="9"/>
  <c r="AH956" i="9"/>
  <c r="AD955" i="9"/>
  <c r="AE955" i="9"/>
  <c r="AG955" i="9"/>
  <c r="AH955" i="9"/>
  <c r="AD954" i="9"/>
  <c r="AE954" i="9"/>
  <c r="AD953" i="9"/>
  <c r="AE953" i="9"/>
  <c r="AG953" i="9"/>
  <c r="AH953" i="9"/>
  <c r="AD952" i="9"/>
  <c r="AE952" i="9"/>
  <c r="AG951" i="9"/>
  <c r="AH951" i="9"/>
  <c r="AD951" i="9"/>
  <c r="AE951" i="9"/>
  <c r="AD950" i="9"/>
  <c r="AE950" i="9"/>
  <c r="AG949" i="9"/>
  <c r="AH949" i="9"/>
  <c r="AD949" i="9"/>
  <c r="AE949" i="9"/>
  <c r="AD948" i="9"/>
  <c r="AE948" i="9"/>
  <c r="AG948" i="9"/>
  <c r="AH948" i="9"/>
  <c r="AD947" i="9"/>
  <c r="AE947" i="9"/>
  <c r="AG947" i="9"/>
  <c r="AH947" i="9"/>
  <c r="AD946" i="9"/>
  <c r="AE946" i="9"/>
  <c r="AG945" i="9"/>
  <c r="AH945" i="9"/>
  <c r="AD945" i="9"/>
  <c r="AE945" i="9"/>
  <c r="AD944" i="9"/>
  <c r="AE944" i="9"/>
  <c r="AD943" i="9"/>
  <c r="AE943" i="9"/>
  <c r="AG943" i="9"/>
  <c r="AH943" i="9"/>
  <c r="AD942" i="9"/>
  <c r="AE942" i="9"/>
  <c r="AD941" i="9"/>
  <c r="AE941" i="9"/>
  <c r="AG941" i="9"/>
  <c r="AH941" i="9"/>
  <c r="AG940" i="9"/>
  <c r="AH940" i="9"/>
  <c r="AD940" i="9"/>
  <c r="AE940" i="9"/>
  <c r="AD939" i="9"/>
  <c r="AE939" i="9"/>
  <c r="AG939" i="9"/>
  <c r="AH939" i="9"/>
  <c r="AD938" i="9"/>
  <c r="AE938" i="9"/>
  <c r="AG937" i="9"/>
  <c r="AH937" i="9"/>
  <c r="AD937" i="9"/>
  <c r="AE937" i="9"/>
  <c r="AD936" i="9"/>
  <c r="AE936" i="9"/>
  <c r="AG935" i="9"/>
  <c r="AH935" i="9"/>
  <c r="AD935" i="9"/>
  <c r="AE935" i="9"/>
  <c r="AD934" i="9"/>
  <c r="AE934" i="9"/>
  <c r="AD933" i="9"/>
  <c r="AE933" i="9"/>
  <c r="AG933" i="9"/>
  <c r="AH933" i="9"/>
  <c r="AD932" i="9"/>
  <c r="AE932" i="9"/>
  <c r="AG932" i="9"/>
  <c r="AH932" i="9"/>
  <c r="AD931" i="9"/>
  <c r="AE931" i="9"/>
  <c r="AG931" i="9"/>
  <c r="AH931" i="9"/>
  <c r="AD930" i="9"/>
  <c r="AE930" i="9" s="1"/>
  <c r="AD929" i="9"/>
  <c r="AE929" i="9"/>
  <c r="AG929" i="9"/>
  <c r="AH929" i="9"/>
  <c r="AD928" i="9"/>
  <c r="AE928" i="9"/>
  <c r="AD927" i="9"/>
  <c r="AE927" i="9"/>
  <c r="AG927" i="9"/>
  <c r="AH927" i="9"/>
  <c r="AD926" i="9"/>
  <c r="AE926" i="9"/>
  <c r="AH926" i="9"/>
  <c r="AG925" i="9"/>
  <c r="AH925" i="9"/>
  <c r="AD925" i="9"/>
  <c r="AE925" i="9"/>
  <c r="AD924" i="9"/>
  <c r="AE924" i="9"/>
  <c r="AG924" i="9"/>
  <c r="AH924" i="9"/>
  <c r="AG923" i="9"/>
  <c r="AH923" i="9"/>
  <c r="AD923" i="9"/>
  <c r="AE923" i="9"/>
  <c r="AH922" i="9"/>
  <c r="AD922" i="9"/>
  <c r="AE922" i="9" s="1"/>
  <c r="AD921" i="9"/>
  <c r="AE921" i="9"/>
  <c r="AG921" i="9"/>
  <c r="AH921" i="9"/>
  <c r="AD920" i="9"/>
  <c r="AE920" i="9"/>
  <c r="AD919" i="9"/>
  <c r="AE919" i="9"/>
  <c r="AG919" i="9"/>
  <c r="AH919" i="9"/>
  <c r="AD918" i="9"/>
  <c r="AE918" i="9"/>
  <c r="AD917" i="9"/>
  <c r="AE917" i="9"/>
  <c r="AG917" i="9"/>
  <c r="AH917" i="9"/>
  <c r="AD916" i="9"/>
  <c r="AE916" i="9"/>
  <c r="AG916" i="9"/>
  <c r="AH916" i="9"/>
  <c r="AD915" i="9"/>
  <c r="AE915" i="9"/>
  <c r="AG915" i="9"/>
  <c r="AH915" i="9"/>
  <c r="AD914" i="9"/>
  <c r="AE914" i="9" s="1"/>
  <c r="AD913" i="9"/>
  <c r="AE913" i="9"/>
  <c r="AG913" i="9"/>
  <c r="AH913" i="9"/>
  <c r="AD912" i="9"/>
  <c r="AE912" i="9"/>
  <c r="AD911" i="9"/>
  <c r="AE911" i="9"/>
  <c r="AG911" i="9"/>
  <c r="AH911" i="9"/>
  <c r="AD910" i="9"/>
  <c r="AE910" i="9"/>
  <c r="AG909" i="9"/>
  <c r="AH909" i="9"/>
  <c r="AD909" i="9"/>
  <c r="AE909" i="9"/>
  <c r="AD908" i="9"/>
  <c r="AE908" i="9"/>
  <c r="AG908" i="9"/>
  <c r="AH908" i="9"/>
  <c r="AG907" i="9"/>
  <c r="AH907" i="9"/>
  <c r="AD907" i="9"/>
  <c r="AE907" i="9"/>
  <c r="AD906" i="9"/>
  <c r="AE906" i="9"/>
  <c r="AH906" i="9"/>
  <c r="AD905" i="9"/>
  <c r="AE905" i="9"/>
  <c r="AG905" i="9"/>
  <c r="AH905" i="9"/>
  <c r="AD904" i="9"/>
  <c r="AE904" i="9"/>
  <c r="AG903" i="9"/>
  <c r="AH903" i="9"/>
  <c r="AD903" i="9"/>
  <c r="AE903" i="9"/>
  <c r="AD902" i="9"/>
  <c r="AE902" i="9"/>
  <c r="AD901" i="9"/>
  <c r="AE901" i="9"/>
  <c r="AG901" i="9"/>
  <c r="AH901" i="9"/>
  <c r="AD900" i="9"/>
  <c r="AE900" i="9"/>
  <c r="AG900" i="9"/>
  <c r="AH900" i="9"/>
  <c r="AD899" i="9"/>
  <c r="AE899" i="9"/>
  <c r="AG899" i="9"/>
  <c r="AH899" i="9"/>
  <c r="AG898" i="9"/>
  <c r="AH898" i="9"/>
  <c r="AD898" i="9"/>
  <c r="AE898" i="9" s="1"/>
  <c r="AG897" i="9"/>
  <c r="AH897" i="9"/>
  <c r="AD897" i="9"/>
  <c r="AE897" i="9"/>
  <c r="AD896" i="9"/>
  <c r="AE896" i="9"/>
  <c r="AG895" i="9"/>
  <c r="AH895" i="9"/>
  <c r="AD895" i="9"/>
  <c r="AE895" i="9"/>
  <c r="AD894" i="9"/>
  <c r="AE894" i="9"/>
  <c r="AG893" i="9"/>
  <c r="AH893" i="9"/>
  <c r="AD893" i="9"/>
  <c r="AE893" i="9"/>
  <c r="AG892" i="9"/>
  <c r="AH892" i="9"/>
  <c r="AD892" i="9"/>
  <c r="AE892" i="9"/>
  <c r="AD891" i="9"/>
  <c r="AE891" i="9"/>
  <c r="AG891" i="9"/>
  <c r="AH891" i="9"/>
  <c r="AD890" i="9"/>
  <c r="AE890" i="9"/>
  <c r="AD889" i="9"/>
  <c r="AE889" i="9"/>
  <c r="AG889" i="9"/>
  <c r="AH889" i="9"/>
  <c r="AD888" i="9"/>
  <c r="AE888" i="9" s="1"/>
  <c r="AD887" i="9"/>
  <c r="AE887" i="9"/>
  <c r="AG887" i="9"/>
  <c r="AH887" i="9"/>
  <c r="AD886" i="9"/>
  <c r="AE886" i="9"/>
  <c r="AD885" i="9"/>
  <c r="AE885" i="9"/>
  <c r="AG885" i="9"/>
  <c r="AH885" i="9"/>
  <c r="AG884" i="9"/>
  <c r="AH884" i="9"/>
  <c r="AD884" i="9"/>
  <c r="AE884" i="9"/>
  <c r="AD883" i="9"/>
  <c r="AE883" i="9"/>
  <c r="AG883" i="9"/>
  <c r="AH883" i="9"/>
  <c r="AD882" i="9"/>
  <c r="AE882" i="9" s="1"/>
  <c r="AG881" i="9"/>
  <c r="AH881" i="9"/>
  <c r="AD881" i="9"/>
  <c r="AE881" i="9" s="1"/>
  <c r="AD880" i="9"/>
  <c r="AE880" i="9"/>
  <c r="AG879" i="9"/>
  <c r="AH879" i="9"/>
  <c r="AD879" i="9"/>
  <c r="AE879" i="9"/>
  <c r="AD878" i="9"/>
  <c r="AE878" i="9"/>
  <c r="AD877" i="9"/>
  <c r="AE877" i="9"/>
  <c r="AG877" i="9"/>
  <c r="AH877" i="9"/>
  <c r="AG876" i="9"/>
  <c r="AH876" i="9"/>
  <c r="AD876" i="9"/>
  <c r="AE876" i="9"/>
  <c r="AD875" i="9"/>
  <c r="AE875" i="9"/>
  <c r="AG875" i="9"/>
  <c r="AH875" i="9"/>
  <c r="AD874" i="9"/>
  <c r="AE874" i="9"/>
  <c r="AG874" i="9"/>
  <c r="AH874" i="9"/>
  <c r="AD873" i="9"/>
  <c r="AE873" i="9"/>
  <c r="AG873" i="9"/>
  <c r="AH873" i="9"/>
  <c r="AH872" i="9"/>
  <c r="AD872" i="9"/>
  <c r="AE872" i="9"/>
  <c r="AG871" i="9"/>
  <c r="AH871" i="9"/>
  <c r="AD871" i="9"/>
  <c r="AE871" i="9"/>
  <c r="AD870" i="9"/>
  <c r="AE870" i="9"/>
  <c r="AD869" i="9"/>
  <c r="AE869" i="9"/>
  <c r="AG869" i="9"/>
  <c r="AH869" i="9"/>
  <c r="AD868" i="9"/>
  <c r="AE868" i="9"/>
  <c r="AG868" i="9"/>
  <c r="AH868" i="9"/>
  <c r="AD867" i="9"/>
  <c r="AE867" i="9"/>
  <c r="AG867" i="9"/>
  <c r="AH867" i="9"/>
  <c r="AD866" i="9"/>
  <c r="AE866" i="9" s="1"/>
  <c r="AD865" i="9"/>
  <c r="AE865" i="9"/>
  <c r="AG865" i="9"/>
  <c r="AH865" i="9"/>
  <c r="AD864" i="9"/>
  <c r="AE864" i="9"/>
  <c r="AG863" i="9"/>
  <c r="AH863" i="9"/>
  <c r="AD863" i="9"/>
  <c r="AE863" i="9"/>
  <c r="AD862" i="9"/>
  <c r="AE862" i="9"/>
  <c r="AD861" i="9"/>
  <c r="AE861" i="9"/>
  <c r="AG861" i="9"/>
  <c r="AH861" i="9"/>
  <c r="AG860" i="9"/>
  <c r="AH860" i="9"/>
  <c r="AD860" i="9"/>
  <c r="AE860" i="9"/>
  <c r="AG859" i="9"/>
  <c r="AH859" i="9"/>
  <c r="AD859" i="9"/>
  <c r="AE859" i="9"/>
  <c r="AD858" i="9"/>
  <c r="AE858" i="9"/>
  <c r="AD857" i="9"/>
  <c r="AE857" i="9"/>
  <c r="AG857" i="9"/>
  <c r="AH857" i="9"/>
  <c r="AD856" i="9"/>
  <c r="AE856" i="9"/>
  <c r="AG855" i="9"/>
  <c r="AH855" i="9"/>
  <c r="AD855" i="9"/>
  <c r="AE855" i="9"/>
  <c r="AD854" i="9"/>
  <c r="AE854" i="9"/>
  <c r="AD853" i="9"/>
  <c r="AE853" i="9"/>
  <c r="AG853" i="9"/>
  <c r="AH853" i="9"/>
  <c r="AD852" i="9"/>
  <c r="AE852" i="9"/>
  <c r="AG852" i="9"/>
  <c r="AH852" i="9"/>
  <c r="AD851" i="9"/>
  <c r="AE851" i="9"/>
  <c r="AG851" i="9"/>
  <c r="AH851" i="9"/>
  <c r="AD850" i="9"/>
  <c r="AE850" i="9"/>
  <c r="AG849" i="9"/>
  <c r="AH849" i="9"/>
  <c r="AD849" i="9"/>
  <c r="AE849" i="9"/>
  <c r="AD848" i="9"/>
  <c r="AE848" i="9"/>
  <c r="AD847" i="9"/>
  <c r="AE847" i="9"/>
  <c r="AG847" i="9"/>
  <c r="AH847" i="9"/>
  <c r="AH846" i="9"/>
  <c r="AD846" i="9"/>
  <c r="AE846" i="9"/>
  <c r="AD845" i="9"/>
  <c r="AE845" i="9"/>
  <c r="AG845" i="9"/>
  <c r="AH845" i="9"/>
  <c r="AG844" i="9"/>
  <c r="AH844" i="9"/>
  <c r="AD844" i="9"/>
  <c r="AE844" i="9"/>
  <c r="AD843" i="9"/>
  <c r="AE843" i="9"/>
  <c r="AG843" i="9"/>
  <c r="AH843" i="9"/>
  <c r="AD842" i="9"/>
  <c r="AE842" i="9"/>
  <c r="AG841" i="9"/>
  <c r="AH841" i="9"/>
  <c r="AD841" i="9"/>
  <c r="AE841" i="9" s="1"/>
  <c r="AD840" i="9"/>
  <c r="AE840" i="9" s="1"/>
  <c r="AG839" i="9"/>
  <c r="AH839" i="9"/>
  <c r="AD839" i="9"/>
  <c r="AE839" i="9"/>
  <c r="AD838" i="9"/>
  <c r="AE838" i="9"/>
  <c r="AG837" i="9"/>
  <c r="AH837" i="9"/>
  <c r="AD837" i="9"/>
  <c r="AE837" i="9"/>
  <c r="AD836" i="9"/>
  <c r="AE836" i="9"/>
  <c r="AG836" i="9"/>
  <c r="AH836" i="9"/>
  <c r="AD835" i="9"/>
  <c r="AE835" i="9"/>
  <c r="AG835" i="9"/>
  <c r="AH835" i="9"/>
  <c r="AD834" i="9"/>
  <c r="AE834" i="9" s="1"/>
  <c r="AD833" i="9"/>
  <c r="AE833" i="9"/>
  <c r="AG833" i="9"/>
  <c r="AH833" i="9"/>
  <c r="AD832" i="9"/>
  <c r="AE832" i="9"/>
  <c r="AD831" i="9"/>
  <c r="AE831" i="9"/>
  <c r="AG831" i="9"/>
  <c r="AH831" i="9"/>
  <c r="AD830" i="9"/>
  <c r="AE830" i="9"/>
  <c r="AG830" i="9"/>
  <c r="AH830" i="9"/>
  <c r="AG829" i="9"/>
  <c r="AH829" i="9"/>
  <c r="AD829" i="9"/>
  <c r="AE829" i="9"/>
  <c r="AD828" i="9"/>
  <c r="AE828" i="9"/>
  <c r="AG828" i="9"/>
  <c r="AH828" i="9"/>
  <c r="AD827" i="9"/>
  <c r="AE827" i="9"/>
  <c r="AG827" i="9"/>
  <c r="AH827" i="9"/>
  <c r="AD826" i="9"/>
  <c r="AE826" i="9"/>
  <c r="AD825" i="9"/>
  <c r="AE825" i="9"/>
  <c r="AG825" i="9"/>
  <c r="AH825" i="9"/>
  <c r="AD824" i="9"/>
  <c r="AE824" i="9"/>
  <c r="AD823" i="9"/>
  <c r="AE823" i="9"/>
  <c r="AG823" i="9"/>
  <c r="AH823" i="9"/>
  <c r="AH822" i="9"/>
  <c r="AD822" i="9"/>
  <c r="AE822" i="9" s="1"/>
  <c r="AD821" i="9"/>
  <c r="AE821" i="9"/>
  <c r="AG821" i="9"/>
  <c r="AH821" i="9"/>
  <c r="AG820" i="9"/>
  <c r="AH820" i="9"/>
  <c r="AD820" i="9"/>
  <c r="AE820" i="9" s="1"/>
  <c r="AG819" i="9"/>
  <c r="AH819" i="9"/>
  <c r="AD819" i="9"/>
  <c r="AE819" i="9" s="1"/>
  <c r="AD818" i="9"/>
  <c r="AE818" i="9"/>
  <c r="AG817" i="9"/>
  <c r="AH817" i="9"/>
  <c r="AD817" i="9"/>
  <c r="AE817" i="9"/>
  <c r="AD816" i="9"/>
  <c r="AE816" i="9" s="1"/>
  <c r="AG815" i="9"/>
  <c r="AH815" i="9"/>
  <c r="AD815" i="9"/>
  <c r="AE815" i="9" s="1"/>
  <c r="AG814" i="9"/>
  <c r="AH814" i="9"/>
  <c r="AD814" i="9"/>
  <c r="AE814" i="9" s="1"/>
  <c r="AD813" i="9"/>
  <c r="AE813" i="9"/>
  <c r="AG813" i="9"/>
  <c r="AH813" i="9"/>
  <c r="AD812" i="9"/>
  <c r="AE812" i="9"/>
  <c r="AG812" i="9"/>
  <c r="AH812" i="9"/>
  <c r="AD811" i="9"/>
  <c r="AE811" i="9"/>
  <c r="AG811" i="9"/>
  <c r="AH811" i="9"/>
  <c r="AD810" i="9"/>
  <c r="AE810" i="9"/>
  <c r="AD809" i="9"/>
  <c r="AE809" i="9"/>
  <c r="AG809" i="9"/>
  <c r="AH809" i="9"/>
  <c r="AD808" i="9"/>
  <c r="AE808" i="9"/>
  <c r="AG807" i="9"/>
  <c r="AH807" i="9"/>
  <c r="AD807" i="9"/>
  <c r="AE807" i="9" s="1"/>
  <c r="AD806" i="9"/>
  <c r="AE806" i="9"/>
  <c r="AD805" i="9"/>
  <c r="AE805" i="9"/>
  <c r="AG805" i="9"/>
  <c r="AH805" i="9"/>
  <c r="AG804" i="9"/>
  <c r="AH804" i="9"/>
  <c r="AD804" i="9"/>
  <c r="AE804" i="9"/>
  <c r="AG803" i="9"/>
  <c r="AH803" i="9"/>
  <c r="AD803" i="9"/>
  <c r="AE803" i="9"/>
  <c r="AD802" i="9"/>
  <c r="AE802" i="9"/>
  <c r="AD801" i="9"/>
  <c r="AE801" i="9"/>
  <c r="AG801" i="9"/>
  <c r="AH801" i="9"/>
  <c r="AD800" i="9"/>
  <c r="AE800" i="9"/>
  <c r="AD799" i="9"/>
  <c r="AE799" i="9"/>
  <c r="AG799" i="9"/>
  <c r="AH799" i="9"/>
  <c r="AD798" i="9"/>
  <c r="AE798" i="9"/>
  <c r="AD797" i="9"/>
  <c r="AE797" i="9"/>
  <c r="AG797" i="9"/>
  <c r="AH797" i="9"/>
  <c r="AD796" i="9"/>
  <c r="AE796" i="9"/>
  <c r="AG796" i="9"/>
  <c r="AH796" i="9"/>
  <c r="AD795" i="9"/>
  <c r="AE795" i="9"/>
  <c r="AG795" i="9"/>
  <c r="AH795" i="9"/>
  <c r="AD794" i="9"/>
  <c r="AE794" i="9"/>
  <c r="AD793" i="9"/>
  <c r="AE793" i="9"/>
  <c r="AG793" i="9"/>
  <c r="AH793" i="9"/>
  <c r="AD792" i="9"/>
  <c r="AE792" i="9"/>
  <c r="AG791" i="9"/>
  <c r="AH791" i="9"/>
  <c r="AD791" i="9"/>
  <c r="AE791" i="9"/>
  <c r="AD790" i="9"/>
  <c r="AE790" i="9"/>
  <c r="AD789" i="9"/>
  <c r="AE789" i="9"/>
  <c r="AG789" i="9"/>
  <c r="AH789" i="9"/>
  <c r="AG788" i="9"/>
  <c r="AH788" i="9"/>
  <c r="AD788" i="9"/>
  <c r="AE788" i="9"/>
  <c r="AG787" i="9"/>
  <c r="AH787" i="9"/>
  <c r="AD787" i="9"/>
  <c r="AE787" i="9"/>
  <c r="AD786" i="9"/>
  <c r="AE786" i="9"/>
  <c r="AG785" i="9"/>
  <c r="AH785" i="9"/>
  <c r="AD785" i="9"/>
  <c r="AE785" i="9" s="1"/>
  <c r="AD784" i="9"/>
  <c r="AE784" i="9"/>
  <c r="AD783" i="9"/>
  <c r="AE783" i="9"/>
  <c r="AG783" i="9"/>
  <c r="AH783" i="9"/>
  <c r="AD782" i="9"/>
  <c r="AE782" i="9" s="1"/>
  <c r="AD781" i="9"/>
  <c r="AE781" i="9"/>
  <c r="AG781" i="9"/>
  <c r="AH781" i="9"/>
  <c r="AD780" i="9"/>
  <c r="AE780" i="9"/>
  <c r="AG780" i="9"/>
  <c r="AH780" i="9"/>
  <c r="AD779" i="9"/>
  <c r="AE779" i="9"/>
  <c r="AG779" i="9"/>
  <c r="AH779" i="9"/>
  <c r="AD778" i="9"/>
  <c r="AE778" i="9"/>
  <c r="AD777" i="9"/>
  <c r="AE777" i="9"/>
  <c r="AG777" i="9"/>
  <c r="AH777" i="9"/>
  <c r="AD776" i="9"/>
  <c r="AE776" i="9"/>
  <c r="AG775" i="9"/>
  <c r="AH775" i="9"/>
  <c r="AD775" i="9"/>
  <c r="AE775" i="9" s="1"/>
  <c r="AD774" i="9"/>
  <c r="AE774" i="9" s="1"/>
  <c r="AD773" i="9"/>
  <c r="AE773" i="9"/>
  <c r="AG773" i="9"/>
  <c r="AH773" i="9"/>
  <c r="AG772" i="9"/>
  <c r="AH772" i="9"/>
  <c r="AD772" i="9"/>
  <c r="AE772" i="9"/>
  <c r="AD771" i="9"/>
  <c r="AE771" i="9"/>
  <c r="AG771" i="9"/>
  <c r="AH771" i="9"/>
  <c r="AD770" i="9"/>
  <c r="AE770" i="9"/>
  <c r="AG770" i="9"/>
  <c r="AH770" i="9"/>
  <c r="AG769" i="9"/>
  <c r="AH769" i="9"/>
  <c r="AD769" i="9"/>
  <c r="AE769" i="9"/>
  <c r="AD768" i="9"/>
  <c r="AE768" i="9"/>
  <c r="AD767" i="9"/>
  <c r="AE767" i="9"/>
  <c r="AG767" i="9"/>
  <c r="AH767" i="9"/>
  <c r="AD766" i="9"/>
  <c r="AE766" i="9"/>
  <c r="AG765" i="9"/>
  <c r="AH765" i="9"/>
  <c r="AD765" i="9"/>
  <c r="AE765" i="9"/>
  <c r="AD764" i="9"/>
  <c r="AE764" i="9"/>
  <c r="AG764" i="9"/>
  <c r="AH764" i="9"/>
  <c r="AD763" i="9"/>
  <c r="AE763" i="9"/>
  <c r="AG763" i="9"/>
  <c r="AH763" i="9"/>
  <c r="AD762" i="9"/>
  <c r="AE762" i="9"/>
  <c r="AH762" i="9"/>
  <c r="AD761" i="9"/>
  <c r="AE761" i="9"/>
  <c r="AG761" i="9"/>
  <c r="AH761" i="9"/>
  <c r="AD760" i="9"/>
  <c r="AE760" i="9"/>
  <c r="AD759" i="9"/>
  <c r="AE759" i="9"/>
  <c r="AG759" i="9"/>
  <c r="AH759" i="9"/>
  <c r="AD758" i="9"/>
  <c r="AE758" i="9"/>
  <c r="AD757" i="9"/>
  <c r="AE757" i="9"/>
  <c r="AG757" i="9"/>
  <c r="AH757" i="9"/>
  <c r="AG756" i="9"/>
  <c r="AH756" i="9"/>
  <c r="AD756" i="9"/>
  <c r="AE756" i="9"/>
  <c r="AG755" i="9"/>
  <c r="AH755" i="9"/>
  <c r="AD755" i="9"/>
  <c r="AE755" i="9"/>
  <c r="AD754" i="9"/>
  <c r="AE754" i="9"/>
  <c r="AD753" i="9"/>
  <c r="AE753" i="9"/>
  <c r="AG753" i="9"/>
  <c r="AH753" i="9"/>
  <c r="AD752" i="9"/>
  <c r="AE752" i="9" s="1"/>
  <c r="AG751" i="9"/>
  <c r="AH751" i="9"/>
  <c r="AD751" i="9"/>
  <c r="AE751" i="9"/>
  <c r="AD750" i="9"/>
  <c r="AE750" i="9"/>
  <c r="AD749" i="9"/>
  <c r="AE749" i="9"/>
  <c r="AG749" i="9"/>
  <c r="AH749" i="9"/>
  <c r="AD748" i="9"/>
  <c r="AE748" i="9"/>
  <c r="AG748" i="9"/>
  <c r="AH748" i="9"/>
  <c r="AD747" i="9"/>
  <c r="AE747" i="9"/>
  <c r="AG747" i="9"/>
  <c r="AH747" i="9"/>
  <c r="AD746" i="9"/>
  <c r="AE746" i="9"/>
  <c r="AG746" i="9"/>
  <c r="AH746" i="9"/>
  <c r="AD745" i="9"/>
  <c r="AE745" i="9"/>
  <c r="AG745" i="9"/>
  <c r="AH745" i="9"/>
  <c r="AD744" i="9"/>
  <c r="AE744" i="9"/>
  <c r="AG743" i="9"/>
  <c r="AH743" i="9"/>
  <c r="AD743" i="9"/>
  <c r="AE743" i="9"/>
  <c r="AD742" i="9"/>
  <c r="AE742" i="9"/>
  <c r="AD741" i="9"/>
  <c r="AE741" i="9"/>
  <c r="AG741" i="9"/>
  <c r="AH741" i="9"/>
  <c r="AG740" i="9"/>
  <c r="AH740" i="9"/>
  <c r="AD740" i="9"/>
  <c r="AE740" i="9"/>
  <c r="AD739" i="9"/>
  <c r="AE739" i="9"/>
  <c r="AG739" i="9"/>
  <c r="AH739" i="9"/>
  <c r="AD738" i="9"/>
  <c r="AE738" i="9"/>
  <c r="AG737" i="9"/>
  <c r="AH737" i="9"/>
  <c r="AD737" i="9"/>
  <c r="AE737" i="9"/>
  <c r="AD736" i="9"/>
  <c r="AE736" i="9"/>
  <c r="AG735" i="9"/>
  <c r="AH735" i="9"/>
  <c r="AD735" i="9"/>
  <c r="AE735" i="9"/>
  <c r="AD734" i="9"/>
  <c r="AE734" i="9"/>
  <c r="AD733" i="9"/>
  <c r="AE733" i="9"/>
  <c r="AG733" i="9"/>
  <c r="AH733" i="9"/>
  <c r="AD732" i="9"/>
  <c r="AE732" i="9"/>
  <c r="AG732" i="9"/>
  <c r="AH732" i="9"/>
  <c r="AG731" i="9"/>
  <c r="AH731" i="9"/>
  <c r="AD731" i="9"/>
  <c r="AE731" i="9"/>
  <c r="AD730" i="9"/>
  <c r="AE730" i="9"/>
  <c r="AG729" i="9"/>
  <c r="AH729" i="9"/>
  <c r="AD729" i="9"/>
  <c r="AE729" i="9"/>
  <c r="AD728" i="9"/>
  <c r="AE728" i="9"/>
  <c r="AD727" i="9"/>
  <c r="AE727" i="9"/>
  <c r="AG727" i="9"/>
  <c r="AH727" i="9"/>
  <c r="AD726" i="9"/>
  <c r="AE726" i="9" s="1"/>
  <c r="AD725" i="9"/>
  <c r="AE725" i="9"/>
  <c r="AG725" i="9"/>
  <c r="AH725" i="9"/>
  <c r="AG724" i="9"/>
  <c r="AH724" i="9"/>
  <c r="AD724" i="9"/>
  <c r="AE724" i="9"/>
  <c r="AD723" i="9"/>
  <c r="AE723" i="9"/>
  <c r="AG723" i="9"/>
  <c r="AH723" i="9"/>
  <c r="AD722" i="9"/>
  <c r="AE722" i="9"/>
  <c r="AG721" i="9"/>
  <c r="AH721" i="9"/>
  <c r="AD721" i="9"/>
  <c r="AE721" i="9"/>
  <c r="AD720" i="9"/>
  <c r="AE720" i="9"/>
  <c r="AD719" i="9"/>
  <c r="AE719" i="9"/>
  <c r="AG719" i="9"/>
  <c r="AH719" i="9"/>
  <c r="AD718" i="9"/>
  <c r="AE718" i="9"/>
  <c r="AD717" i="9"/>
  <c r="AE717" i="9"/>
  <c r="AG717" i="9"/>
  <c r="AH717" i="9"/>
  <c r="AD716" i="9"/>
  <c r="AE716" i="9"/>
  <c r="AG716" i="9"/>
  <c r="AH716" i="9"/>
  <c r="AD715" i="9"/>
  <c r="AE715" i="9"/>
  <c r="AG715" i="9"/>
  <c r="AH715" i="9"/>
  <c r="AD714" i="9"/>
  <c r="AE714" i="9"/>
  <c r="AD713" i="9"/>
  <c r="AE713" i="9"/>
  <c r="AG713" i="9"/>
  <c r="AH713" i="9"/>
  <c r="AH712" i="9"/>
  <c r="AD712" i="9"/>
  <c r="AE712" i="9"/>
  <c r="AD711" i="9"/>
  <c r="AE711" i="9"/>
  <c r="AG711" i="9"/>
  <c r="AH711" i="9"/>
  <c r="AD710" i="9"/>
  <c r="AE710" i="9"/>
  <c r="AG709" i="9"/>
  <c r="AH709" i="9"/>
  <c r="AD709" i="9"/>
  <c r="AE709" i="9"/>
  <c r="AD708" i="9"/>
  <c r="AE708" i="9"/>
  <c r="AG708" i="9"/>
  <c r="AH708" i="9"/>
  <c r="AD707" i="9"/>
  <c r="AE707" i="9"/>
  <c r="AG707" i="9"/>
  <c r="AH707" i="9"/>
  <c r="AD706" i="9"/>
  <c r="AE706" i="9" s="1"/>
  <c r="AG705" i="9"/>
  <c r="AH705" i="9"/>
  <c r="AD705" i="9"/>
  <c r="AE705" i="9"/>
  <c r="AD704" i="9"/>
  <c r="AE704" i="9"/>
  <c r="AD703" i="9"/>
  <c r="AE703" i="9"/>
  <c r="AG703" i="9"/>
  <c r="AH703" i="9"/>
  <c r="AD702" i="9"/>
  <c r="AE702" i="9"/>
  <c r="AD701" i="9"/>
  <c r="AE701" i="9"/>
  <c r="AG701" i="9"/>
  <c r="AH701" i="9"/>
  <c r="AD700" i="9"/>
  <c r="AE700" i="9"/>
  <c r="AG700" i="9"/>
  <c r="AH700" i="9"/>
  <c r="AD699" i="9"/>
  <c r="AE699" i="9"/>
  <c r="AG699" i="9"/>
  <c r="AH699" i="9"/>
  <c r="AD698" i="9"/>
  <c r="AE698" i="9" s="1"/>
  <c r="AD697" i="9"/>
  <c r="AE697" i="9"/>
  <c r="AG697" i="9"/>
  <c r="AH697" i="9"/>
  <c r="AD696" i="9"/>
  <c r="AE696" i="9"/>
  <c r="AG695" i="9"/>
  <c r="AH695" i="9"/>
  <c r="AD695" i="9"/>
  <c r="AE695" i="9"/>
  <c r="AD694" i="9"/>
  <c r="AE694" i="9"/>
  <c r="AD693" i="9"/>
  <c r="AE693" i="9"/>
  <c r="AG693" i="9"/>
  <c r="AH693" i="9"/>
  <c r="AD692" i="9"/>
  <c r="AE692" i="9"/>
  <c r="AG692" i="9"/>
  <c r="AH692" i="9"/>
  <c r="AD691" i="9"/>
  <c r="AE691" i="9"/>
  <c r="AG691" i="9"/>
  <c r="AH691" i="9"/>
  <c r="AH690" i="9"/>
  <c r="AD690" i="9"/>
  <c r="AE690" i="9" s="1"/>
  <c r="AG689" i="9"/>
  <c r="AH689" i="9"/>
  <c r="AD689" i="9"/>
  <c r="AE689" i="9"/>
  <c r="AD688" i="9"/>
  <c r="AE688" i="9"/>
  <c r="AG687" i="9"/>
  <c r="AH687" i="9"/>
  <c r="AD687" i="9"/>
  <c r="AE687" i="9"/>
  <c r="AD686" i="9"/>
  <c r="AE686" i="9"/>
  <c r="AG686" i="9"/>
  <c r="AH686" i="9"/>
  <c r="AD685" i="9"/>
  <c r="AE685" i="9"/>
  <c r="AG685" i="9"/>
  <c r="AH685" i="9"/>
  <c r="AG684" i="9"/>
  <c r="AH684" i="9"/>
  <c r="AD684" i="9"/>
  <c r="AE684" i="9"/>
  <c r="AG683" i="9"/>
  <c r="AH683" i="9"/>
  <c r="AD683" i="9"/>
  <c r="AE683" i="9" s="1"/>
  <c r="AD682" i="9"/>
  <c r="AE682" i="9"/>
  <c r="AD681" i="9"/>
  <c r="AE681" i="9"/>
  <c r="AG681" i="9"/>
  <c r="AH681" i="9"/>
  <c r="AD680" i="9"/>
  <c r="AE680" i="9"/>
  <c r="AD679" i="9"/>
  <c r="AE679" i="9"/>
  <c r="AG679" i="9"/>
  <c r="AH679" i="9"/>
  <c r="AD678" i="9"/>
  <c r="AE678" i="9"/>
  <c r="AD677" i="9"/>
  <c r="AE677" i="9"/>
  <c r="AG677" i="9"/>
  <c r="AH677" i="9"/>
  <c r="AD676" i="9"/>
  <c r="AE676" i="9"/>
  <c r="AG676" i="9"/>
  <c r="AH676" i="9"/>
  <c r="AD675" i="9"/>
  <c r="AE675" i="9"/>
  <c r="AG675" i="9"/>
  <c r="AH675" i="9"/>
  <c r="AD674" i="9"/>
  <c r="AE674" i="9" s="1"/>
  <c r="AD673" i="9"/>
  <c r="AE673" i="9"/>
  <c r="AG673" i="9"/>
  <c r="AH673" i="9"/>
  <c r="AD672" i="9"/>
  <c r="AE672" i="9"/>
  <c r="AD671" i="9"/>
  <c r="AE671" i="9"/>
  <c r="AG671" i="9"/>
  <c r="AH671" i="9"/>
  <c r="AH670" i="9"/>
  <c r="AD670" i="9"/>
  <c r="AE670" i="9" s="1"/>
  <c r="AD669" i="9"/>
  <c r="AE669" i="9"/>
  <c r="AG669" i="9"/>
  <c r="AH669" i="9"/>
  <c r="AD668" i="9"/>
  <c r="AE668" i="9"/>
  <c r="AG668" i="9"/>
  <c r="AH668" i="9"/>
  <c r="AD667" i="9"/>
  <c r="AE667" i="9"/>
  <c r="AG667" i="9"/>
  <c r="AH667" i="9"/>
  <c r="AD666" i="9"/>
  <c r="AE666" i="9"/>
  <c r="AD665" i="9"/>
  <c r="AE665" i="9"/>
  <c r="AG665" i="9"/>
  <c r="AH665" i="9"/>
  <c r="AD664" i="9"/>
  <c r="AE664" i="9"/>
  <c r="AG663" i="9"/>
  <c r="AH663" i="9"/>
  <c r="AD663" i="9"/>
  <c r="AE663" i="9" s="1"/>
  <c r="AD662" i="9"/>
  <c r="AE662" i="9"/>
  <c r="AG661" i="9"/>
  <c r="AH661" i="9"/>
  <c r="AD661" i="9"/>
  <c r="AE661" i="9"/>
  <c r="AD660" i="9"/>
  <c r="AE660" i="9"/>
  <c r="AG660" i="9"/>
  <c r="AH660" i="9"/>
  <c r="AD659" i="9"/>
  <c r="AE659" i="9"/>
  <c r="AG659" i="9"/>
  <c r="AH659" i="9"/>
  <c r="AD658" i="9"/>
  <c r="AE658" i="9"/>
  <c r="AD657" i="9"/>
  <c r="AE657" i="9"/>
  <c r="AG657" i="9"/>
  <c r="AH657" i="9"/>
  <c r="AD656" i="9"/>
  <c r="AE656" i="9"/>
  <c r="AD655" i="9"/>
  <c r="AE655" i="9"/>
  <c r="AG655" i="9"/>
  <c r="AH655" i="9"/>
  <c r="AD654" i="9"/>
  <c r="AE654" i="9"/>
  <c r="AD653" i="9"/>
  <c r="AE653" i="9"/>
  <c r="AG653" i="9"/>
  <c r="AH653" i="9"/>
  <c r="AD652" i="9"/>
  <c r="AE652" i="9"/>
  <c r="AG652" i="9"/>
  <c r="AH652" i="9"/>
  <c r="AD651" i="9"/>
  <c r="AE651" i="9"/>
  <c r="AG651" i="9"/>
  <c r="AH651" i="9"/>
  <c r="AD650" i="9"/>
  <c r="AE650" i="9" s="1"/>
  <c r="AG649" i="9"/>
  <c r="AH649" i="9"/>
  <c r="AD649" i="9"/>
  <c r="AE649" i="9"/>
  <c r="AD648" i="9"/>
  <c r="AE648" i="9"/>
  <c r="AD647" i="9"/>
  <c r="AE647" i="9"/>
  <c r="AG647" i="9"/>
  <c r="AH647" i="9"/>
  <c r="AD646" i="9"/>
  <c r="AE646" i="9"/>
  <c r="AG646" i="9"/>
  <c r="AH646" i="9"/>
  <c r="AD645" i="9"/>
  <c r="AE645" i="9"/>
  <c r="AG645" i="9"/>
  <c r="AH645" i="9"/>
  <c r="AD644" i="9"/>
  <c r="AE644" i="9"/>
  <c r="AG644" i="9"/>
  <c r="AH644" i="9"/>
  <c r="AD643" i="9"/>
  <c r="AE643" i="9"/>
  <c r="AG643" i="9"/>
  <c r="AH643" i="9"/>
  <c r="AD642" i="9"/>
  <c r="AE642" i="9"/>
  <c r="AD641" i="9"/>
  <c r="AE641" i="9"/>
  <c r="AG641" i="9"/>
  <c r="AH641" i="9"/>
  <c r="AD640" i="9"/>
  <c r="AE640" i="9"/>
  <c r="AG639" i="9"/>
  <c r="AH639" i="9"/>
  <c r="AD639" i="9"/>
  <c r="AE639" i="9"/>
  <c r="AD638" i="9"/>
  <c r="AE638" i="9"/>
  <c r="AD637" i="9"/>
  <c r="AE637" i="9"/>
  <c r="AG637" i="9"/>
  <c r="AH637" i="9"/>
  <c r="AD636" i="9"/>
  <c r="AE636" i="9"/>
  <c r="AG636" i="9"/>
  <c r="AH636" i="9"/>
  <c r="AG635" i="9"/>
  <c r="AH635" i="9"/>
  <c r="AD635" i="9"/>
  <c r="AE635" i="9"/>
  <c r="AD634" i="9"/>
  <c r="AE634" i="9" s="1"/>
  <c r="AD633" i="9"/>
  <c r="AE633" i="9"/>
  <c r="AG633" i="9"/>
  <c r="AH633" i="9"/>
  <c r="AD632" i="9"/>
  <c r="AE632" i="9"/>
  <c r="AD631" i="9"/>
  <c r="AE631" i="9"/>
  <c r="AG631" i="9"/>
  <c r="AH631" i="9"/>
  <c r="AD630" i="9"/>
  <c r="AE630" i="9"/>
  <c r="AD629" i="9"/>
  <c r="AE629" i="9"/>
  <c r="AG629" i="9"/>
  <c r="AH629" i="9"/>
  <c r="AD628" i="9"/>
  <c r="AE628" i="9"/>
  <c r="AG628" i="9"/>
  <c r="AH628" i="9"/>
  <c r="AD627" i="9"/>
  <c r="AE627" i="9"/>
  <c r="AG627" i="9"/>
  <c r="AH627" i="9"/>
  <c r="AD626" i="9"/>
  <c r="AE626" i="9"/>
  <c r="AD625" i="9"/>
  <c r="AE625" i="9"/>
  <c r="AG625" i="9"/>
  <c r="AH625" i="9"/>
  <c r="AD624" i="9"/>
  <c r="AE624" i="9"/>
  <c r="AH624" i="9"/>
  <c r="AD623" i="9"/>
  <c r="AE623" i="9"/>
  <c r="AG623" i="9"/>
  <c r="AH623" i="9"/>
  <c r="AD622" i="9"/>
  <c r="AE622" i="9"/>
  <c r="AD621" i="9"/>
  <c r="AE621" i="9"/>
  <c r="AG621" i="9"/>
  <c r="AH621" i="9"/>
  <c r="AD620" i="9"/>
  <c r="AE620" i="9"/>
  <c r="AG620" i="9"/>
  <c r="AH620" i="9"/>
  <c r="AD619" i="9"/>
  <c r="AE619" i="9"/>
  <c r="AG619" i="9"/>
  <c r="AH619" i="9"/>
  <c r="AD618" i="9"/>
  <c r="AE618" i="9"/>
  <c r="AD617" i="9"/>
  <c r="AE617" i="9"/>
  <c r="AG617" i="9"/>
  <c r="AH617" i="9"/>
  <c r="AD616" i="9"/>
  <c r="AE616" i="9" s="1"/>
  <c r="AD615" i="9"/>
  <c r="AE615" i="9"/>
  <c r="AG615" i="9"/>
  <c r="AH615" i="9"/>
  <c r="AD614" i="9"/>
  <c r="AE614" i="9"/>
  <c r="AG613" i="9"/>
  <c r="AH613" i="9"/>
  <c r="AD613" i="9"/>
  <c r="AE613" i="9"/>
  <c r="AD612" i="9"/>
  <c r="AE612" i="9"/>
  <c r="AG612" i="9"/>
  <c r="AH612" i="9"/>
  <c r="AD611" i="9"/>
  <c r="AE611" i="9"/>
  <c r="AG611" i="9"/>
  <c r="AH611" i="9"/>
  <c r="AD610" i="9"/>
  <c r="AE610" i="9"/>
  <c r="AD609" i="9"/>
  <c r="AE609" i="9"/>
  <c r="AG609" i="9"/>
  <c r="AH609" i="9"/>
  <c r="AD608" i="9"/>
  <c r="AE608" i="9"/>
  <c r="AG607" i="9"/>
  <c r="AH607" i="9"/>
  <c r="AD607" i="9"/>
  <c r="AE607" i="9"/>
  <c r="AD606" i="9"/>
  <c r="AE606" i="9"/>
  <c r="AG606" i="9"/>
  <c r="AH606" i="9"/>
  <c r="AD605" i="9"/>
  <c r="AE605" i="9"/>
  <c r="AG605" i="9"/>
  <c r="AH605" i="9"/>
  <c r="AD604" i="9"/>
  <c r="AE604" i="9"/>
  <c r="AG604" i="9"/>
  <c r="AH604" i="9"/>
  <c r="AG603" i="9"/>
  <c r="AH603" i="9"/>
  <c r="AD603" i="9"/>
  <c r="AE603" i="9"/>
  <c r="AH602" i="9"/>
  <c r="AD602" i="9"/>
  <c r="AE602" i="9"/>
  <c r="AD601" i="9"/>
  <c r="AE601" i="9"/>
  <c r="AG601" i="9"/>
  <c r="AH601" i="9"/>
  <c r="AD600" i="9"/>
  <c r="AE600" i="9"/>
  <c r="AD599" i="9"/>
  <c r="AE599" i="9"/>
  <c r="AG599" i="9"/>
  <c r="AH599" i="9"/>
  <c r="AD598" i="9"/>
  <c r="AE598" i="9"/>
  <c r="AG598" i="9"/>
  <c r="AH598" i="9"/>
  <c r="AG597" i="9"/>
  <c r="AH597" i="9"/>
  <c r="AD597" i="9"/>
  <c r="AE597" i="9"/>
  <c r="AG596" i="9"/>
  <c r="AH596" i="9"/>
  <c r="AD596" i="9"/>
  <c r="AE596" i="9"/>
  <c r="AD595" i="9"/>
  <c r="AE595" i="9"/>
  <c r="AG595" i="9"/>
  <c r="AH595" i="9"/>
  <c r="AD594" i="9"/>
  <c r="AE594" i="9"/>
  <c r="AG594" i="9"/>
  <c r="AH594" i="9"/>
  <c r="AD593" i="9"/>
  <c r="AE593" i="9"/>
  <c r="AG593" i="9"/>
  <c r="AH593" i="9"/>
  <c r="AD592" i="9"/>
  <c r="AE592" i="9" s="1"/>
  <c r="AG591" i="9"/>
  <c r="AH591" i="9"/>
  <c r="AD591" i="9"/>
  <c r="AE591" i="9" s="1"/>
  <c r="AD590" i="9"/>
  <c r="AE590" i="9"/>
  <c r="AD589" i="9"/>
  <c r="AE589" i="9"/>
  <c r="AG589" i="9"/>
  <c r="AH589" i="9"/>
  <c r="AD588" i="9"/>
  <c r="AE588" i="9"/>
  <c r="AG588" i="9"/>
  <c r="AH588" i="9"/>
  <c r="AG587" i="9"/>
  <c r="AH587" i="9"/>
  <c r="AD587" i="9"/>
  <c r="AE587" i="9" s="1"/>
  <c r="AD586" i="9"/>
  <c r="AE586" i="9"/>
  <c r="AD585" i="9"/>
  <c r="AE585" i="9"/>
  <c r="AG585" i="9"/>
  <c r="AH585" i="9"/>
  <c r="AD584" i="9"/>
  <c r="AE584" i="9"/>
  <c r="AD583" i="9"/>
  <c r="AE583" i="9"/>
  <c r="AG583" i="9"/>
  <c r="AH583" i="9"/>
  <c r="AD582" i="9"/>
  <c r="AE582" i="9"/>
  <c r="AD581" i="9"/>
  <c r="AE581" i="9"/>
  <c r="AG581" i="9"/>
  <c r="AH581" i="9"/>
  <c r="AD580" i="9"/>
  <c r="AE580" i="9"/>
  <c r="AG580" i="9"/>
  <c r="AH580" i="9"/>
  <c r="AD579" i="9"/>
  <c r="AE579" i="9"/>
  <c r="AG579" i="9"/>
  <c r="AH579" i="9"/>
  <c r="AD578" i="9"/>
  <c r="AE578" i="9"/>
  <c r="AD577" i="9"/>
  <c r="AE577" i="9"/>
  <c r="AG577" i="9"/>
  <c r="AH577" i="9"/>
  <c r="AD576" i="9"/>
  <c r="AE576" i="9"/>
  <c r="AG575" i="9"/>
  <c r="AH575" i="9"/>
  <c r="AD575" i="9"/>
  <c r="AE575" i="9" s="1"/>
  <c r="AD574" i="9"/>
  <c r="AE574" i="9"/>
  <c r="AH574" i="9"/>
  <c r="AD573" i="9"/>
  <c r="AE573" i="9"/>
  <c r="AG573" i="9"/>
  <c r="AH573" i="9"/>
  <c r="AD572" i="9"/>
  <c r="AE572" i="9"/>
  <c r="AG572" i="9"/>
  <c r="AH572" i="9"/>
  <c r="AD571" i="9"/>
  <c r="AE571" i="9"/>
  <c r="AG571" i="9"/>
  <c r="AH571" i="9"/>
  <c r="AG570" i="9"/>
  <c r="AH570" i="9"/>
  <c r="AD570" i="9"/>
  <c r="AE570" i="9"/>
  <c r="AG569" i="9"/>
  <c r="AH569" i="9"/>
  <c r="AD569" i="9"/>
  <c r="AE569" i="9" s="1"/>
  <c r="AD568" i="9"/>
  <c r="AE568" i="9"/>
  <c r="AD567" i="9"/>
  <c r="AE567" i="9"/>
  <c r="AG567" i="9"/>
  <c r="AH567" i="9"/>
  <c r="AD566" i="9"/>
  <c r="AE566" i="9"/>
  <c r="AD565" i="9"/>
  <c r="AE565" i="9"/>
  <c r="AG565" i="9"/>
  <c r="AH565" i="9"/>
  <c r="AG564" i="9"/>
  <c r="AH564" i="9"/>
  <c r="AD564" i="9"/>
  <c r="AE564" i="9"/>
  <c r="AG563" i="9"/>
  <c r="AH563" i="9"/>
  <c r="AD563" i="9"/>
  <c r="AE563" i="9"/>
  <c r="AD562" i="9"/>
  <c r="AE562" i="9"/>
  <c r="AH562" i="9"/>
  <c r="AD561" i="9"/>
  <c r="AE561" i="9"/>
  <c r="AG561" i="9"/>
  <c r="AH561" i="9"/>
  <c r="AD560" i="9"/>
  <c r="AE560" i="9"/>
  <c r="AG559" i="9"/>
  <c r="AH559" i="9"/>
  <c r="AD559" i="9"/>
  <c r="AE559" i="9" s="1"/>
  <c r="AD558" i="9"/>
  <c r="AE558" i="9"/>
  <c r="AD557" i="9"/>
  <c r="AE557" i="9"/>
  <c r="AG557" i="9"/>
  <c r="AH557" i="9"/>
  <c r="AD556" i="9"/>
  <c r="AE556" i="9"/>
  <c r="AG556" i="9"/>
  <c r="AH556" i="9"/>
  <c r="AD555" i="9"/>
  <c r="AE555" i="9"/>
  <c r="AG555" i="9"/>
  <c r="AH555" i="9"/>
  <c r="AD554" i="9"/>
  <c r="AE554" i="9"/>
  <c r="AD553" i="9"/>
  <c r="AE553" i="9"/>
  <c r="AG553" i="9"/>
  <c r="AH553" i="9"/>
  <c r="AD552" i="9"/>
  <c r="AE552" i="9"/>
  <c r="AG551" i="9"/>
  <c r="AH551" i="9"/>
  <c r="AD551" i="9"/>
  <c r="AE551" i="9" s="1"/>
  <c r="AD550" i="9"/>
  <c r="AE550" i="9"/>
  <c r="AD549" i="9"/>
  <c r="AE549" i="9"/>
  <c r="AG549" i="9"/>
  <c r="AH549" i="9"/>
  <c r="AD548" i="9"/>
  <c r="AE548" i="9"/>
  <c r="AG548" i="9"/>
  <c r="AH548" i="9"/>
  <c r="AD547" i="9"/>
  <c r="AE547" i="9"/>
  <c r="AG547" i="9"/>
  <c r="AH547" i="9"/>
  <c r="AD546" i="9"/>
  <c r="AE546" i="9"/>
  <c r="AD545" i="9"/>
  <c r="AE545" i="9"/>
  <c r="AG545" i="9"/>
  <c r="AH545" i="9"/>
  <c r="AD544" i="9"/>
  <c r="AE544" i="9"/>
  <c r="AD543" i="9"/>
  <c r="AE543" i="9"/>
  <c r="AG543" i="9"/>
  <c r="AH543" i="9"/>
  <c r="AD542" i="9"/>
  <c r="AE542" i="9"/>
  <c r="AD541" i="9"/>
  <c r="AE541" i="9"/>
  <c r="AG541" i="9"/>
  <c r="AH541" i="9"/>
  <c r="AG540" i="9"/>
  <c r="AH540" i="9"/>
  <c r="AD540" i="9"/>
  <c r="AE540" i="9" s="1"/>
  <c r="AD539" i="9"/>
  <c r="AE539" i="9"/>
  <c r="AG539" i="9"/>
  <c r="AH539" i="9"/>
  <c r="AH538" i="9"/>
  <c r="AD538" i="9"/>
  <c r="AE538" i="9"/>
  <c r="AD537" i="9"/>
  <c r="AE537" i="9"/>
  <c r="AG537" i="9"/>
  <c r="AH537" i="9"/>
  <c r="AG536" i="9"/>
  <c r="AH536" i="9"/>
  <c r="AD536" i="9"/>
  <c r="AE536" i="9"/>
  <c r="AD535" i="9"/>
  <c r="AE535" i="9"/>
  <c r="AG535" i="9"/>
  <c r="AH535" i="9"/>
  <c r="AD534" i="9"/>
  <c r="AE534" i="9"/>
  <c r="AG533" i="9"/>
  <c r="AH533" i="9"/>
  <c r="AD533" i="9"/>
  <c r="AE533" i="9" s="1"/>
  <c r="AG532" i="9"/>
  <c r="AH532" i="9"/>
  <c r="AD532" i="9"/>
  <c r="AE532" i="9"/>
  <c r="AD531" i="9"/>
  <c r="AE531" i="9"/>
  <c r="AG531" i="9"/>
  <c r="AH531" i="9"/>
  <c r="AH530" i="9"/>
  <c r="AD530" i="9"/>
  <c r="AE530" i="9"/>
  <c r="AD529" i="9"/>
  <c r="AE529" i="9"/>
  <c r="AG529" i="9"/>
  <c r="AH529" i="9"/>
  <c r="AD528" i="9"/>
  <c r="AE528" i="9" s="1"/>
  <c r="AD527" i="9"/>
  <c r="AE527" i="9"/>
  <c r="AG527" i="9"/>
  <c r="AH527" i="9"/>
  <c r="AD526" i="9"/>
  <c r="AE526" i="9"/>
  <c r="AD525" i="9"/>
  <c r="AE525" i="9"/>
  <c r="AG525" i="9"/>
  <c r="AH525" i="9"/>
  <c r="AG524" i="9"/>
  <c r="AH524" i="9"/>
  <c r="AD524" i="9"/>
  <c r="AE524" i="9"/>
  <c r="AD523" i="9"/>
  <c r="AE523" i="9"/>
  <c r="AG523" i="9"/>
  <c r="AH523" i="9"/>
  <c r="AD522" i="9"/>
  <c r="AE522" i="9"/>
  <c r="AD521" i="9"/>
  <c r="AE521" i="9"/>
  <c r="AG521" i="9"/>
  <c r="AH521" i="9"/>
  <c r="AD520" i="9"/>
  <c r="AE520" i="9"/>
  <c r="AG520" i="9"/>
  <c r="AH520" i="9"/>
  <c r="AD519" i="9"/>
  <c r="AE519" i="9"/>
  <c r="AG519" i="9"/>
  <c r="AH519" i="9"/>
  <c r="AD518" i="9"/>
  <c r="AE518" i="9"/>
  <c r="AG518" i="9"/>
  <c r="AH518" i="9"/>
  <c r="AD517" i="9"/>
  <c r="AE517" i="9"/>
  <c r="AG517" i="9"/>
  <c r="AH517" i="9"/>
  <c r="AG516" i="9"/>
  <c r="AH516" i="9"/>
  <c r="AD516" i="9"/>
  <c r="AE516" i="9" s="1"/>
  <c r="AD515" i="9"/>
  <c r="AE515" i="9"/>
  <c r="AG515" i="9"/>
  <c r="AH515" i="9"/>
  <c r="AG514" i="9"/>
  <c r="AH514" i="9"/>
  <c r="AD514" i="9"/>
  <c r="AE514" i="9" s="1"/>
  <c r="AG513" i="9"/>
  <c r="AH513" i="9"/>
  <c r="AD513" i="9"/>
  <c r="AE513" i="9" s="1"/>
  <c r="AD512" i="9"/>
  <c r="AE512" i="9"/>
  <c r="AG511" i="9"/>
  <c r="AH511" i="9"/>
  <c r="AD511" i="9"/>
  <c r="AE511" i="9"/>
  <c r="AD510" i="9"/>
  <c r="AE510" i="9"/>
  <c r="AG510" i="9"/>
  <c r="AH510" i="9"/>
  <c r="AD509" i="9"/>
  <c r="AE509" i="9"/>
  <c r="AG509" i="9"/>
  <c r="AH509" i="9"/>
  <c r="AG508" i="9"/>
  <c r="AH508" i="9"/>
  <c r="AD508" i="9"/>
  <c r="AE508" i="9"/>
  <c r="AD507" i="9"/>
  <c r="AE507" i="9"/>
  <c r="AG507" i="9"/>
  <c r="AH507" i="9"/>
  <c r="AD506" i="9"/>
  <c r="AE506" i="9"/>
  <c r="AD505" i="9"/>
  <c r="AE505" i="9"/>
  <c r="AG505" i="9"/>
  <c r="AH505" i="9"/>
  <c r="AD504" i="9"/>
  <c r="AE504" i="9" s="1"/>
  <c r="AD503" i="9"/>
  <c r="AE503" i="9"/>
  <c r="AG503" i="9"/>
  <c r="AH503" i="9"/>
  <c r="AD502" i="9"/>
  <c r="AE502" i="9"/>
  <c r="AD501" i="9"/>
  <c r="AE501" i="9"/>
  <c r="AG501" i="9"/>
  <c r="AH501" i="9"/>
  <c r="AD500" i="9"/>
  <c r="AE500" i="9"/>
  <c r="AG500" i="9"/>
  <c r="AH500" i="9"/>
  <c r="AD499" i="9"/>
  <c r="AE499" i="9"/>
  <c r="AG499" i="9"/>
  <c r="AH499" i="9"/>
  <c r="AD498" i="9"/>
  <c r="AE498" i="9"/>
  <c r="AG497" i="9"/>
  <c r="AH497" i="9"/>
  <c r="AD497" i="9"/>
  <c r="AE497" i="9"/>
  <c r="AD496" i="9"/>
  <c r="AE496" i="9"/>
  <c r="AD495" i="9"/>
  <c r="AE495" i="9"/>
  <c r="AG495" i="9"/>
  <c r="AH495" i="9"/>
  <c r="AD494" i="9"/>
  <c r="AE494" i="9"/>
  <c r="AD493" i="9"/>
  <c r="AE493" i="9"/>
  <c r="AG493" i="9"/>
  <c r="AH493" i="9"/>
  <c r="AD492" i="9"/>
  <c r="AE492" i="9"/>
  <c r="AG492" i="9"/>
  <c r="AH492" i="9"/>
  <c r="AG491" i="9"/>
  <c r="AH491" i="9"/>
  <c r="AD491" i="9"/>
  <c r="AE491" i="9" s="1"/>
  <c r="AD490" i="9"/>
  <c r="AE490" i="9"/>
  <c r="AD489" i="9"/>
  <c r="AE489" i="9"/>
  <c r="AG489" i="9"/>
  <c r="AH489" i="9"/>
  <c r="AD488" i="9"/>
  <c r="AE488" i="9"/>
  <c r="AD487" i="9"/>
  <c r="AE487" i="9"/>
  <c r="AG487" i="9"/>
  <c r="AH487" i="9"/>
  <c r="AD486" i="9"/>
  <c r="AE486" i="9"/>
  <c r="AG485" i="9"/>
  <c r="AH485" i="9"/>
  <c r="AD485" i="9"/>
  <c r="AE485" i="9" s="1"/>
  <c r="AD484" i="9"/>
  <c r="AE484" i="9"/>
  <c r="AG484" i="9"/>
  <c r="AH484" i="9"/>
  <c r="AD483" i="9"/>
  <c r="AE483" i="9"/>
  <c r="AG483" i="9"/>
  <c r="AH483" i="9"/>
  <c r="AD482" i="9"/>
  <c r="AE482" i="9"/>
  <c r="AG481" i="9"/>
  <c r="AH481" i="9"/>
  <c r="AD481" i="9"/>
  <c r="AE481" i="9" s="1"/>
  <c r="AD480" i="9"/>
  <c r="AE480" i="9"/>
  <c r="AD479" i="9"/>
  <c r="AE479" i="9"/>
  <c r="AG479" i="9"/>
  <c r="AH479" i="9"/>
  <c r="AD478" i="9"/>
  <c r="AE478" i="9"/>
  <c r="AH478" i="9"/>
  <c r="AD477" i="9"/>
  <c r="AE477" i="9"/>
  <c r="AG477" i="9"/>
  <c r="AH477" i="9"/>
  <c r="AD476" i="9"/>
  <c r="AE476" i="9"/>
  <c r="AG476" i="9"/>
  <c r="AH476" i="9"/>
  <c r="AD475" i="9"/>
  <c r="AE475" i="9"/>
  <c r="AG475" i="9"/>
  <c r="AH475" i="9"/>
  <c r="AD474" i="9"/>
  <c r="AE474" i="9"/>
  <c r="AD473" i="9"/>
  <c r="AE473" i="9"/>
  <c r="AG473" i="9"/>
  <c r="AH473" i="9"/>
  <c r="AD472" i="9"/>
  <c r="AE472" i="9"/>
  <c r="AD471" i="9"/>
  <c r="AE471" i="9"/>
  <c r="AG471" i="9"/>
  <c r="AH471" i="9"/>
  <c r="AD470" i="9"/>
  <c r="AE470" i="9"/>
  <c r="AD469" i="9"/>
  <c r="AE469" i="9"/>
  <c r="AG469" i="9"/>
  <c r="AH469" i="9"/>
  <c r="AD468" i="9"/>
  <c r="AE468" i="9"/>
  <c r="AG468" i="9"/>
  <c r="AH468" i="9"/>
  <c r="AD467" i="9"/>
  <c r="AE467" i="9"/>
  <c r="AG467" i="9"/>
  <c r="AH467" i="9"/>
  <c r="AD466" i="9"/>
  <c r="AE466" i="9"/>
  <c r="AG466" i="9"/>
  <c r="AH466" i="9"/>
  <c r="AD465" i="9"/>
  <c r="AE465" i="9"/>
  <c r="AG465" i="9"/>
  <c r="AH465" i="9"/>
  <c r="AD464" i="9"/>
  <c r="AE464" i="9"/>
  <c r="AD463" i="9"/>
  <c r="AE463" i="9"/>
  <c r="AG463" i="9"/>
  <c r="AH463" i="9"/>
  <c r="AD462" i="9"/>
  <c r="AE462" i="9"/>
  <c r="AD461" i="9"/>
  <c r="AE461" i="9"/>
  <c r="AG461" i="9"/>
  <c r="AH461" i="9"/>
  <c r="AG460" i="9"/>
  <c r="AH460" i="9"/>
  <c r="AD460" i="9"/>
  <c r="AE460" i="9"/>
  <c r="AG459" i="9"/>
  <c r="AH459" i="9"/>
  <c r="AD459" i="9"/>
  <c r="AE459" i="9"/>
  <c r="AD458" i="9"/>
  <c r="AE458" i="9"/>
  <c r="AD457" i="9"/>
  <c r="AE457" i="9"/>
  <c r="AG457" i="9"/>
  <c r="AH457" i="9"/>
  <c r="AD456" i="9"/>
  <c r="AE456" i="9"/>
  <c r="AD455" i="9"/>
  <c r="AE455" i="9"/>
  <c r="AG455" i="9"/>
  <c r="AH455" i="9"/>
  <c r="AD454" i="9"/>
  <c r="AE454" i="9"/>
  <c r="AG453" i="9"/>
  <c r="AH453" i="9"/>
  <c r="AD453" i="9"/>
  <c r="AE453" i="9"/>
  <c r="AG452" i="9"/>
  <c r="AH452" i="9"/>
  <c r="AD452" i="9"/>
  <c r="AE452" i="9" s="1"/>
  <c r="AD451" i="9"/>
  <c r="AE451" i="9"/>
  <c r="AG451" i="9"/>
  <c r="AH451" i="9"/>
  <c r="AD450" i="9"/>
  <c r="AE450" i="9"/>
  <c r="AG449" i="9"/>
  <c r="AH449" i="9"/>
  <c r="AD449" i="9"/>
  <c r="AE449" i="9"/>
  <c r="AD448" i="9"/>
  <c r="AE448" i="9"/>
  <c r="AG447" i="9"/>
  <c r="AH447" i="9"/>
  <c r="AD447" i="9"/>
  <c r="AE447" i="9"/>
  <c r="AD446" i="9"/>
  <c r="AE446" i="9"/>
  <c r="AH446" i="9"/>
  <c r="AD445" i="9"/>
  <c r="AE445" i="9"/>
  <c r="AG445" i="9"/>
  <c r="AH445" i="9"/>
  <c r="AD444" i="9"/>
  <c r="AE444" i="9"/>
  <c r="AG444" i="9"/>
  <c r="AH444" i="9"/>
  <c r="AD443" i="9"/>
  <c r="AE443" i="9"/>
  <c r="AG443" i="9"/>
  <c r="AH443" i="9"/>
  <c r="AD442" i="9"/>
  <c r="AE442" i="9"/>
  <c r="AD441" i="9"/>
  <c r="AE441" i="9"/>
  <c r="AG441" i="9"/>
  <c r="AH441" i="9"/>
  <c r="AD440" i="9"/>
  <c r="AE440" i="9" s="1"/>
  <c r="AD439" i="9"/>
  <c r="AE439" i="9"/>
  <c r="AG439" i="9"/>
  <c r="AH439" i="9"/>
  <c r="AD438" i="9"/>
  <c r="AE438" i="9"/>
  <c r="AG438" i="9"/>
  <c r="AH438" i="9"/>
  <c r="AD437" i="9"/>
  <c r="AE437" i="9"/>
  <c r="AG437" i="9"/>
  <c r="AH437" i="9"/>
  <c r="AD436" i="9"/>
  <c r="AE436" i="9"/>
  <c r="AG436" i="9"/>
  <c r="AH436" i="9"/>
  <c r="AD435" i="9"/>
  <c r="AE435" i="9"/>
  <c r="AG435" i="9"/>
  <c r="AH435" i="9"/>
  <c r="AD434" i="9"/>
  <c r="AE434" i="9"/>
  <c r="AD433" i="9"/>
  <c r="AE433" i="9"/>
  <c r="AG433" i="9"/>
  <c r="AH433" i="9"/>
  <c r="AD432" i="9"/>
  <c r="AE432" i="9" s="1"/>
  <c r="AD431" i="9"/>
  <c r="AE431" i="9"/>
  <c r="AG431" i="9"/>
  <c r="AH431" i="9"/>
  <c r="AD430" i="9"/>
  <c r="AE430" i="9"/>
  <c r="AD429" i="9"/>
  <c r="AE429" i="9"/>
  <c r="AG429" i="9"/>
  <c r="AH429" i="9"/>
  <c r="AD428" i="9"/>
  <c r="AE428" i="9"/>
  <c r="AG428" i="9"/>
  <c r="AH428" i="9"/>
  <c r="AD427" i="9"/>
  <c r="AE427" i="9"/>
  <c r="AG427" i="9"/>
  <c r="AH427" i="9"/>
  <c r="AD426" i="9"/>
  <c r="AE426" i="9"/>
  <c r="AD425" i="9"/>
  <c r="AE425" i="9"/>
  <c r="AG425" i="9"/>
  <c r="AH425" i="9"/>
  <c r="AD424" i="9"/>
  <c r="AE424" i="9"/>
  <c r="AD423" i="9"/>
  <c r="AE423" i="9"/>
  <c r="AG423" i="9"/>
  <c r="AH423" i="9"/>
  <c r="AD422" i="9"/>
  <c r="AE422" i="9"/>
  <c r="AD421" i="9"/>
  <c r="AE421" i="9"/>
  <c r="AG421" i="9"/>
  <c r="AH421" i="9"/>
  <c r="AD420" i="9"/>
  <c r="AE420" i="9"/>
  <c r="AG420" i="9"/>
  <c r="AH420" i="9"/>
  <c r="AG419" i="9"/>
  <c r="AH419" i="9"/>
  <c r="AD419" i="9"/>
  <c r="AE419" i="9"/>
  <c r="AD418" i="9"/>
  <c r="AE418" i="9"/>
  <c r="AG418" i="9"/>
  <c r="AH418" i="9"/>
  <c r="AG417" i="9"/>
  <c r="AH417" i="9"/>
  <c r="AD417" i="9"/>
  <c r="AE417" i="9"/>
  <c r="AD416" i="9"/>
  <c r="AE416" i="9" s="1"/>
  <c r="AD415" i="9"/>
  <c r="AE415" i="9"/>
  <c r="AG415" i="9"/>
  <c r="AH415" i="9"/>
  <c r="AD414" i="9"/>
  <c r="AE414" i="9"/>
  <c r="AD413" i="9"/>
  <c r="AE413" i="9"/>
  <c r="AG413" i="9"/>
  <c r="AH413" i="9"/>
  <c r="AD412" i="9"/>
  <c r="AE412" i="9"/>
  <c r="AG412" i="9"/>
  <c r="AH412" i="9"/>
  <c r="AG411" i="9"/>
  <c r="AH411" i="9"/>
  <c r="AD411" i="9"/>
  <c r="AE411" i="9"/>
  <c r="AD410" i="9"/>
  <c r="AE410" i="9"/>
  <c r="AD409" i="9"/>
  <c r="AE409" i="9"/>
  <c r="AG409" i="9"/>
  <c r="AH409" i="9"/>
  <c r="AD408" i="9"/>
  <c r="AE408" i="9" s="1"/>
  <c r="AD407" i="9"/>
  <c r="AE407" i="9"/>
  <c r="AG407" i="9"/>
  <c r="AH407" i="9"/>
  <c r="AD406" i="9"/>
  <c r="AE406" i="9"/>
  <c r="AG406" i="9"/>
  <c r="AH406" i="9"/>
  <c r="AD405" i="9"/>
  <c r="AE405" i="9"/>
  <c r="AG405" i="9"/>
  <c r="AH405" i="9"/>
  <c r="AD404" i="9"/>
  <c r="AE404" i="9"/>
  <c r="AG404" i="9"/>
  <c r="AH404" i="9"/>
  <c r="AD403" i="9"/>
  <c r="AE403" i="9"/>
  <c r="AG403" i="9"/>
  <c r="AH403" i="9"/>
  <c r="AD402" i="9"/>
  <c r="AE402" i="9"/>
  <c r="AD401" i="9"/>
  <c r="AE401" i="9"/>
  <c r="AG401" i="9"/>
  <c r="AH401" i="9"/>
  <c r="AH400" i="9"/>
  <c r="AD400" i="9"/>
  <c r="AE400" i="9"/>
  <c r="AD399" i="9"/>
  <c r="AE399" i="9"/>
  <c r="AG399" i="9"/>
  <c r="AH399" i="9"/>
  <c r="AD398" i="9"/>
  <c r="AE398" i="9"/>
  <c r="AD397" i="9"/>
  <c r="AE397" i="9"/>
  <c r="AG397" i="9"/>
  <c r="AH397" i="9"/>
  <c r="AG396" i="9"/>
  <c r="AH396" i="9"/>
  <c r="AD396" i="9"/>
  <c r="AE396" i="9"/>
  <c r="AG395" i="9"/>
  <c r="AH395" i="9"/>
  <c r="AD395" i="9"/>
  <c r="AE395" i="9"/>
  <c r="AD394" i="9"/>
  <c r="AE394" i="9"/>
  <c r="AG393" i="9"/>
  <c r="AH393" i="9"/>
  <c r="AD393" i="9"/>
  <c r="AE393" i="9"/>
  <c r="AD392" i="9"/>
  <c r="AE392" i="9"/>
  <c r="AD391" i="9"/>
  <c r="AE391" i="9"/>
  <c r="AG391" i="9"/>
  <c r="AH391" i="9"/>
  <c r="AD390" i="9"/>
  <c r="AE390" i="9"/>
  <c r="AD389" i="9"/>
  <c r="AE389" i="9"/>
  <c r="AG389" i="9"/>
  <c r="AH389" i="9"/>
  <c r="AD388" i="9"/>
  <c r="AE388" i="9"/>
  <c r="AG388" i="9"/>
  <c r="AH388" i="9"/>
  <c r="AD387" i="9"/>
  <c r="AE387" i="9"/>
  <c r="AG387" i="9"/>
  <c r="AH387" i="9"/>
  <c r="AD386" i="9"/>
  <c r="AE386" i="9"/>
  <c r="AD385" i="9"/>
  <c r="AE385" i="9"/>
  <c r="AG385" i="9"/>
  <c r="AH385" i="9"/>
  <c r="AD384" i="9"/>
  <c r="AE384" i="9"/>
  <c r="AD383" i="9"/>
  <c r="AE383" i="9"/>
  <c r="AG383" i="9"/>
  <c r="AH383" i="9"/>
  <c r="AD382" i="9"/>
  <c r="AE382" i="9"/>
  <c r="AG381" i="9"/>
  <c r="AH381" i="9"/>
  <c r="AD381" i="9"/>
  <c r="AE381" i="9"/>
  <c r="AD380" i="9"/>
  <c r="AE380" i="9"/>
  <c r="AG380" i="9"/>
  <c r="AH380" i="9"/>
  <c r="AD379" i="9"/>
  <c r="AE379" i="9"/>
  <c r="AG379" i="9"/>
  <c r="AH379" i="9"/>
  <c r="AD378" i="9"/>
  <c r="AE378" i="9"/>
  <c r="AD377" i="9"/>
  <c r="AE377" i="9"/>
  <c r="AG377" i="9"/>
  <c r="AH377" i="9"/>
  <c r="AD376" i="9"/>
  <c r="AE376" i="9"/>
  <c r="AD375" i="9"/>
  <c r="AE375" i="9"/>
  <c r="AG375" i="9"/>
  <c r="AH375" i="9"/>
  <c r="AD374" i="9"/>
  <c r="AE374" i="9"/>
  <c r="AD373" i="9"/>
  <c r="AE373" i="9"/>
  <c r="AG373" i="9"/>
  <c r="AH373" i="9"/>
  <c r="AD372" i="9"/>
  <c r="AE372" i="9"/>
  <c r="AG372" i="9"/>
  <c r="AH372" i="9"/>
  <c r="AD371" i="9"/>
  <c r="AE371" i="9"/>
  <c r="AG371" i="9"/>
  <c r="AH371" i="9"/>
  <c r="AD370" i="9"/>
  <c r="AE370" i="9"/>
  <c r="AD369" i="9"/>
  <c r="AE369" i="9"/>
  <c r="AG369" i="9"/>
  <c r="AH369" i="9"/>
  <c r="AD368" i="9"/>
  <c r="AE368" i="9"/>
  <c r="AD367" i="9"/>
  <c r="AE367" i="9"/>
  <c r="AG367" i="9"/>
  <c r="AH367" i="9"/>
  <c r="AD366" i="9"/>
  <c r="AE366" i="9"/>
  <c r="AD365" i="9"/>
  <c r="AE365" i="9"/>
  <c r="AG365" i="9"/>
  <c r="AH365" i="9"/>
  <c r="AG364" i="9"/>
  <c r="AH364" i="9"/>
  <c r="AD364" i="9"/>
  <c r="AE364" i="9"/>
  <c r="AG363" i="9"/>
  <c r="AH363" i="9"/>
  <c r="AD363" i="9"/>
  <c r="AE363" i="9" s="1"/>
  <c r="AD362" i="9"/>
  <c r="AE362" i="9"/>
  <c r="AD361" i="9"/>
  <c r="AE361" i="9"/>
  <c r="AG361" i="9"/>
  <c r="AH361" i="9"/>
  <c r="AD360" i="9"/>
  <c r="AE360" i="9"/>
  <c r="AD359" i="9"/>
  <c r="AE359" i="9"/>
  <c r="AG359" i="9"/>
  <c r="AH359" i="9"/>
  <c r="AD358" i="9"/>
  <c r="AE358" i="9"/>
  <c r="AG357" i="9"/>
  <c r="AH357" i="9"/>
  <c r="AD357" i="9"/>
  <c r="AE357" i="9"/>
  <c r="AD356" i="9"/>
  <c r="AE356" i="9"/>
  <c r="AG356" i="9"/>
  <c r="AH356" i="9"/>
  <c r="AD355" i="9"/>
  <c r="AE355" i="9"/>
  <c r="AG355" i="9"/>
  <c r="AH355" i="9"/>
  <c r="AD354" i="9"/>
  <c r="AE354" i="9"/>
  <c r="AD353" i="9"/>
  <c r="AE353" i="9"/>
  <c r="AG353" i="9"/>
  <c r="AH353" i="9"/>
  <c r="AD352" i="9"/>
  <c r="AE352" i="9"/>
  <c r="AD351" i="9"/>
  <c r="AE351" i="9"/>
  <c r="AG351" i="9"/>
  <c r="AH351" i="9"/>
  <c r="AD350" i="9"/>
  <c r="AE350" i="9"/>
  <c r="AD349" i="9"/>
  <c r="AE349" i="9"/>
  <c r="AG349" i="9"/>
  <c r="AH349" i="9"/>
  <c r="AD348" i="9"/>
  <c r="AE348" i="9"/>
  <c r="AG348" i="9"/>
  <c r="AH348" i="9"/>
  <c r="AD347" i="9"/>
  <c r="AE347" i="9"/>
  <c r="AG347" i="9"/>
  <c r="AH347" i="9"/>
  <c r="AD346" i="9"/>
  <c r="AE346" i="9"/>
  <c r="AD345" i="9"/>
  <c r="AE345" i="9"/>
  <c r="AG345" i="9"/>
  <c r="AH345" i="9"/>
  <c r="AD344" i="9"/>
  <c r="AE344" i="9"/>
  <c r="AD343" i="9"/>
  <c r="AE343" i="9"/>
  <c r="AG343" i="9"/>
  <c r="AH343" i="9"/>
  <c r="AD342" i="9"/>
  <c r="AE342" i="9"/>
  <c r="AD341" i="9"/>
  <c r="AE341" i="9"/>
  <c r="AG341" i="9"/>
  <c r="AH341" i="9"/>
  <c r="AD340" i="9"/>
  <c r="AE340" i="9"/>
  <c r="AG340" i="9"/>
  <c r="AH340" i="9"/>
  <c r="AD339" i="9"/>
  <c r="AE339" i="9"/>
  <c r="AG339" i="9"/>
  <c r="AH339" i="9"/>
  <c r="AD338" i="9"/>
  <c r="AE338" i="9"/>
  <c r="AH338" i="9"/>
  <c r="AG337" i="9"/>
  <c r="AH337" i="9"/>
  <c r="AD337" i="9"/>
  <c r="AE337" i="9"/>
  <c r="AD336" i="9"/>
  <c r="AE336" i="9" s="1"/>
  <c r="AD335" i="9"/>
  <c r="AE335" i="9"/>
  <c r="AG335" i="9"/>
  <c r="AH335" i="9"/>
  <c r="AD334" i="9"/>
  <c r="AE334" i="9"/>
  <c r="AD333" i="9"/>
  <c r="AE333" i="9"/>
  <c r="AG333" i="9"/>
  <c r="AH333" i="9"/>
  <c r="AG332" i="9"/>
  <c r="AH332" i="9"/>
  <c r="AD332" i="9"/>
  <c r="AE332" i="9"/>
  <c r="AG331" i="9"/>
  <c r="AH331" i="9"/>
  <c r="AD331" i="9"/>
  <c r="AE331" i="9" s="1"/>
  <c r="AG330" i="9"/>
  <c r="AH330" i="9"/>
  <c r="AD330" i="9"/>
  <c r="AE330" i="9"/>
  <c r="AD329" i="9"/>
  <c r="AE329" i="9"/>
  <c r="AG329" i="9"/>
  <c r="AH329" i="9"/>
  <c r="AD328" i="9"/>
  <c r="AE328" i="9"/>
  <c r="AD327" i="9"/>
  <c r="AE327" i="9"/>
  <c r="AG327" i="9"/>
  <c r="AH327" i="9"/>
  <c r="AD326" i="9"/>
  <c r="AE326" i="9"/>
  <c r="AD325" i="9"/>
  <c r="AE325" i="9"/>
  <c r="AG325" i="9"/>
  <c r="AH325" i="9"/>
  <c r="AD324" i="9"/>
  <c r="AE324" i="9"/>
  <c r="AG324" i="9"/>
  <c r="AH324" i="9"/>
  <c r="AD323" i="9"/>
  <c r="AE323" i="9"/>
  <c r="AG323" i="9"/>
  <c r="AH323" i="9"/>
  <c r="AD322" i="9"/>
  <c r="AE322" i="9" s="1"/>
  <c r="AD321" i="9"/>
  <c r="AE321" i="9"/>
  <c r="AG321" i="9"/>
  <c r="AH321" i="9"/>
  <c r="AD320" i="9"/>
  <c r="AE320" i="9" s="1"/>
  <c r="AD319" i="9"/>
  <c r="AE319" i="9"/>
  <c r="AG319" i="9"/>
  <c r="AH319" i="9"/>
  <c r="AD318" i="9"/>
  <c r="AE318" i="9"/>
  <c r="AD317" i="9"/>
  <c r="AE317" i="9"/>
  <c r="AG317" i="9"/>
  <c r="AH317" i="9"/>
  <c r="AD316" i="9"/>
  <c r="AE316" i="9"/>
  <c r="AG316" i="9"/>
  <c r="AH316" i="9"/>
  <c r="AG315" i="9"/>
  <c r="AH315" i="9"/>
  <c r="AD315" i="9"/>
  <c r="AE315" i="9"/>
  <c r="AD314" i="9"/>
  <c r="AE314" i="9"/>
  <c r="AD313" i="9"/>
  <c r="AE313" i="9"/>
  <c r="AG313" i="9"/>
  <c r="AH313" i="9"/>
  <c r="AD312" i="9"/>
  <c r="AE312" i="9" s="1"/>
  <c r="AG311" i="9"/>
  <c r="AH311" i="9"/>
  <c r="AD311" i="9"/>
  <c r="AE311" i="9"/>
  <c r="AG310" i="9"/>
  <c r="AH310" i="9"/>
  <c r="AD310" i="9"/>
  <c r="AE310" i="9" s="1"/>
  <c r="AG309" i="9"/>
  <c r="AH309" i="9"/>
  <c r="AD309" i="9"/>
  <c r="AE309" i="9"/>
  <c r="AG308" i="9"/>
  <c r="AH308" i="9"/>
  <c r="AD308" i="9"/>
  <c r="AE308" i="9" s="1"/>
  <c r="AG307" i="9"/>
  <c r="AH307" i="9"/>
  <c r="AD307" i="9"/>
  <c r="AE307" i="9"/>
  <c r="AD306" i="9"/>
  <c r="AE306" i="9" s="1"/>
  <c r="AD305" i="9"/>
  <c r="AE305" i="9"/>
  <c r="AG305" i="9"/>
  <c r="AH305" i="9"/>
  <c r="AD304" i="9"/>
  <c r="AE304" i="9"/>
  <c r="AD303" i="9"/>
  <c r="AE303" i="9"/>
  <c r="AG303" i="9"/>
  <c r="AH303" i="9"/>
  <c r="AD302" i="9"/>
  <c r="AE302" i="9"/>
  <c r="AD301" i="9"/>
  <c r="AE301" i="9"/>
  <c r="AG301" i="9"/>
  <c r="AH301" i="9"/>
  <c r="AD300" i="9"/>
  <c r="AE300" i="9"/>
  <c r="AG300" i="9"/>
  <c r="AH300" i="9"/>
  <c r="AG299" i="9"/>
  <c r="AH299" i="9"/>
  <c r="AD299" i="9"/>
  <c r="AE299" i="9" s="1"/>
  <c r="AD298" i="9"/>
  <c r="AE298" i="9"/>
  <c r="AD297" i="9"/>
  <c r="AE297" i="9"/>
  <c r="AG297" i="9"/>
  <c r="AH297" i="9"/>
  <c r="AD296" i="9"/>
  <c r="AE296" i="9" s="1"/>
  <c r="AD295" i="9"/>
  <c r="AE295" i="9"/>
  <c r="AG295" i="9"/>
  <c r="AH295" i="9"/>
  <c r="AG294" i="9"/>
  <c r="AH294" i="9"/>
  <c r="AD294" i="9"/>
  <c r="AE294" i="9"/>
  <c r="AD293" i="9"/>
  <c r="AE293" i="9"/>
  <c r="AG293" i="9"/>
  <c r="AH293" i="9"/>
  <c r="AD292" i="9"/>
  <c r="AE292" i="9"/>
  <c r="AG292" i="9"/>
  <c r="AH292" i="9"/>
  <c r="AG291" i="9"/>
  <c r="AH291" i="9"/>
  <c r="AD291" i="9"/>
  <c r="AE291" i="9" s="1"/>
  <c r="AD290" i="9"/>
  <c r="AE290" i="9"/>
  <c r="AD289" i="9"/>
  <c r="AE289" i="9"/>
  <c r="AG289" i="9"/>
  <c r="AH289" i="9"/>
  <c r="AD288" i="9"/>
  <c r="AE288" i="9"/>
  <c r="AD287" i="9"/>
  <c r="AE287" i="9"/>
  <c r="AG287" i="9"/>
  <c r="AH287" i="9"/>
  <c r="AD286" i="9"/>
  <c r="AE286" i="9"/>
  <c r="AD285" i="9"/>
  <c r="AE285" i="9"/>
  <c r="AG285" i="9"/>
  <c r="AH285" i="9"/>
  <c r="AG284" i="9"/>
  <c r="AH284" i="9"/>
  <c r="AD284" i="9"/>
  <c r="AE284" i="9" s="1"/>
  <c r="AG283" i="9"/>
  <c r="AH283" i="9"/>
  <c r="AD283" i="9"/>
  <c r="AE283" i="9"/>
  <c r="AD282" i="9"/>
  <c r="AE282" i="9"/>
  <c r="AG281" i="9"/>
  <c r="AH281" i="9"/>
  <c r="AD281" i="9"/>
  <c r="AE281" i="9" s="1"/>
  <c r="AD280" i="9"/>
  <c r="AE280" i="9"/>
  <c r="AD279" i="9"/>
  <c r="AE279" i="9"/>
  <c r="AG279" i="9"/>
  <c r="AH279" i="9"/>
  <c r="AD278" i="9"/>
  <c r="AE278" i="9"/>
  <c r="AD277" i="9"/>
  <c r="AE277" i="9"/>
  <c r="AG277" i="9"/>
  <c r="AH277" i="9"/>
  <c r="AD276" i="9"/>
  <c r="AE276" i="9"/>
  <c r="AG276" i="9"/>
  <c r="AH276" i="9"/>
  <c r="AG275" i="9"/>
  <c r="AH275" i="9"/>
  <c r="AD275" i="9"/>
  <c r="AE275" i="9"/>
  <c r="AG274" i="9"/>
  <c r="AH274" i="9"/>
  <c r="AD274" i="9"/>
  <c r="AE274" i="9" s="1"/>
  <c r="AD273" i="9"/>
  <c r="AE273" i="9"/>
  <c r="AG273" i="9"/>
  <c r="AH273" i="9"/>
  <c r="AD272" i="9"/>
  <c r="AE272" i="9" s="1"/>
  <c r="AD271" i="9"/>
  <c r="AE271" i="9"/>
  <c r="AG271" i="9"/>
  <c r="AH271" i="9"/>
  <c r="AD270" i="9"/>
  <c r="AE270" i="9"/>
  <c r="AG269" i="9"/>
  <c r="AH269" i="9"/>
  <c r="AD269" i="9"/>
  <c r="AE269" i="9"/>
  <c r="AD268" i="9"/>
  <c r="AE268" i="9"/>
  <c r="AG268" i="9"/>
  <c r="AH268" i="9"/>
  <c r="AD267" i="9"/>
  <c r="AE267" i="9"/>
  <c r="AG267" i="9"/>
  <c r="AH267" i="9"/>
  <c r="AD266" i="9"/>
  <c r="AE266" i="9"/>
  <c r="AD265" i="9"/>
  <c r="AE265" i="9"/>
  <c r="AG265" i="9"/>
  <c r="AH265" i="9"/>
  <c r="AD264" i="9"/>
  <c r="AE264" i="9"/>
  <c r="AD263" i="9"/>
  <c r="AE263" i="9"/>
  <c r="AG263" i="9"/>
  <c r="AH263" i="9"/>
  <c r="AD262" i="9"/>
  <c r="AE262" i="9"/>
  <c r="AH262" i="9"/>
  <c r="AD261" i="9"/>
  <c r="AE261" i="9"/>
  <c r="AG261" i="9"/>
  <c r="AH261" i="9"/>
  <c r="AD260" i="9"/>
  <c r="AE260" i="9"/>
  <c r="AG260" i="9"/>
  <c r="AH260" i="9"/>
  <c r="AD259" i="9"/>
  <c r="AE259" i="9"/>
  <c r="AG259" i="9"/>
  <c r="AH259" i="9"/>
  <c r="AD258" i="9"/>
  <c r="AE258" i="9"/>
  <c r="AD257" i="9"/>
  <c r="AE257" i="9"/>
  <c r="AG257" i="9"/>
  <c r="AH257" i="9"/>
  <c r="AD256" i="9"/>
  <c r="AE256" i="9"/>
  <c r="AD255" i="9"/>
  <c r="AE255" i="9"/>
  <c r="AG255" i="9"/>
  <c r="AH255" i="9"/>
  <c r="AD254" i="9"/>
  <c r="AE254" i="9"/>
  <c r="AG253" i="9"/>
  <c r="AH253" i="9"/>
  <c r="AD253" i="9"/>
  <c r="AE253" i="9" s="1"/>
  <c r="AD252" i="9"/>
  <c r="AE252" i="9"/>
  <c r="AG252" i="9"/>
  <c r="AH252" i="9"/>
  <c r="AG251" i="9"/>
  <c r="AH251" i="9"/>
  <c r="AD251" i="9"/>
  <c r="AE251" i="9" s="1"/>
  <c r="AD250" i="9"/>
  <c r="AE250" i="9"/>
  <c r="AH250" i="9"/>
  <c r="AD249" i="9"/>
  <c r="AE249" i="9"/>
  <c r="AG249" i="9"/>
  <c r="AH249" i="9"/>
  <c r="AD248" i="9"/>
  <c r="AE248" i="9" s="1"/>
  <c r="AD247" i="9"/>
  <c r="AE247" i="9"/>
  <c r="AG247" i="9"/>
  <c r="AH247" i="9"/>
  <c r="AD246" i="9"/>
  <c r="AE246" i="9"/>
  <c r="AD245" i="9"/>
  <c r="AE245" i="9"/>
  <c r="AG245" i="9"/>
  <c r="AH245" i="9"/>
  <c r="AD244" i="9"/>
  <c r="AE244" i="9"/>
  <c r="AG244" i="9"/>
  <c r="AH244" i="9"/>
  <c r="AG243" i="9"/>
  <c r="AH243" i="9"/>
  <c r="AD243" i="9"/>
  <c r="AE243" i="9" s="1"/>
  <c r="AD242" i="9"/>
  <c r="AE242" i="9"/>
  <c r="AD241" i="9"/>
  <c r="AE241" i="9"/>
  <c r="AG241" i="9"/>
  <c r="AH241" i="9"/>
  <c r="AD240" i="9"/>
  <c r="AE240" i="9"/>
  <c r="AD239" i="9"/>
  <c r="AE239" i="9"/>
  <c r="AG239" i="9"/>
  <c r="AH239" i="9"/>
  <c r="AD238" i="9"/>
  <c r="AE238" i="9"/>
  <c r="AH238" i="9"/>
  <c r="AD237" i="9"/>
  <c r="AE237" i="9"/>
  <c r="AG237" i="9"/>
  <c r="AH237" i="9"/>
  <c r="AD236" i="9"/>
  <c r="AE236" i="9"/>
  <c r="AG236" i="9"/>
  <c r="AH236" i="9"/>
  <c r="AG235" i="9"/>
  <c r="AH235" i="9"/>
  <c r="AD235" i="9"/>
  <c r="AE235" i="9"/>
  <c r="AD234" i="9"/>
  <c r="AE234" i="9"/>
  <c r="AD233" i="9"/>
  <c r="AE233" i="9"/>
  <c r="AG233" i="9"/>
  <c r="AH233" i="9"/>
  <c r="AD232" i="9"/>
  <c r="AE232" i="9"/>
  <c r="AD231" i="9"/>
  <c r="AE231" i="9"/>
  <c r="AG231" i="9"/>
  <c r="AH231" i="9"/>
  <c r="AD230" i="9"/>
  <c r="AE230" i="9"/>
  <c r="AH230" i="9"/>
  <c r="AD229" i="9"/>
  <c r="AE229" i="9"/>
  <c r="AG229" i="9"/>
  <c r="AH229" i="9"/>
  <c r="AD228" i="9"/>
  <c r="AE228" i="9"/>
  <c r="AG228" i="9"/>
  <c r="AH228" i="9"/>
  <c r="AD227" i="9"/>
  <c r="AE227" i="9"/>
  <c r="AG227" i="9"/>
  <c r="AH227" i="9"/>
  <c r="AD226" i="9"/>
  <c r="AE226" i="9"/>
  <c r="AD225" i="9"/>
  <c r="AE225" i="9"/>
  <c r="AG225" i="9"/>
  <c r="AH225" i="9"/>
  <c r="AD224" i="9"/>
  <c r="AE224" i="9" s="1"/>
  <c r="AD223" i="9"/>
  <c r="AE223" i="9"/>
  <c r="AG223" i="9"/>
  <c r="AH223" i="9"/>
  <c r="AD222" i="9"/>
  <c r="AE222" i="9"/>
  <c r="AD221" i="9"/>
  <c r="AE221" i="9"/>
  <c r="AG221" i="9"/>
  <c r="AH221" i="9"/>
  <c r="AD220" i="9"/>
  <c r="AE220" i="9"/>
  <c r="AG220" i="9"/>
  <c r="AH220" i="9"/>
  <c r="AG219" i="9"/>
  <c r="AH219" i="9"/>
  <c r="AD219" i="9"/>
  <c r="AE219" i="9" s="1"/>
  <c r="AG218" i="9"/>
  <c r="AH218" i="9"/>
  <c r="AD218" i="9"/>
  <c r="AE218" i="9" s="1"/>
  <c r="AD217" i="9"/>
  <c r="AE217" i="9"/>
  <c r="AG217" i="9"/>
  <c r="AH217" i="9"/>
  <c r="AD216" i="9"/>
  <c r="AE216" i="9"/>
  <c r="AD215" i="9"/>
  <c r="AE215" i="9"/>
  <c r="AG215" i="9"/>
  <c r="AH215" i="9"/>
  <c r="AD214" i="9"/>
  <c r="AE214" i="9"/>
  <c r="AD213" i="9"/>
  <c r="AE213" i="9"/>
  <c r="AG213" i="9"/>
  <c r="AH213" i="9"/>
  <c r="AD212" i="9"/>
  <c r="AE212" i="9"/>
  <c r="AG212" i="9"/>
  <c r="AH212" i="9"/>
  <c r="AG211" i="9"/>
  <c r="AH211" i="9"/>
  <c r="AD211" i="9"/>
  <c r="AE211" i="9"/>
  <c r="AD210" i="9"/>
  <c r="AE210" i="9" s="1"/>
  <c r="AD209" i="9"/>
  <c r="AE209" i="9"/>
  <c r="AG209" i="9"/>
  <c r="AH209" i="9"/>
  <c r="AD208" i="9"/>
  <c r="AE208" i="9" s="1"/>
  <c r="AD207" i="9"/>
  <c r="AE207" i="9"/>
  <c r="AG207" i="9"/>
  <c r="AH207" i="9"/>
  <c r="AD206" i="9"/>
  <c r="AE206" i="9"/>
  <c r="AG205" i="9"/>
  <c r="AH205" i="9"/>
  <c r="AD205" i="9"/>
  <c r="AE205" i="9"/>
  <c r="AD204" i="9"/>
  <c r="AE204" i="9"/>
  <c r="AG204" i="9"/>
  <c r="AH204" i="9"/>
  <c r="AG203" i="9"/>
  <c r="AH203" i="9"/>
  <c r="AD203" i="9"/>
  <c r="AE203" i="9" s="1"/>
  <c r="AD202" i="9"/>
  <c r="AE202" i="9"/>
  <c r="AH202" i="9"/>
  <c r="AD201" i="9"/>
  <c r="AE201" i="9"/>
  <c r="AG201" i="9"/>
  <c r="AH201" i="9"/>
  <c r="AD200" i="9"/>
  <c r="AE200" i="9"/>
  <c r="AD199" i="9"/>
  <c r="AE199" i="9"/>
  <c r="AG199" i="9"/>
  <c r="AH199" i="9"/>
  <c r="AD198" i="9"/>
  <c r="AE198" i="9"/>
  <c r="AD197" i="9"/>
  <c r="AE197" i="9"/>
  <c r="AG197" i="9"/>
  <c r="AH197" i="9"/>
  <c r="AD196" i="9"/>
  <c r="AE196" i="9"/>
  <c r="AG196" i="9"/>
  <c r="AH196" i="9"/>
  <c r="AG195" i="9"/>
  <c r="AH195" i="9"/>
  <c r="AD195" i="9"/>
  <c r="AE195" i="9"/>
  <c r="AD194" i="9"/>
  <c r="AE194" i="9"/>
  <c r="AD193" i="9"/>
  <c r="AE193" i="9"/>
  <c r="AG193" i="9"/>
  <c r="AH193" i="9"/>
  <c r="AD192" i="9"/>
  <c r="AE192" i="9"/>
  <c r="AD191" i="9"/>
  <c r="AE191" i="9"/>
  <c r="AG191" i="9"/>
  <c r="AH191" i="9"/>
  <c r="AD190" i="9"/>
  <c r="AE190" i="9"/>
  <c r="AH190" i="9"/>
  <c r="AG189" i="9"/>
  <c r="AH189" i="9"/>
  <c r="AD189" i="9"/>
  <c r="AE189" i="9"/>
  <c r="AD188" i="9"/>
  <c r="AE188" i="9"/>
  <c r="AG188" i="9"/>
  <c r="AH188" i="9"/>
  <c r="AG187" i="9"/>
  <c r="AH187" i="9"/>
  <c r="AD187" i="9"/>
  <c r="AE187" i="9"/>
  <c r="AD186" i="9"/>
  <c r="AE186" i="9"/>
  <c r="AD185" i="9"/>
  <c r="AE185" i="9"/>
  <c r="AG185" i="9"/>
  <c r="AH185" i="9"/>
  <c r="AD184" i="9"/>
  <c r="AE184" i="9" s="1"/>
  <c r="AD183" i="9"/>
  <c r="AE183" i="9"/>
  <c r="AG183" i="9"/>
  <c r="AH183" i="9"/>
  <c r="AD182" i="9"/>
  <c r="AE182" i="9"/>
  <c r="AD181" i="9"/>
  <c r="AE181" i="9"/>
  <c r="AG181" i="9"/>
  <c r="AH181" i="9"/>
  <c r="AG180" i="9"/>
  <c r="AH180" i="9"/>
  <c r="AD180" i="9"/>
  <c r="AE180" i="9"/>
  <c r="AG179" i="9"/>
  <c r="AH179" i="9"/>
  <c r="AD179" i="9"/>
  <c r="AE179" i="9" s="1"/>
  <c r="AG178" i="9"/>
  <c r="AH178" i="9"/>
  <c r="AD178" i="9"/>
  <c r="AE178" i="9"/>
  <c r="AD177" i="9"/>
  <c r="AE177" i="9"/>
  <c r="AG177" i="9"/>
  <c r="AH177" i="9"/>
  <c r="AD176" i="9"/>
  <c r="AE176" i="9"/>
  <c r="AD175" i="9"/>
  <c r="AE175" i="9"/>
  <c r="AG175" i="9"/>
  <c r="AH175" i="9"/>
  <c r="AD174" i="9"/>
  <c r="AE174" i="9"/>
  <c r="AD173" i="9"/>
  <c r="AE173" i="9"/>
  <c r="AG173" i="9"/>
  <c r="AH173" i="9"/>
  <c r="AD172" i="9"/>
  <c r="AE172" i="9"/>
  <c r="AG172" i="9"/>
  <c r="AH172" i="9"/>
  <c r="AG171" i="9"/>
  <c r="AH171" i="9"/>
  <c r="AD171" i="9"/>
  <c r="AE171" i="9"/>
  <c r="AD170" i="9"/>
  <c r="AE170" i="9" s="1"/>
  <c r="AD169" i="9"/>
  <c r="AE169" i="9"/>
  <c r="AG169" i="9"/>
  <c r="AH169" i="9"/>
  <c r="AD168" i="9"/>
  <c r="AE168" i="9"/>
  <c r="AD167" i="9"/>
  <c r="AE167" i="9"/>
  <c r="AG167" i="9"/>
  <c r="AH167" i="9"/>
  <c r="AD166" i="9"/>
  <c r="AE166" i="9"/>
  <c r="AH166" i="9"/>
  <c r="AD165" i="9"/>
  <c r="AE165" i="9"/>
  <c r="AG165" i="9"/>
  <c r="AH165" i="9"/>
  <c r="AD164" i="9"/>
  <c r="AE164" i="9"/>
  <c r="AG164" i="9"/>
  <c r="AH164" i="9"/>
  <c r="AG163" i="9"/>
  <c r="AH163" i="9"/>
  <c r="AD163" i="9"/>
  <c r="AE163" i="9"/>
  <c r="AD162" i="9"/>
  <c r="AE162" i="9"/>
  <c r="AD161" i="9"/>
  <c r="AE161" i="9"/>
  <c r="AG161" i="9"/>
  <c r="AH161" i="9"/>
  <c r="AD160" i="9"/>
  <c r="AE160" i="9"/>
  <c r="AD159" i="9"/>
  <c r="AE159" i="9"/>
  <c r="AG159" i="9"/>
  <c r="AH159" i="9"/>
  <c r="AD158" i="9"/>
  <c r="AE158" i="9"/>
  <c r="AD157" i="9"/>
  <c r="AE157" i="9"/>
  <c r="AG157" i="9"/>
  <c r="AH157" i="9"/>
  <c r="AD156" i="9"/>
  <c r="AE156" i="9"/>
  <c r="AG156" i="9"/>
  <c r="AH156" i="9"/>
  <c r="AG155" i="9"/>
  <c r="AH155" i="9"/>
  <c r="AD155" i="9"/>
  <c r="AE155" i="9"/>
  <c r="AD154" i="9"/>
  <c r="AE154" i="9"/>
  <c r="AD153" i="9"/>
  <c r="AE153" i="9"/>
  <c r="AG153" i="9"/>
  <c r="AH153" i="9"/>
  <c r="AG152" i="9"/>
  <c r="AH152" i="9"/>
  <c r="AD152" i="9"/>
  <c r="AE152" i="9"/>
  <c r="AD151" i="9"/>
  <c r="AE151" i="9"/>
  <c r="AG151" i="9"/>
  <c r="AH151" i="9"/>
  <c r="AD150" i="9"/>
  <c r="AE150" i="9"/>
  <c r="AH150" i="9"/>
  <c r="AD149" i="9"/>
  <c r="AE149" i="9"/>
  <c r="AG149" i="9"/>
  <c r="AH149" i="9"/>
  <c r="AD148" i="9"/>
  <c r="AE148" i="9"/>
  <c r="AG148" i="9"/>
  <c r="AH148" i="9"/>
  <c r="AG147" i="9"/>
  <c r="AH147" i="9"/>
  <c r="AD147" i="9"/>
  <c r="AE147" i="9"/>
  <c r="AD146" i="9"/>
  <c r="AE146" i="9"/>
  <c r="AD145" i="9"/>
  <c r="AE145" i="9"/>
  <c r="AG145" i="9"/>
  <c r="AH145" i="9"/>
  <c r="AD144" i="9"/>
  <c r="AE144" i="9" s="1"/>
  <c r="AD143" i="9"/>
  <c r="AE143" i="9"/>
  <c r="AG143" i="9"/>
  <c r="AH143" i="9"/>
  <c r="AD142" i="9"/>
  <c r="AE142" i="9"/>
  <c r="AD141" i="9"/>
  <c r="AE141" i="9"/>
  <c r="AG141" i="9"/>
  <c r="AH141" i="9"/>
  <c r="AD140" i="9"/>
  <c r="AE140" i="9"/>
  <c r="AG140" i="9"/>
  <c r="AH140" i="9"/>
  <c r="AG139" i="9"/>
  <c r="AH139" i="9"/>
  <c r="AD139" i="9"/>
  <c r="AE139" i="9" s="1"/>
  <c r="AD138" i="9"/>
  <c r="AE138" i="9"/>
  <c r="AD137" i="9"/>
  <c r="AE137" i="9"/>
  <c r="AG137" i="9"/>
  <c r="AH137" i="9"/>
  <c r="AD136" i="9"/>
  <c r="AE136" i="9" s="1"/>
  <c r="AD135" i="9"/>
  <c r="AE135" i="9"/>
  <c r="AG135" i="9"/>
  <c r="AH135" i="9"/>
  <c r="AG134" i="9"/>
  <c r="AH134" i="9"/>
  <c r="AD134" i="9"/>
  <c r="AE134" i="9"/>
  <c r="AD133" i="9"/>
  <c r="AE133" i="9"/>
  <c r="AG133" i="9"/>
  <c r="AH133" i="9"/>
  <c r="AD132" i="9"/>
  <c r="AE132" i="9"/>
  <c r="AG132" i="9"/>
  <c r="AH132" i="9"/>
  <c r="AG131" i="9"/>
  <c r="AH131" i="9"/>
  <c r="AD131" i="9"/>
  <c r="AE131" i="9"/>
  <c r="AG130" i="9"/>
  <c r="AH130" i="9"/>
  <c r="AD130" i="9"/>
  <c r="AE130" i="9" s="1"/>
  <c r="AG129" i="9"/>
  <c r="AH129" i="9"/>
  <c r="AD129" i="9"/>
  <c r="AE129" i="9"/>
  <c r="AD128" i="9"/>
  <c r="AE128" i="9" s="1"/>
  <c r="AD127" i="9"/>
  <c r="AE127" i="9"/>
  <c r="AG127" i="9"/>
  <c r="AH127" i="9"/>
  <c r="AG126" i="9"/>
  <c r="AH126" i="9"/>
  <c r="AD126" i="9"/>
  <c r="AE126" i="9" s="1"/>
  <c r="AD125" i="9"/>
  <c r="AE125" i="9"/>
  <c r="AG125" i="9"/>
  <c r="AH125" i="9"/>
  <c r="AD124" i="9"/>
  <c r="AE124" i="9"/>
  <c r="AG124" i="9"/>
  <c r="AH124" i="9"/>
  <c r="AG123" i="9"/>
  <c r="AH123" i="9"/>
  <c r="AD123" i="9"/>
  <c r="AE123" i="9"/>
  <c r="AD122" i="9"/>
  <c r="AE122" i="9"/>
  <c r="AD121" i="9"/>
  <c r="AE121" i="9"/>
  <c r="AG121" i="9"/>
  <c r="AH121" i="9"/>
  <c r="AD120" i="9"/>
  <c r="AE120" i="9" s="1"/>
  <c r="AD119" i="9"/>
  <c r="AE119" i="9"/>
  <c r="AG119" i="9"/>
  <c r="AH119" i="9"/>
  <c r="AD118" i="9"/>
  <c r="AE118" i="9" s="1"/>
  <c r="AD117" i="9"/>
  <c r="AE117" i="9"/>
  <c r="AG117" i="9"/>
  <c r="AH117" i="9"/>
  <c r="AD116" i="9"/>
  <c r="AE116" i="9"/>
  <c r="AG116" i="9"/>
  <c r="AH116" i="9"/>
  <c r="AD115" i="9"/>
  <c r="AE115" i="9"/>
  <c r="AG115" i="9"/>
  <c r="AH115" i="9"/>
  <c r="AG114" i="9"/>
  <c r="AH114" i="9"/>
  <c r="AD114" i="9"/>
  <c r="AE114" i="9" s="1"/>
  <c r="AD113" i="9"/>
  <c r="AE113" i="9"/>
  <c r="AG113" i="9"/>
  <c r="AH113" i="9"/>
  <c r="AD112" i="9"/>
  <c r="AE112" i="9" s="1"/>
  <c r="AD111" i="9"/>
  <c r="AE111" i="9"/>
  <c r="AG111" i="9"/>
  <c r="AH111" i="9"/>
  <c r="AD110" i="9"/>
  <c r="AE110" i="9"/>
  <c r="AD109" i="9"/>
  <c r="AE109" i="9"/>
  <c r="AG109" i="9"/>
  <c r="AH109" i="9"/>
  <c r="AD108" i="9"/>
  <c r="AE108" i="9"/>
  <c r="AG108" i="9"/>
  <c r="AH108" i="9"/>
  <c r="AG107" i="9"/>
  <c r="AH107" i="9"/>
  <c r="AD107" i="9"/>
  <c r="AE107" i="9"/>
  <c r="AD106" i="9"/>
  <c r="AE106" i="9" s="1"/>
  <c r="AD105" i="9"/>
  <c r="AE105" i="9"/>
  <c r="AG105" i="9"/>
  <c r="AH105" i="9"/>
  <c r="AD104" i="9"/>
  <c r="AE104" i="9" s="1"/>
  <c r="AD103" i="9"/>
  <c r="AE103" i="9"/>
  <c r="AG103" i="9"/>
  <c r="AH103" i="9"/>
  <c r="AD102" i="9"/>
  <c r="AE102" i="9"/>
  <c r="AG101" i="9"/>
  <c r="AH101" i="9"/>
  <c r="AD101" i="9"/>
  <c r="AE101" i="9" s="1"/>
  <c r="AD100" i="9"/>
  <c r="AE100" i="9"/>
  <c r="AG100" i="9"/>
  <c r="AH100" i="9"/>
  <c r="AG99" i="9"/>
  <c r="AH99" i="9"/>
  <c r="AD99" i="9"/>
  <c r="AE99" i="9" s="1"/>
  <c r="AD98" i="9"/>
  <c r="AE98" i="9"/>
  <c r="AD97" i="9"/>
  <c r="AE97" i="9"/>
  <c r="AG97" i="9"/>
  <c r="AH97" i="9"/>
  <c r="AD96" i="9"/>
  <c r="AE96" i="9" s="1"/>
  <c r="AD95" i="9"/>
  <c r="AE95" i="9"/>
  <c r="AG95" i="9"/>
  <c r="AH95" i="9"/>
  <c r="AD94" i="9"/>
  <c r="AE94" i="9" s="1"/>
  <c r="AD93" i="9"/>
  <c r="AE93" i="9"/>
  <c r="AG93" i="9"/>
  <c r="AH93" i="9"/>
  <c r="AD92" i="9"/>
  <c r="AE92" i="9"/>
  <c r="AG92" i="9"/>
  <c r="AH92" i="9"/>
  <c r="AG91" i="9"/>
  <c r="AH91" i="9"/>
  <c r="AD91" i="9"/>
  <c r="AE91" i="9"/>
  <c r="AG90" i="9"/>
  <c r="AH90" i="9"/>
  <c r="AD90" i="9"/>
  <c r="AE90" i="9" s="1"/>
  <c r="AD89" i="9"/>
  <c r="AE89" i="9"/>
  <c r="AG89" i="9"/>
  <c r="AH89" i="9"/>
  <c r="AD88" i="9"/>
  <c r="AE88" i="9" s="1"/>
  <c r="AD87" i="9"/>
  <c r="AE87" i="9"/>
  <c r="AG87" i="9"/>
  <c r="AH87" i="9"/>
  <c r="AG86" i="9"/>
  <c r="AH86" i="9"/>
  <c r="AD86" i="9"/>
  <c r="AE86" i="9" s="1"/>
  <c r="AD85" i="9"/>
  <c r="AE85" i="9"/>
  <c r="AG85" i="9"/>
  <c r="AH85" i="9"/>
  <c r="AD84" i="9"/>
  <c r="AE84" i="9"/>
  <c r="AG84" i="9"/>
  <c r="AH84" i="9"/>
  <c r="AG83" i="9"/>
  <c r="AH83" i="9"/>
  <c r="AD83" i="9"/>
  <c r="AE83" i="9"/>
  <c r="AD82" i="9"/>
  <c r="AE82" i="9"/>
  <c r="AH82" i="9"/>
  <c r="AD81" i="9"/>
  <c r="AE81" i="9"/>
  <c r="AG81" i="9"/>
  <c r="AH81" i="9"/>
  <c r="AD80" i="9"/>
  <c r="AE80" i="9"/>
  <c r="AD79" i="9"/>
  <c r="AE79" i="9"/>
  <c r="AG79" i="9"/>
  <c r="AH79" i="9"/>
  <c r="AD78" i="9"/>
  <c r="AE78" i="9"/>
  <c r="AD77" i="9"/>
  <c r="AE77" i="9"/>
  <c r="AG77" i="9"/>
  <c r="AH77" i="9"/>
  <c r="AD76" i="9"/>
  <c r="AE76" i="9"/>
  <c r="AG76" i="9"/>
  <c r="AH76" i="9"/>
  <c r="AD75" i="9"/>
  <c r="AE75" i="9"/>
  <c r="AG75" i="9"/>
  <c r="AH75" i="9"/>
  <c r="AG74" i="9"/>
  <c r="AH74" i="9"/>
  <c r="AD74" i="9"/>
  <c r="AE74" i="9"/>
  <c r="AD73" i="9"/>
  <c r="AE73" i="9"/>
  <c r="AG73" i="9"/>
  <c r="AH73" i="9"/>
  <c r="AD72" i="9"/>
  <c r="AE72" i="9"/>
  <c r="AD71" i="9"/>
  <c r="AE71" i="9"/>
  <c r="AG71" i="9"/>
  <c r="AH71" i="9"/>
  <c r="AD70" i="9"/>
  <c r="AE70" i="9"/>
  <c r="AD69" i="9"/>
  <c r="AE69" i="9"/>
  <c r="AG69" i="9"/>
  <c r="AH69" i="9"/>
  <c r="AD68" i="9"/>
  <c r="AE68" i="9"/>
  <c r="AG68" i="9"/>
  <c r="AH68" i="9"/>
  <c r="AG67" i="9"/>
  <c r="AH67" i="9"/>
  <c r="AD67" i="9"/>
  <c r="AE67" i="9"/>
  <c r="AD66" i="9"/>
  <c r="AE66" i="9"/>
  <c r="AH66" i="9"/>
  <c r="AG65" i="9"/>
  <c r="AH65" i="9"/>
  <c r="AD65" i="9"/>
  <c r="AE65" i="9"/>
  <c r="AD64" i="9"/>
  <c r="AE64" i="9"/>
  <c r="AD63" i="9"/>
  <c r="AE63" i="9"/>
  <c r="AG63" i="9"/>
  <c r="AH63" i="9"/>
  <c r="AD62" i="9"/>
  <c r="AE62" i="9" s="1"/>
  <c r="AD61" i="9"/>
  <c r="AE61" i="9"/>
  <c r="AG61" i="9"/>
  <c r="AH61" i="9"/>
  <c r="AD60" i="9"/>
  <c r="AE60" i="9"/>
  <c r="AG60" i="9"/>
  <c r="AH60" i="9"/>
  <c r="AG59" i="9"/>
  <c r="AH59" i="9"/>
  <c r="AD59" i="9"/>
  <c r="AE59" i="9"/>
  <c r="AD58" i="9"/>
  <c r="AE58" i="9"/>
  <c r="AD57" i="9"/>
  <c r="AE57" i="9"/>
  <c r="AG57" i="9"/>
  <c r="AH57" i="9"/>
  <c r="AD56" i="9"/>
  <c r="AE56" i="9"/>
  <c r="AD55" i="9"/>
  <c r="AE55" i="9"/>
  <c r="AG55" i="9"/>
  <c r="AH55" i="9"/>
  <c r="AG54" i="9"/>
  <c r="AH54" i="9"/>
  <c r="AD54" i="9"/>
  <c r="AE54" i="9"/>
  <c r="AD53" i="9"/>
  <c r="AE53" i="9"/>
  <c r="AG53" i="9"/>
  <c r="AH53" i="9"/>
  <c r="AD52" i="9"/>
  <c r="AE52" i="9"/>
  <c r="AG52" i="9"/>
  <c r="AH52" i="9"/>
  <c r="AG51" i="9"/>
  <c r="AH51" i="9"/>
  <c r="AD51" i="9"/>
  <c r="AE51" i="9"/>
  <c r="AD50" i="9"/>
  <c r="AE50" i="9"/>
  <c r="AH50" i="9"/>
  <c r="AD49" i="9"/>
  <c r="AE49" i="9"/>
  <c r="AG49" i="9"/>
  <c r="AH49" i="9"/>
  <c r="AG48" i="9"/>
  <c r="AH48" i="9"/>
  <c r="AD48" i="9"/>
  <c r="AE48" i="9"/>
  <c r="AD47" i="9"/>
  <c r="AE47" i="9"/>
  <c r="AG47" i="9"/>
  <c r="AH47" i="9"/>
  <c r="AD46" i="9"/>
  <c r="AE46" i="9"/>
  <c r="AD45" i="9"/>
  <c r="AE45" i="9"/>
  <c r="AG45" i="9"/>
  <c r="AH45" i="9"/>
  <c r="AD44" i="9"/>
  <c r="AE44" i="9"/>
  <c r="AG44" i="9"/>
  <c r="AH44" i="9"/>
  <c r="AD43" i="9"/>
  <c r="AE43" i="9"/>
  <c r="AG43" i="9"/>
  <c r="AH43" i="9"/>
  <c r="AD42" i="9"/>
  <c r="AE42" i="9"/>
  <c r="AD41" i="9"/>
  <c r="AE41" i="9"/>
  <c r="AG41" i="9"/>
  <c r="AH41" i="9"/>
  <c r="AD40" i="9"/>
  <c r="AE40" i="9" s="1"/>
  <c r="AD39" i="9"/>
  <c r="AE39" i="9"/>
  <c r="AG39" i="9"/>
  <c r="AH39" i="9"/>
  <c r="AD38" i="9"/>
  <c r="AE38" i="9"/>
  <c r="AG37" i="9"/>
  <c r="AH37" i="9"/>
  <c r="AD37" i="9"/>
  <c r="AE37" i="9" s="1"/>
  <c r="AD36" i="9"/>
  <c r="AE36" i="9"/>
  <c r="AG36" i="9"/>
  <c r="AH36" i="9"/>
  <c r="AG35" i="9"/>
  <c r="AH35" i="9"/>
  <c r="AD35" i="9"/>
  <c r="AE35" i="9"/>
  <c r="AD34" i="9"/>
  <c r="AE34" i="9"/>
  <c r="AG34" i="9"/>
  <c r="AH34" i="9"/>
  <c r="AD33" i="9"/>
  <c r="AE33" i="9"/>
  <c r="AG33" i="9"/>
  <c r="AH33" i="9"/>
  <c r="AD32" i="9"/>
  <c r="AE32" i="9"/>
  <c r="AD31" i="9"/>
  <c r="AE31" i="9"/>
  <c r="AG31" i="9"/>
  <c r="AH31" i="9"/>
  <c r="AD30" i="9"/>
  <c r="AE30" i="9"/>
  <c r="AG30" i="9"/>
  <c r="AH30" i="9"/>
  <c r="AD29" i="9"/>
  <c r="AE29" i="9"/>
  <c r="AG29" i="9"/>
  <c r="AH29" i="9"/>
  <c r="AD28" i="9"/>
  <c r="AE28" i="9"/>
  <c r="AG28" i="9"/>
  <c r="AH28" i="9"/>
  <c r="AG27" i="9"/>
  <c r="AH27" i="9"/>
  <c r="AD27" i="9"/>
  <c r="AE27" i="9"/>
  <c r="AG26" i="9"/>
  <c r="AH26" i="9"/>
  <c r="AD26" i="9"/>
  <c r="AE26" i="9"/>
  <c r="AD25" i="9"/>
  <c r="AE25" i="9"/>
  <c r="AG25" i="9"/>
  <c r="AH25" i="9"/>
  <c r="AD24" i="9"/>
  <c r="AE24" i="9"/>
  <c r="AD23" i="9"/>
  <c r="AE23" i="9"/>
  <c r="AG23" i="9"/>
  <c r="AH23" i="9"/>
  <c r="AG22" i="9"/>
  <c r="AH22" i="9"/>
  <c r="AD22" i="9"/>
  <c r="AE22" i="9"/>
  <c r="AG21" i="9"/>
  <c r="AH21" i="9"/>
  <c r="AD21" i="9"/>
  <c r="AE21" i="9" s="1"/>
  <c r="AD20" i="9"/>
  <c r="AE20" i="9"/>
  <c r="AG20" i="9"/>
  <c r="AH20" i="9"/>
  <c r="AG19" i="9"/>
  <c r="AH19" i="9"/>
  <c r="AD19" i="9"/>
  <c r="AE19" i="9"/>
  <c r="AD18" i="9"/>
  <c r="AE18" i="9"/>
  <c r="AG18" i="9"/>
  <c r="AH18" i="9"/>
  <c r="AD17" i="9"/>
  <c r="AE17" i="9"/>
  <c r="AG17" i="9"/>
  <c r="AH17" i="9"/>
  <c r="AD16" i="9"/>
  <c r="AE16" i="9"/>
  <c r="AG16" i="9"/>
  <c r="AH16" i="9"/>
  <c r="AD15" i="9"/>
  <c r="AE15" i="9"/>
  <c r="AG15" i="9"/>
  <c r="AH15" i="9"/>
  <c r="AD14" i="9"/>
  <c r="AE14" i="9" s="1"/>
  <c r="AG13" i="9"/>
  <c r="AH13" i="9"/>
  <c r="AD13" i="9"/>
  <c r="AE13" i="9"/>
  <c r="AD12" i="9"/>
  <c r="AE12" i="9"/>
  <c r="AG12" i="9"/>
  <c r="AH12" i="9"/>
  <c r="AG11" i="9"/>
  <c r="AH11" i="9"/>
  <c r="AD11" i="9"/>
  <c r="AE11" i="9"/>
  <c r="AD10" i="9"/>
  <c r="AE10" i="9"/>
  <c r="AD9" i="9"/>
  <c r="AE9" i="9"/>
  <c r="AG9" i="9"/>
  <c r="AH9" i="9"/>
  <c r="AD8" i="9"/>
  <c r="AE8" i="9"/>
  <c r="AG8" i="9"/>
  <c r="AH8" i="9"/>
  <c r="B9" i="9" l="1"/>
  <c r="B10" i="9"/>
  <c r="B11" i="9" s="1"/>
  <c r="B12" i="9"/>
  <c r="B13" i="9" s="1"/>
  <c r="B14" i="9" s="1"/>
  <c r="B15" i="9" s="1"/>
  <c r="B16" i="9" s="1"/>
  <c r="B17" i="9" s="1"/>
  <c r="B18" i="9" s="1"/>
  <c r="B19" i="9" s="1"/>
  <c r="B20" i="9" s="1"/>
  <c r="B21" i="9" s="1"/>
  <c r="B22" i="9" s="1"/>
  <c r="B23" i="9" s="1"/>
  <c r="B24" i="9" s="1"/>
  <c r="B25" i="9" s="1"/>
  <c r="B26" i="9" s="1"/>
  <c r="B27" i="9" s="1"/>
  <c r="B28" i="9" s="1"/>
  <c r="B29" i="9" s="1"/>
  <c r="B30" i="9" s="1"/>
  <c r="B31" i="9" s="1"/>
  <c r="B32" i="9" s="1"/>
  <c r="B33" i="9" s="1"/>
  <c r="B34" i="9" s="1"/>
  <c r="B35" i="9" s="1"/>
  <c r="B36" i="9" s="1"/>
  <c r="B37" i="9" s="1"/>
  <c r="B38" i="9" s="1"/>
  <c r="B39" i="9" s="1"/>
  <c r="B40" i="9" s="1"/>
  <c r="B41" i="9" s="1"/>
  <c r="B42" i="9" s="1"/>
  <c r="B43" i="9" s="1"/>
  <c r="B44" i="9" s="1"/>
  <c r="B45" i="9" s="1"/>
  <c r="B46" i="9" s="1"/>
  <c r="B47" i="9" s="1"/>
  <c r="B48" i="9" s="1"/>
  <c r="B49" i="9" s="1"/>
  <c r="B50" i="9" s="1"/>
  <c r="B51" i="9" s="1"/>
  <c r="B52" i="9" s="1"/>
  <c r="B53" i="9" s="1"/>
  <c r="B54" i="9" s="1"/>
  <c r="B55" i="9" s="1"/>
  <c r="B56" i="9" s="1"/>
  <c r="B57" i="9" s="1"/>
  <c r="B58" i="9" s="1"/>
  <c r="B59" i="9" s="1"/>
  <c r="B60" i="9" s="1"/>
  <c r="B61" i="9" s="1"/>
  <c r="B62" i="9" s="1"/>
  <c r="B63" i="9" s="1"/>
  <c r="B64" i="9" s="1"/>
  <c r="B65" i="9" s="1"/>
  <c r="B66" i="9" s="1"/>
  <c r="B67" i="9" s="1"/>
  <c r="B68" i="9" s="1"/>
  <c r="B69" i="9" s="1"/>
  <c r="B70" i="9" s="1"/>
  <c r="B71" i="9" s="1"/>
  <c r="B72" i="9" s="1"/>
  <c r="B73" i="9" s="1"/>
  <c r="B74" i="9" s="1"/>
  <c r="B75" i="9" s="1"/>
  <c r="B76" i="9" s="1"/>
  <c r="B77" i="9" s="1"/>
  <c r="B78" i="9" s="1"/>
  <c r="B79" i="9" s="1"/>
  <c r="B80" i="9" s="1"/>
  <c r="B81" i="9" s="1"/>
  <c r="B82" i="9" s="1"/>
  <c r="B83" i="9" s="1"/>
  <c r="B84" i="9" s="1"/>
  <c r="B85" i="9" s="1"/>
  <c r="B86" i="9" s="1"/>
  <c r="B87" i="9" s="1"/>
  <c r="B88" i="9" s="1"/>
  <c r="B89" i="9" s="1"/>
  <c r="B90" i="9" s="1"/>
  <c r="B91" i="9" s="1"/>
  <c r="B92" i="9" s="1"/>
  <c r="B93" i="9" s="1"/>
  <c r="B94" i="9" s="1"/>
  <c r="B95" i="9" s="1"/>
  <c r="B96" i="9" s="1"/>
  <c r="B97" i="9" s="1"/>
  <c r="B98" i="9" s="1"/>
  <c r="B99" i="9" s="1"/>
  <c r="B100" i="9" s="1"/>
  <c r="B101" i="9" s="1"/>
  <c r="B102" i="9" s="1"/>
  <c r="B103" i="9" s="1"/>
  <c r="B104" i="9" s="1"/>
  <c r="B105" i="9" s="1"/>
  <c r="B106" i="9" s="1"/>
  <c r="B107" i="9" s="1"/>
  <c r="B108" i="9" s="1"/>
  <c r="B109" i="9" s="1"/>
  <c r="B110" i="9" s="1"/>
  <c r="B111" i="9" s="1"/>
  <c r="B112" i="9" s="1"/>
  <c r="B113" i="9" s="1"/>
  <c r="B114" i="9" s="1"/>
  <c r="B115" i="9" s="1"/>
  <c r="B116" i="9" s="1"/>
  <c r="B117" i="9" s="1"/>
  <c r="B118" i="9" s="1"/>
  <c r="B119" i="9" s="1"/>
  <c r="B120" i="9" s="1"/>
  <c r="B121" i="9" s="1"/>
  <c r="B122" i="9" s="1"/>
  <c r="B123" i="9" s="1"/>
  <c r="B124" i="9" s="1"/>
  <c r="B125" i="9" s="1"/>
  <c r="B126" i="9" s="1"/>
  <c r="B127" i="9" s="1"/>
  <c r="B128" i="9" s="1"/>
  <c r="B129" i="9" s="1"/>
  <c r="B130" i="9" s="1"/>
  <c r="B131" i="9" s="1"/>
  <c r="B132" i="9" s="1"/>
  <c r="B133" i="9" s="1"/>
  <c r="B134" i="9" s="1"/>
  <c r="B135" i="9" s="1"/>
  <c r="B136" i="9" s="1"/>
  <c r="B137" i="9" s="1"/>
  <c r="B138" i="9" s="1"/>
  <c r="B139" i="9" s="1"/>
  <c r="B140" i="9" s="1"/>
  <c r="B141" i="9" s="1"/>
  <c r="B142" i="9" s="1"/>
  <c r="B143" i="9" s="1"/>
  <c r="B144" i="9" s="1"/>
  <c r="B145" i="9" s="1"/>
  <c r="B146" i="9" s="1"/>
  <c r="B147" i="9" s="1"/>
  <c r="B148" i="9" s="1"/>
  <c r="B149" i="9" s="1"/>
  <c r="B150" i="9" s="1"/>
  <c r="B151" i="9" s="1"/>
  <c r="B152" i="9" s="1"/>
  <c r="B153" i="9" s="1"/>
  <c r="B154" i="9" s="1"/>
  <c r="B155" i="9" s="1"/>
  <c r="B156" i="9" s="1"/>
  <c r="B157" i="9" s="1"/>
  <c r="B158" i="9" s="1"/>
  <c r="B159" i="9" s="1"/>
  <c r="B160" i="9" s="1"/>
  <c r="B161" i="9" s="1"/>
  <c r="B162" i="9" s="1"/>
  <c r="B163" i="9" s="1"/>
  <c r="B164" i="9" s="1"/>
  <c r="B165" i="9" s="1"/>
  <c r="B166" i="9" s="1"/>
  <c r="B167" i="9" s="1"/>
  <c r="B168" i="9" s="1"/>
  <c r="B169" i="9" s="1"/>
  <c r="B170" i="9" s="1"/>
  <c r="B171" i="9" s="1"/>
  <c r="B172" i="9" s="1"/>
  <c r="B173" i="9" s="1"/>
  <c r="B174" i="9" s="1"/>
  <c r="B175" i="9" s="1"/>
  <c r="B176" i="9" s="1"/>
  <c r="B177" i="9" s="1"/>
  <c r="B178" i="9" s="1"/>
  <c r="B179" i="9" s="1"/>
  <c r="B180" i="9" s="1"/>
  <c r="B181" i="9" s="1"/>
  <c r="B182" i="9" s="1"/>
  <c r="B183" i="9" s="1"/>
  <c r="B184" i="9" s="1"/>
  <c r="B185" i="9" s="1"/>
  <c r="B186" i="9" s="1"/>
  <c r="B187" i="9" s="1"/>
  <c r="B188" i="9" s="1"/>
  <c r="B189" i="9" s="1"/>
  <c r="B190" i="9" s="1"/>
  <c r="B191" i="9" s="1"/>
  <c r="B192" i="9" s="1"/>
  <c r="B193" i="9" s="1"/>
  <c r="B194" i="9" s="1"/>
  <c r="B195" i="9" s="1"/>
  <c r="B196" i="9" s="1"/>
  <c r="B197" i="9" s="1"/>
  <c r="B198" i="9" s="1"/>
  <c r="B199" i="9" s="1"/>
  <c r="B200" i="9" s="1"/>
  <c r="B201" i="9" s="1"/>
  <c r="B202" i="9" s="1"/>
  <c r="B203" i="9" s="1"/>
  <c r="B204" i="9" s="1"/>
  <c r="B205" i="9" s="1"/>
  <c r="B206" i="9" s="1"/>
  <c r="B207" i="9" s="1"/>
  <c r="B208" i="9" s="1"/>
  <c r="B209" i="9" s="1"/>
  <c r="B210" i="9" s="1"/>
  <c r="B211" i="9" s="1"/>
  <c r="B212" i="9" s="1"/>
  <c r="B213" i="9" s="1"/>
  <c r="B214" i="9" s="1"/>
  <c r="B215" i="9" s="1"/>
  <c r="B216" i="9" s="1"/>
  <c r="B217" i="9" s="1"/>
  <c r="B218" i="9" s="1"/>
  <c r="B219" i="9" s="1"/>
  <c r="B220" i="9" s="1"/>
  <c r="B221" i="9" s="1"/>
  <c r="B222" i="9" s="1"/>
  <c r="B223" i="9" s="1"/>
  <c r="B224" i="9" s="1"/>
  <c r="B225" i="9" s="1"/>
  <c r="B226" i="9" s="1"/>
  <c r="B227" i="9" s="1"/>
  <c r="B228" i="9" s="1"/>
  <c r="B229" i="9" s="1"/>
  <c r="B230" i="9" s="1"/>
  <c r="B231" i="9" s="1"/>
  <c r="B232" i="9" s="1"/>
  <c r="B233" i="9" s="1"/>
  <c r="B234" i="9" s="1"/>
  <c r="B235" i="9" s="1"/>
  <c r="B236" i="9" s="1"/>
  <c r="B237" i="9" s="1"/>
  <c r="B238" i="9" s="1"/>
  <c r="B239" i="9" s="1"/>
  <c r="B240" i="9" s="1"/>
  <c r="B241" i="9" s="1"/>
  <c r="B242" i="9" s="1"/>
  <c r="B243" i="9" s="1"/>
  <c r="B244" i="9" s="1"/>
  <c r="B245" i="9" s="1"/>
  <c r="B246" i="9" s="1"/>
  <c r="B247" i="9" s="1"/>
  <c r="B248" i="9" s="1"/>
  <c r="B249" i="9" s="1"/>
  <c r="B250" i="9" s="1"/>
  <c r="B251" i="9" s="1"/>
  <c r="B252" i="9" s="1"/>
  <c r="B253" i="9" s="1"/>
  <c r="B254" i="9" s="1"/>
  <c r="B255" i="9" s="1"/>
  <c r="B256" i="9" s="1"/>
  <c r="B257" i="9" s="1"/>
  <c r="B258" i="9" s="1"/>
  <c r="B259" i="9" s="1"/>
  <c r="B260" i="9" s="1"/>
  <c r="B261" i="9" s="1"/>
  <c r="B262" i="9" s="1"/>
  <c r="B263" i="9" s="1"/>
  <c r="B264" i="9" s="1"/>
  <c r="B265" i="9" s="1"/>
  <c r="B266" i="9" s="1"/>
  <c r="B267" i="9" s="1"/>
  <c r="B268" i="9" s="1"/>
  <c r="B269" i="9" s="1"/>
  <c r="B270" i="9" s="1"/>
  <c r="B271" i="9" s="1"/>
  <c r="B272" i="9" s="1"/>
  <c r="B273" i="9" s="1"/>
  <c r="B274" i="9" s="1"/>
  <c r="B275" i="9" s="1"/>
  <c r="B276" i="9" s="1"/>
  <c r="B277" i="9" s="1"/>
  <c r="B278" i="9" s="1"/>
  <c r="B279" i="9" s="1"/>
  <c r="B280" i="9" s="1"/>
  <c r="B281" i="9" s="1"/>
  <c r="B282" i="9" s="1"/>
  <c r="B283" i="9" s="1"/>
  <c r="B284" i="9" s="1"/>
  <c r="B285" i="9" s="1"/>
  <c r="B286" i="9" s="1"/>
  <c r="B287" i="9" s="1"/>
  <c r="B288" i="9" s="1"/>
  <c r="B289" i="9" s="1"/>
  <c r="B290" i="9" s="1"/>
  <c r="B291" i="9" s="1"/>
  <c r="B292" i="9" s="1"/>
  <c r="B293" i="9" s="1"/>
  <c r="B294" i="9" s="1"/>
  <c r="B295" i="9" s="1"/>
  <c r="B296" i="9" s="1"/>
  <c r="B297" i="9" s="1"/>
  <c r="B298" i="9" s="1"/>
  <c r="B299" i="9" s="1"/>
  <c r="B300" i="9" s="1"/>
  <c r="B301" i="9" s="1"/>
  <c r="B302" i="9" s="1"/>
  <c r="B303" i="9" s="1"/>
  <c r="B304" i="9" s="1"/>
  <c r="B305" i="9" s="1"/>
  <c r="B306" i="9" s="1"/>
  <c r="B307" i="9" s="1"/>
  <c r="B308" i="9" s="1"/>
  <c r="B309" i="9" s="1"/>
  <c r="B310" i="9" s="1"/>
  <c r="B311" i="9" s="1"/>
  <c r="B312" i="9" s="1"/>
  <c r="B313" i="9" s="1"/>
  <c r="B314" i="9" s="1"/>
  <c r="B315" i="9" s="1"/>
  <c r="B316" i="9" s="1"/>
  <c r="B317" i="9" s="1"/>
  <c r="B318" i="9" s="1"/>
  <c r="B319" i="9" s="1"/>
  <c r="B320" i="9" s="1"/>
  <c r="B321" i="9" s="1"/>
  <c r="B322" i="9" s="1"/>
  <c r="B323" i="9" s="1"/>
  <c r="B324" i="9" s="1"/>
  <c r="B325" i="9" s="1"/>
  <c r="B326" i="9" s="1"/>
  <c r="B327" i="9" s="1"/>
  <c r="B328" i="9" s="1"/>
  <c r="B329" i="9" s="1"/>
  <c r="B330" i="9" s="1"/>
  <c r="B331" i="9" s="1"/>
  <c r="B332" i="9" s="1"/>
  <c r="B333" i="9" s="1"/>
  <c r="B334" i="9" s="1"/>
  <c r="B335" i="9" s="1"/>
  <c r="B336" i="9" s="1"/>
  <c r="B337" i="9" s="1"/>
  <c r="B338" i="9" s="1"/>
  <c r="B339" i="9" s="1"/>
  <c r="B340" i="9" s="1"/>
  <c r="B341" i="9" s="1"/>
  <c r="B342" i="9" s="1"/>
  <c r="B343" i="9" s="1"/>
  <c r="B344" i="9" s="1"/>
  <c r="B345" i="9" s="1"/>
  <c r="B346" i="9" s="1"/>
  <c r="B347" i="9" s="1"/>
  <c r="B348" i="9" s="1"/>
  <c r="B349" i="9" s="1"/>
  <c r="B350" i="9" s="1"/>
  <c r="B351" i="9" s="1"/>
  <c r="B352" i="9" s="1"/>
  <c r="B353" i="9" s="1"/>
  <c r="B354" i="9" s="1"/>
  <c r="B355" i="9" s="1"/>
  <c r="B356" i="9" s="1"/>
  <c r="B357" i="9" s="1"/>
  <c r="B358" i="9" s="1"/>
  <c r="B359" i="9" s="1"/>
  <c r="B360" i="9" s="1"/>
  <c r="B361" i="9" s="1"/>
  <c r="B362" i="9" s="1"/>
  <c r="B363" i="9" s="1"/>
  <c r="B364" i="9" s="1"/>
  <c r="B365" i="9" s="1"/>
  <c r="B366" i="9" s="1"/>
  <c r="B367" i="9" s="1"/>
  <c r="B368" i="9" s="1"/>
  <c r="B369" i="9" s="1"/>
  <c r="B370" i="9" s="1"/>
  <c r="B371" i="9" s="1"/>
  <c r="B372" i="9" s="1"/>
  <c r="B373" i="9" s="1"/>
  <c r="B374" i="9" s="1"/>
  <c r="B375" i="9" s="1"/>
  <c r="B376" i="9" s="1"/>
  <c r="B377" i="9" s="1"/>
  <c r="B378" i="9" s="1"/>
  <c r="B379" i="9" s="1"/>
  <c r="B380" i="9" s="1"/>
  <c r="B381" i="9" s="1"/>
  <c r="B382" i="9" s="1"/>
  <c r="B383" i="9" s="1"/>
  <c r="B384" i="9" s="1"/>
  <c r="B385" i="9" s="1"/>
  <c r="B386" i="9" s="1"/>
  <c r="B387" i="9" s="1"/>
  <c r="B388" i="9" s="1"/>
  <c r="B389" i="9" s="1"/>
  <c r="B390" i="9" s="1"/>
  <c r="B391" i="9" s="1"/>
  <c r="B392" i="9" s="1"/>
  <c r="B393" i="9" s="1"/>
  <c r="B394" i="9" s="1"/>
  <c r="B395" i="9" s="1"/>
  <c r="B396" i="9" s="1"/>
  <c r="B397" i="9" s="1"/>
  <c r="B398" i="9" s="1"/>
  <c r="B399" i="9" s="1"/>
  <c r="B400" i="9" s="1"/>
  <c r="B401" i="9" s="1"/>
  <c r="B402" i="9" s="1"/>
  <c r="B403" i="9" s="1"/>
  <c r="B404" i="9" s="1"/>
  <c r="B405" i="9" s="1"/>
  <c r="B406" i="9" s="1"/>
  <c r="B407" i="9" s="1"/>
  <c r="B408" i="9" s="1"/>
  <c r="B409" i="9" s="1"/>
  <c r="B410" i="9" s="1"/>
  <c r="B411" i="9" s="1"/>
  <c r="B412" i="9" s="1"/>
  <c r="B413" i="9" s="1"/>
  <c r="B414" i="9" s="1"/>
  <c r="B415" i="9" s="1"/>
  <c r="B416" i="9" s="1"/>
  <c r="B417" i="9" s="1"/>
  <c r="B418" i="9" s="1"/>
  <c r="B419" i="9" s="1"/>
  <c r="B420" i="9" s="1"/>
  <c r="B421" i="9" s="1"/>
  <c r="B422" i="9" s="1"/>
  <c r="B423" i="9" s="1"/>
  <c r="B424" i="9" s="1"/>
  <c r="B425" i="9" s="1"/>
  <c r="B426" i="9" s="1"/>
  <c r="B427" i="9" s="1"/>
  <c r="B428" i="9" s="1"/>
  <c r="B429" i="9" s="1"/>
  <c r="B430" i="9" s="1"/>
  <c r="B431" i="9" s="1"/>
  <c r="B432" i="9" s="1"/>
  <c r="B433" i="9" s="1"/>
  <c r="B434" i="9" s="1"/>
  <c r="B435" i="9" s="1"/>
  <c r="B436" i="9" s="1"/>
  <c r="B437" i="9" s="1"/>
  <c r="B438" i="9" s="1"/>
  <c r="B439" i="9" s="1"/>
  <c r="B440" i="9" s="1"/>
  <c r="B441" i="9" s="1"/>
  <c r="B442" i="9" s="1"/>
  <c r="B443" i="9" s="1"/>
  <c r="B444" i="9" s="1"/>
  <c r="B445" i="9" s="1"/>
  <c r="B446" i="9" s="1"/>
  <c r="B447" i="9" s="1"/>
  <c r="B448" i="9" s="1"/>
  <c r="B449" i="9" s="1"/>
  <c r="B450" i="9" s="1"/>
  <c r="B451" i="9" s="1"/>
  <c r="B452" i="9" s="1"/>
  <c r="B453" i="9" s="1"/>
  <c r="B454" i="9" s="1"/>
  <c r="B455" i="9" s="1"/>
  <c r="B456" i="9" s="1"/>
  <c r="B457" i="9" s="1"/>
  <c r="B458" i="9" s="1"/>
  <c r="B459" i="9" s="1"/>
  <c r="B460" i="9" s="1"/>
  <c r="B461" i="9" s="1"/>
  <c r="B462" i="9" s="1"/>
  <c r="B463" i="9" s="1"/>
  <c r="B464" i="9" s="1"/>
  <c r="B465" i="9" s="1"/>
  <c r="B466" i="9" s="1"/>
  <c r="B467" i="9" s="1"/>
  <c r="B468" i="9" s="1"/>
  <c r="B469" i="9" s="1"/>
  <c r="B470" i="9" s="1"/>
  <c r="B471" i="9" s="1"/>
  <c r="B472" i="9" s="1"/>
  <c r="B473" i="9" s="1"/>
  <c r="B474" i="9" s="1"/>
  <c r="B475" i="9" s="1"/>
  <c r="B476" i="9" s="1"/>
  <c r="B477" i="9" s="1"/>
  <c r="B478" i="9" s="1"/>
  <c r="B479" i="9" s="1"/>
  <c r="B480" i="9" s="1"/>
  <c r="B481" i="9" s="1"/>
  <c r="B482" i="9" s="1"/>
  <c r="B483" i="9" s="1"/>
  <c r="B484" i="9" s="1"/>
  <c r="B485" i="9" s="1"/>
  <c r="B486" i="9" s="1"/>
  <c r="B487" i="9" s="1"/>
  <c r="B488" i="9" s="1"/>
  <c r="B489" i="9" s="1"/>
  <c r="B490" i="9" s="1"/>
  <c r="B491" i="9" s="1"/>
  <c r="B492" i="9" s="1"/>
  <c r="B493" i="9" s="1"/>
  <c r="B494" i="9" s="1"/>
  <c r="B495" i="9" s="1"/>
  <c r="B496" i="9" s="1"/>
  <c r="B497" i="9" s="1"/>
  <c r="B498" i="9" s="1"/>
  <c r="B499" i="9" s="1"/>
  <c r="B500" i="9" s="1"/>
  <c r="B501" i="9" s="1"/>
  <c r="B502" i="9" s="1"/>
  <c r="B503" i="9" s="1"/>
  <c r="B504" i="9" s="1"/>
  <c r="B505" i="9" s="1"/>
  <c r="B506" i="9" s="1"/>
  <c r="B507" i="9" s="1"/>
  <c r="B508" i="9" s="1"/>
  <c r="B509" i="9" s="1"/>
  <c r="B510" i="9" s="1"/>
  <c r="B511" i="9" s="1"/>
  <c r="B512" i="9" s="1"/>
  <c r="B513" i="9" s="1"/>
  <c r="B514" i="9" s="1"/>
  <c r="B515" i="9" s="1"/>
  <c r="B516" i="9" s="1"/>
  <c r="B517" i="9" s="1"/>
  <c r="B518" i="9" s="1"/>
  <c r="B519" i="9" s="1"/>
  <c r="B520" i="9" s="1"/>
  <c r="B521" i="9" s="1"/>
  <c r="B522" i="9" s="1"/>
  <c r="B523" i="9" s="1"/>
  <c r="B524" i="9" s="1"/>
  <c r="B525" i="9" s="1"/>
  <c r="B526" i="9" s="1"/>
  <c r="B527" i="9" s="1"/>
  <c r="B528" i="9" s="1"/>
  <c r="B529" i="9" s="1"/>
  <c r="B530" i="9" s="1"/>
  <c r="B531" i="9" s="1"/>
  <c r="B532" i="9" s="1"/>
  <c r="B533" i="9" s="1"/>
  <c r="B534" i="9" s="1"/>
  <c r="B535" i="9" s="1"/>
  <c r="B536" i="9" s="1"/>
  <c r="B537" i="9" s="1"/>
  <c r="B538" i="9" s="1"/>
  <c r="B539" i="9" s="1"/>
  <c r="B540" i="9" s="1"/>
  <c r="B541" i="9" s="1"/>
  <c r="B542" i="9" s="1"/>
  <c r="B543" i="9" s="1"/>
  <c r="B544" i="9" s="1"/>
  <c r="B545" i="9" s="1"/>
  <c r="B546" i="9" s="1"/>
  <c r="B547" i="9" s="1"/>
  <c r="B548" i="9" s="1"/>
  <c r="B549" i="9" s="1"/>
  <c r="B550" i="9" s="1"/>
  <c r="B551" i="9" s="1"/>
  <c r="B552" i="9" s="1"/>
  <c r="B553" i="9" s="1"/>
  <c r="B554" i="9" s="1"/>
  <c r="B555" i="9" s="1"/>
  <c r="B556" i="9" s="1"/>
  <c r="B557" i="9" s="1"/>
  <c r="B558" i="9" s="1"/>
  <c r="B559" i="9" s="1"/>
  <c r="B560" i="9" s="1"/>
  <c r="B561" i="9" s="1"/>
  <c r="B562" i="9" s="1"/>
  <c r="B563" i="9" s="1"/>
  <c r="B564" i="9" s="1"/>
  <c r="B565" i="9" s="1"/>
  <c r="B566" i="9" s="1"/>
  <c r="B567" i="9" s="1"/>
  <c r="B568" i="9" s="1"/>
  <c r="B569" i="9" s="1"/>
  <c r="B570" i="9" s="1"/>
  <c r="B571" i="9" s="1"/>
  <c r="B572" i="9" s="1"/>
  <c r="B573" i="9" s="1"/>
  <c r="B574" i="9" s="1"/>
  <c r="B575" i="9" s="1"/>
  <c r="B576" i="9" s="1"/>
  <c r="B577" i="9" s="1"/>
  <c r="B578" i="9" s="1"/>
  <c r="B579" i="9" s="1"/>
  <c r="B580" i="9" s="1"/>
  <c r="B581" i="9" s="1"/>
  <c r="B582" i="9" s="1"/>
  <c r="B583" i="9" s="1"/>
  <c r="B584" i="9" s="1"/>
  <c r="B585" i="9" s="1"/>
  <c r="B586" i="9" s="1"/>
  <c r="B587" i="9" s="1"/>
  <c r="B588" i="9" s="1"/>
  <c r="B589" i="9" s="1"/>
  <c r="B590" i="9" s="1"/>
  <c r="B591" i="9" s="1"/>
  <c r="B592" i="9" s="1"/>
  <c r="B593" i="9" s="1"/>
  <c r="B594" i="9" s="1"/>
  <c r="B595" i="9" s="1"/>
  <c r="B596" i="9" s="1"/>
  <c r="B597" i="9" s="1"/>
  <c r="B598" i="9" s="1"/>
  <c r="B599" i="9" s="1"/>
  <c r="B600" i="9" s="1"/>
  <c r="B601" i="9" s="1"/>
  <c r="B602" i="9" s="1"/>
  <c r="B603" i="9" s="1"/>
  <c r="B604" i="9" s="1"/>
  <c r="B605" i="9" s="1"/>
  <c r="B606" i="9" s="1"/>
  <c r="B607" i="9" s="1"/>
  <c r="B608" i="9" s="1"/>
  <c r="B609" i="9" s="1"/>
  <c r="B610" i="9" s="1"/>
  <c r="B611" i="9" s="1"/>
  <c r="B612" i="9" s="1"/>
  <c r="B613" i="9" s="1"/>
  <c r="B614" i="9" s="1"/>
  <c r="B615" i="9" s="1"/>
  <c r="B616" i="9" s="1"/>
  <c r="B617" i="9" s="1"/>
  <c r="B618" i="9" s="1"/>
  <c r="B619" i="9" s="1"/>
  <c r="B620" i="9" s="1"/>
  <c r="B621" i="9" s="1"/>
  <c r="B622" i="9" s="1"/>
  <c r="B623" i="9" s="1"/>
  <c r="B624" i="9" s="1"/>
  <c r="B625" i="9" s="1"/>
  <c r="B626" i="9" s="1"/>
  <c r="B627" i="9" s="1"/>
  <c r="B628" i="9" s="1"/>
  <c r="B629" i="9" s="1"/>
  <c r="B630" i="9" s="1"/>
  <c r="B631" i="9" s="1"/>
  <c r="B632" i="9" s="1"/>
  <c r="B633" i="9" s="1"/>
  <c r="B634" i="9" s="1"/>
  <c r="B635" i="9" s="1"/>
  <c r="B636" i="9" s="1"/>
  <c r="B637" i="9" s="1"/>
  <c r="B638" i="9" s="1"/>
  <c r="B639" i="9" s="1"/>
  <c r="B640" i="9" s="1"/>
  <c r="B641" i="9" s="1"/>
  <c r="B642" i="9" s="1"/>
  <c r="B643" i="9" s="1"/>
  <c r="B644" i="9" s="1"/>
  <c r="B645" i="9" s="1"/>
  <c r="B646" i="9" s="1"/>
  <c r="B647" i="9" s="1"/>
  <c r="B648" i="9" s="1"/>
  <c r="B649" i="9" s="1"/>
  <c r="B650" i="9" s="1"/>
  <c r="B651" i="9" s="1"/>
  <c r="B652" i="9" s="1"/>
  <c r="B653" i="9" s="1"/>
  <c r="B654" i="9" s="1"/>
  <c r="B655" i="9" s="1"/>
  <c r="B656" i="9" s="1"/>
  <c r="B657" i="9" s="1"/>
  <c r="B658" i="9" s="1"/>
  <c r="B659" i="9" s="1"/>
  <c r="B660" i="9" s="1"/>
  <c r="B661" i="9" s="1"/>
  <c r="B662" i="9" s="1"/>
  <c r="B663" i="9" s="1"/>
  <c r="B664" i="9" s="1"/>
  <c r="B665" i="9" s="1"/>
  <c r="B666" i="9" s="1"/>
  <c r="B667" i="9" s="1"/>
  <c r="B668" i="9" s="1"/>
  <c r="B669" i="9" s="1"/>
  <c r="B670" i="9" s="1"/>
  <c r="B671" i="9" s="1"/>
  <c r="B672" i="9" s="1"/>
  <c r="B673" i="9" s="1"/>
  <c r="B674" i="9" s="1"/>
  <c r="B675" i="9" s="1"/>
  <c r="B676" i="9" s="1"/>
  <c r="B677" i="9" s="1"/>
  <c r="B678" i="9" s="1"/>
  <c r="B679" i="9" s="1"/>
  <c r="B680" i="9" s="1"/>
  <c r="B681" i="9" s="1"/>
  <c r="B682" i="9" s="1"/>
  <c r="B683" i="9" s="1"/>
  <c r="B684" i="9" s="1"/>
  <c r="B685" i="9" s="1"/>
  <c r="B686" i="9" s="1"/>
  <c r="B687" i="9" s="1"/>
  <c r="B688" i="9" s="1"/>
  <c r="B689" i="9" s="1"/>
  <c r="B690" i="9" s="1"/>
  <c r="B691" i="9" s="1"/>
  <c r="B692" i="9" s="1"/>
  <c r="B693" i="9" s="1"/>
  <c r="B694" i="9" s="1"/>
  <c r="B695" i="9" s="1"/>
  <c r="B696" i="9" s="1"/>
  <c r="B697" i="9" s="1"/>
  <c r="B698" i="9" s="1"/>
  <c r="B699" i="9" s="1"/>
  <c r="B700" i="9" s="1"/>
  <c r="B701" i="9" s="1"/>
  <c r="B702" i="9" s="1"/>
  <c r="B703" i="9" s="1"/>
  <c r="B704" i="9" s="1"/>
  <c r="B705" i="9" s="1"/>
  <c r="B706" i="9" s="1"/>
  <c r="B707" i="9" s="1"/>
  <c r="B708" i="9" s="1"/>
  <c r="B709" i="9" s="1"/>
  <c r="B710" i="9" s="1"/>
  <c r="B711" i="9" s="1"/>
  <c r="B712" i="9" s="1"/>
  <c r="B713" i="9" s="1"/>
  <c r="B714" i="9" s="1"/>
  <c r="B715" i="9" s="1"/>
  <c r="B716" i="9" s="1"/>
  <c r="B717" i="9" s="1"/>
  <c r="B718" i="9" s="1"/>
  <c r="B719" i="9" s="1"/>
  <c r="B720" i="9" s="1"/>
  <c r="B721" i="9" s="1"/>
  <c r="B722" i="9" s="1"/>
  <c r="B723" i="9" s="1"/>
  <c r="B724" i="9" s="1"/>
  <c r="B725" i="9" s="1"/>
  <c r="B726" i="9" s="1"/>
  <c r="B727" i="9" s="1"/>
  <c r="B728" i="9" s="1"/>
  <c r="B729" i="9" s="1"/>
  <c r="B730" i="9" s="1"/>
  <c r="B731" i="9" s="1"/>
  <c r="B732" i="9" s="1"/>
  <c r="B733" i="9" s="1"/>
  <c r="B734" i="9" s="1"/>
  <c r="B735" i="9" s="1"/>
  <c r="B736" i="9" s="1"/>
  <c r="B737" i="9" s="1"/>
  <c r="B738" i="9" s="1"/>
  <c r="B739" i="9" s="1"/>
  <c r="B740" i="9" s="1"/>
  <c r="B741" i="9" s="1"/>
  <c r="B742" i="9" s="1"/>
  <c r="B743" i="9" s="1"/>
  <c r="B744" i="9" s="1"/>
  <c r="B745" i="9" s="1"/>
  <c r="B746" i="9" s="1"/>
  <c r="B747" i="9" s="1"/>
  <c r="B748" i="9" s="1"/>
  <c r="B749" i="9" s="1"/>
  <c r="B750" i="9" s="1"/>
  <c r="B751" i="9" s="1"/>
  <c r="B752" i="9" s="1"/>
  <c r="B753" i="9" s="1"/>
  <c r="B754" i="9" s="1"/>
  <c r="B755" i="9" s="1"/>
  <c r="B756" i="9" s="1"/>
  <c r="B757" i="9" s="1"/>
  <c r="B758" i="9" s="1"/>
  <c r="B759" i="9" s="1"/>
  <c r="B760" i="9" s="1"/>
  <c r="B761" i="9" s="1"/>
  <c r="B762" i="9" s="1"/>
  <c r="B763" i="9" s="1"/>
  <c r="B764" i="9" s="1"/>
  <c r="B765" i="9" s="1"/>
  <c r="B766" i="9" s="1"/>
  <c r="B767" i="9" s="1"/>
  <c r="B768" i="9" s="1"/>
  <c r="B769" i="9" s="1"/>
  <c r="B770" i="9" s="1"/>
  <c r="B771" i="9" s="1"/>
  <c r="B772" i="9" s="1"/>
  <c r="B773" i="9" s="1"/>
  <c r="B774" i="9" s="1"/>
  <c r="B775" i="9" s="1"/>
  <c r="B776" i="9" s="1"/>
  <c r="B777" i="9" s="1"/>
  <c r="B778" i="9" s="1"/>
  <c r="B779" i="9" s="1"/>
  <c r="B780" i="9" s="1"/>
  <c r="B781" i="9" s="1"/>
  <c r="B782" i="9" s="1"/>
  <c r="B783" i="9" s="1"/>
  <c r="B784" i="9" s="1"/>
  <c r="B785" i="9" s="1"/>
  <c r="B786" i="9" s="1"/>
  <c r="B787" i="9" s="1"/>
  <c r="B788" i="9" s="1"/>
  <c r="B789" i="9" s="1"/>
  <c r="B790" i="9" s="1"/>
  <c r="B791" i="9" s="1"/>
  <c r="B792" i="9" s="1"/>
  <c r="B793" i="9" s="1"/>
  <c r="B794" i="9" s="1"/>
  <c r="B795" i="9" s="1"/>
  <c r="B796" i="9" s="1"/>
  <c r="B797" i="9" s="1"/>
  <c r="B798" i="9" s="1"/>
  <c r="B799" i="9" s="1"/>
  <c r="B800" i="9" s="1"/>
  <c r="B801" i="9" s="1"/>
  <c r="B802" i="9" s="1"/>
  <c r="B803" i="9" s="1"/>
  <c r="B804" i="9" s="1"/>
  <c r="B805" i="9" s="1"/>
  <c r="B806" i="9" s="1"/>
  <c r="B807" i="9" s="1"/>
  <c r="B808" i="9" s="1"/>
  <c r="B809" i="9" s="1"/>
  <c r="B810" i="9" s="1"/>
  <c r="B811" i="9" s="1"/>
  <c r="B812" i="9" s="1"/>
  <c r="B813" i="9" s="1"/>
  <c r="B814" i="9" s="1"/>
  <c r="B815" i="9" s="1"/>
  <c r="B816" i="9" s="1"/>
  <c r="B817" i="9" s="1"/>
  <c r="B818" i="9" s="1"/>
  <c r="B819" i="9" s="1"/>
  <c r="B820" i="9" s="1"/>
  <c r="B821" i="9" s="1"/>
  <c r="B822" i="9" s="1"/>
  <c r="B823" i="9" s="1"/>
  <c r="B824" i="9" s="1"/>
  <c r="B825" i="9" s="1"/>
  <c r="B826" i="9" s="1"/>
  <c r="B827" i="9" s="1"/>
  <c r="B828" i="9" s="1"/>
  <c r="B829" i="9" s="1"/>
  <c r="B830" i="9" s="1"/>
  <c r="B831" i="9" s="1"/>
  <c r="B832" i="9" s="1"/>
  <c r="B833" i="9" s="1"/>
  <c r="B834" i="9" s="1"/>
  <c r="B835" i="9" s="1"/>
  <c r="B836" i="9" s="1"/>
  <c r="B837" i="9" s="1"/>
  <c r="B838" i="9" s="1"/>
  <c r="B839" i="9" s="1"/>
  <c r="B840" i="9" s="1"/>
  <c r="B841" i="9" s="1"/>
  <c r="B842" i="9" s="1"/>
  <c r="B843" i="9" s="1"/>
  <c r="B844" i="9" s="1"/>
  <c r="B845" i="9" s="1"/>
  <c r="B846" i="9" s="1"/>
  <c r="B847" i="9" s="1"/>
  <c r="B848" i="9" s="1"/>
  <c r="B849" i="9" s="1"/>
  <c r="B850" i="9" s="1"/>
  <c r="B851" i="9" s="1"/>
  <c r="B852" i="9" s="1"/>
  <c r="B853" i="9" s="1"/>
  <c r="B854" i="9" s="1"/>
  <c r="B855" i="9" s="1"/>
  <c r="B856" i="9" s="1"/>
  <c r="B857" i="9" s="1"/>
  <c r="B858" i="9" s="1"/>
  <c r="B859" i="9" s="1"/>
  <c r="B860" i="9" s="1"/>
  <c r="B861" i="9" s="1"/>
  <c r="B862" i="9" s="1"/>
  <c r="B863" i="9" s="1"/>
  <c r="B864" i="9" s="1"/>
  <c r="B865" i="9" s="1"/>
  <c r="B866" i="9" s="1"/>
  <c r="B867" i="9" s="1"/>
  <c r="B868" i="9" s="1"/>
  <c r="B869" i="9" s="1"/>
  <c r="B870" i="9" s="1"/>
  <c r="B871" i="9" s="1"/>
  <c r="B872" i="9" s="1"/>
  <c r="B873" i="9" s="1"/>
  <c r="B874" i="9" s="1"/>
  <c r="B875" i="9" s="1"/>
  <c r="B876" i="9" s="1"/>
  <c r="B877" i="9" s="1"/>
  <c r="B878" i="9" s="1"/>
  <c r="B879" i="9" s="1"/>
  <c r="B880" i="9" s="1"/>
  <c r="B881" i="9" s="1"/>
  <c r="B882" i="9" s="1"/>
  <c r="B883" i="9" s="1"/>
  <c r="B884" i="9" s="1"/>
  <c r="B885" i="9" s="1"/>
  <c r="B886" i="9" s="1"/>
  <c r="B887" i="9" s="1"/>
  <c r="B888" i="9" s="1"/>
  <c r="B889" i="9" s="1"/>
  <c r="B890" i="9" s="1"/>
  <c r="B891" i="9" s="1"/>
  <c r="B892" i="9" s="1"/>
  <c r="B893" i="9" s="1"/>
  <c r="B894" i="9" s="1"/>
  <c r="B895" i="9" s="1"/>
  <c r="B896" i="9" s="1"/>
  <c r="B897" i="9" s="1"/>
  <c r="B898" i="9" s="1"/>
  <c r="B899" i="9" s="1"/>
  <c r="B900" i="9" s="1"/>
  <c r="B901" i="9" s="1"/>
  <c r="B902" i="9" s="1"/>
  <c r="B903" i="9" s="1"/>
  <c r="B904" i="9" s="1"/>
  <c r="B905" i="9" s="1"/>
  <c r="B906" i="9" s="1"/>
  <c r="B907" i="9" s="1"/>
  <c r="B908" i="9" s="1"/>
  <c r="B909" i="9" s="1"/>
  <c r="B910" i="9" s="1"/>
  <c r="B911" i="9" s="1"/>
  <c r="B912" i="9" s="1"/>
  <c r="B913" i="9" s="1"/>
  <c r="B914" i="9" s="1"/>
  <c r="B915" i="9" s="1"/>
  <c r="B916" i="9" s="1"/>
  <c r="B917" i="9" s="1"/>
  <c r="B918" i="9" s="1"/>
  <c r="B919" i="9" s="1"/>
  <c r="B920" i="9" s="1"/>
  <c r="B921" i="9" s="1"/>
  <c r="B922" i="9" s="1"/>
  <c r="B923" i="9" s="1"/>
  <c r="B924" i="9" s="1"/>
  <c r="B925" i="9" s="1"/>
  <c r="B926" i="9" s="1"/>
  <c r="B927" i="9" s="1"/>
  <c r="B928" i="9" s="1"/>
  <c r="B929" i="9" s="1"/>
  <c r="B930" i="9" s="1"/>
  <c r="B931" i="9" s="1"/>
  <c r="B932" i="9" s="1"/>
  <c r="B933" i="9" s="1"/>
  <c r="B934" i="9" s="1"/>
  <c r="B935" i="9" s="1"/>
  <c r="B936" i="9" s="1"/>
  <c r="B937" i="9" s="1"/>
  <c r="B938" i="9" s="1"/>
  <c r="B939" i="9" s="1"/>
  <c r="B940" i="9" s="1"/>
  <c r="B941" i="9" s="1"/>
  <c r="B942" i="9" s="1"/>
  <c r="B943" i="9" s="1"/>
  <c r="B944" i="9" s="1"/>
  <c r="B945" i="9" s="1"/>
  <c r="B946" i="9" s="1"/>
  <c r="B947" i="9" s="1"/>
  <c r="B948" i="9" s="1"/>
  <c r="B949" i="9" s="1"/>
  <c r="B950" i="9" s="1"/>
  <c r="B951" i="9" s="1"/>
  <c r="B952" i="9" s="1"/>
  <c r="B953" i="9" s="1"/>
  <c r="B954" i="9" s="1"/>
  <c r="B955" i="9" s="1"/>
  <c r="B956" i="9" s="1"/>
  <c r="B957" i="9" s="1"/>
  <c r="B958" i="9" s="1"/>
  <c r="B959" i="9" s="1"/>
  <c r="B960" i="9" s="1"/>
  <c r="B961" i="9" s="1"/>
  <c r="B962" i="9" s="1"/>
  <c r="B963" i="9" s="1"/>
  <c r="B964" i="9" s="1"/>
  <c r="B965" i="9" s="1"/>
  <c r="B966" i="9" s="1"/>
  <c r="B967" i="9" s="1"/>
  <c r="B968" i="9" s="1"/>
  <c r="B969" i="9" s="1"/>
  <c r="B970" i="9" s="1"/>
  <c r="B971" i="9" s="1"/>
  <c r="B972" i="9" s="1"/>
  <c r="B973" i="9" s="1"/>
  <c r="B974" i="9" s="1"/>
  <c r="B975" i="9" s="1"/>
  <c r="B976" i="9" s="1"/>
  <c r="B977" i="9" s="1"/>
  <c r="B978" i="9" s="1"/>
  <c r="B979" i="9" s="1"/>
  <c r="B980" i="9" s="1"/>
  <c r="B981" i="9" s="1"/>
  <c r="B982" i="9" s="1"/>
  <c r="B983" i="9" s="1"/>
  <c r="B984" i="9" s="1"/>
  <c r="B985" i="9" s="1"/>
  <c r="B986" i="9" s="1"/>
  <c r="B987" i="9" s="1"/>
  <c r="B988" i="9" s="1"/>
  <c r="B989" i="9" s="1"/>
  <c r="B990" i="9" s="1"/>
  <c r="B991" i="9" s="1"/>
  <c r="B992" i="9" s="1"/>
  <c r="B993" i="9" s="1"/>
  <c r="B994" i="9" s="1"/>
  <c r="B995" i="9" s="1"/>
  <c r="B996" i="9" s="1"/>
  <c r="B997" i="9" s="1"/>
  <c r="B998" i="9" s="1"/>
  <c r="B999" i="9" s="1"/>
  <c r="B1000" i="9" s="1"/>
  <c r="B1001" i="9" s="1"/>
  <c r="B1002" i="9" s="1"/>
  <c r="B1003" i="9" s="1"/>
  <c r="B1004" i="9" s="1"/>
  <c r="B1005" i="9" s="1"/>
  <c r="B1006" i="9" s="1"/>
  <c r="B1007" i="9" s="1"/>
  <c r="B1008" i="9" s="1"/>
  <c r="B1009" i="9" s="1"/>
  <c r="B1010" i="9" s="1"/>
  <c r="B1011" i="9" s="1"/>
  <c r="B1012" i="9" s="1"/>
  <c r="B1013" i="9" s="1"/>
  <c r="B1014" i="9" s="1"/>
  <c r="B1015" i="9" s="1"/>
  <c r="B1016" i="9" s="1"/>
  <c r="B1017" i="9" s="1"/>
  <c r="B1018" i="9" s="1"/>
  <c r="B1019" i="9" s="1"/>
  <c r="B1020" i="9" s="1"/>
  <c r="B1021" i="9" s="1"/>
  <c r="B1022" i="9" s="1"/>
  <c r="B1023" i="9" s="1"/>
  <c r="B1024" i="9" s="1"/>
  <c r="B1025" i="9" s="1"/>
  <c r="B1026" i="9" s="1"/>
  <c r="B1027" i="9" s="1"/>
  <c r="B1028" i="9" s="1"/>
  <c r="B1029" i="9" s="1"/>
  <c r="B1030" i="9" s="1"/>
  <c r="B1031" i="9" s="1"/>
  <c r="B1032" i="9" s="1"/>
  <c r="B1033" i="9" s="1"/>
  <c r="B1034" i="9" s="1"/>
  <c r="B1035" i="9" s="1"/>
  <c r="B1036" i="9" s="1"/>
  <c r="B1037" i="9" s="1"/>
  <c r="B1038" i="9" s="1"/>
  <c r="B1039" i="9" s="1"/>
  <c r="B1040" i="9" s="1"/>
  <c r="B1041" i="9" s="1"/>
  <c r="B1042" i="9" s="1"/>
  <c r="B1043" i="9" s="1"/>
  <c r="B1044" i="9" s="1"/>
  <c r="B1045" i="9" s="1"/>
  <c r="B1046" i="9" s="1"/>
  <c r="B1047" i="9" s="1"/>
  <c r="B1048" i="9" s="1"/>
  <c r="B1049" i="9" s="1"/>
  <c r="B1050" i="9" s="1"/>
  <c r="B1051" i="9" s="1"/>
  <c r="B1052" i="9" s="1"/>
  <c r="B1053" i="9" s="1"/>
  <c r="B1054" i="9" s="1"/>
  <c r="B1055" i="9" s="1"/>
  <c r="B1056" i="9" s="1"/>
  <c r="B1057" i="9" s="1"/>
  <c r="B1058" i="9" s="1"/>
  <c r="B1059" i="9" s="1"/>
  <c r="B1060" i="9" s="1"/>
  <c r="B1061" i="9" s="1"/>
  <c r="B1062" i="9" s="1"/>
  <c r="B1063" i="9" s="1"/>
  <c r="B1064" i="9" s="1"/>
  <c r="B1065" i="9" s="1"/>
  <c r="B1066" i="9" s="1"/>
  <c r="B1067" i="9" s="1"/>
  <c r="B1068" i="9" s="1"/>
  <c r="B1069" i="9" s="1"/>
  <c r="B1070" i="9" s="1"/>
  <c r="B1071" i="9" s="1"/>
  <c r="B1072" i="9" s="1"/>
  <c r="B1073" i="9" s="1"/>
  <c r="B1074" i="9" s="1"/>
  <c r="B1075" i="9" s="1"/>
  <c r="B1076" i="9" s="1"/>
  <c r="B1077" i="9" s="1"/>
  <c r="B1078" i="9" s="1"/>
  <c r="B1079" i="9" s="1"/>
  <c r="B1080" i="9" s="1"/>
  <c r="B1081" i="9" s="1"/>
  <c r="B1082" i="9" s="1"/>
  <c r="B1083" i="9" s="1"/>
  <c r="B1084" i="9" s="1"/>
  <c r="B1085" i="9" s="1"/>
  <c r="B1086" i="9" s="1"/>
  <c r="B1087" i="9" s="1"/>
  <c r="B1088" i="9" s="1"/>
  <c r="B1089" i="9" s="1"/>
  <c r="B1090" i="9" s="1"/>
  <c r="B1091" i="9" s="1"/>
  <c r="B1092" i="9" s="1"/>
  <c r="B1093" i="9" s="1"/>
  <c r="B1094" i="9" s="1"/>
  <c r="B1095" i="9" s="1"/>
  <c r="B1096" i="9" s="1"/>
  <c r="B1097" i="9" s="1"/>
  <c r="B1098" i="9" s="1"/>
  <c r="B1099" i="9" s="1"/>
  <c r="B1100" i="9" s="1"/>
  <c r="B1101" i="9" s="1"/>
  <c r="B1102" i="9" s="1"/>
  <c r="B1103" i="9" s="1"/>
  <c r="B1104" i="9" s="1"/>
  <c r="B1105" i="9" s="1"/>
  <c r="B1106" i="9" s="1"/>
  <c r="B1107" i="9" s="1"/>
  <c r="B1108" i="9" s="1"/>
  <c r="B1109" i="9" s="1"/>
  <c r="B1110" i="9" s="1"/>
  <c r="B1111" i="9" s="1"/>
  <c r="B1112" i="9" s="1"/>
  <c r="B1113" i="9" s="1"/>
  <c r="B1114" i="9" s="1"/>
  <c r="B1115" i="9" s="1"/>
  <c r="B1116" i="9" s="1"/>
  <c r="B1117" i="9" s="1"/>
  <c r="B1118" i="9" s="1"/>
  <c r="B1119" i="9" s="1"/>
  <c r="B1120" i="9" s="1"/>
  <c r="B1121" i="9" s="1"/>
  <c r="B1122" i="9" s="1"/>
  <c r="B1123" i="9" s="1"/>
  <c r="B1124" i="9" s="1"/>
  <c r="B1125" i="9" s="1"/>
  <c r="B1126" i="9" s="1"/>
  <c r="B1127" i="9" s="1"/>
  <c r="B1128" i="9" s="1"/>
  <c r="B1129" i="9" s="1"/>
  <c r="B1130" i="9" s="1"/>
  <c r="B1131" i="9" s="1"/>
  <c r="B1132" i="9" s="1"/>
  <c r="B1133" i="9" s="1"/>
  <c r="B1134" i="9" s="1"/>
  <c r="B1135" i="9" s="1"/>
  <c r="B1136" i="9" s="1"/>
  <c r="B1137" i="9" s="1"/>
  <c r="B1138" i="9" s="1"/>
  <c r="B1139" i="9" s="1"/>
  <c r="B1140" i="9" s="1"/>
  <c r="B1141" i="9" s="1"/>
  <c r="B1142" i="9" s="1"/>
  <c r="B1143" i="9" s="1"/>
  <c r="B1144" i="9" s="1"/>
  <c r="B1145" i="9" s="1"/>
  <c r="B1146" i="9" s="1"/>
  <c r="B1147" i="9" s="1"/>
  <c r="B1148" i="9" s="1"/>
  <c r="B1149" i="9" s="1"/>
  <c r="B1150" i="9" s="1"/>
  <c r="B1151" i="9" s="1"/>
  <c r="B1152" i="9" s="1"/>
  <c r="B1153" i="9" s="1"/>
  <c r="B1154" i="9" s="1"/>
  <c r="B1155" i="9" s="1"/>
  <c r="B1156" i="9" s="1"/>
  <c r="B1157" i="9" s="1"/>
  <c r="B1158" i="9" s="1"/>
  <c r="B1159" i="9" s="1"/>
  <c r="B1160" i="9" s="1"/>
  <c r="B1161" i="9" s="1"/>
  <c r="B1162" i="9" s="1"/>
  <c r="B1163" i="9" s="1"/>
  <c r="B1164" i="9" s="1"/>
  <c r="B1165" i="9" s="1"/>
  <c r="B1166" i="9" s="1"/>
  <c r="B1167" i="9" s="1"/>
  <c r="B1168" i="9" s="1"/>
  <c r="B1169" i="9" s="1"/>
  <c r="B1170" i="9" s="1"/>
  <c r="B1171" i="9" s="1"/>
  <c r="B1172" i="9" s="1"/>
  <c r="B1173" i="9" s="1"/>
  <c r="B1174" i="9" s="1"/>
  <c r="B1175" i="9" s="1"/>
  <c r="B1176" i="9" s="1"/>
  <c r="B1177" i="9" s="1"/>
  <c r="B1178" i="9" s="1"/>
  <c r="B1179" i="9" s="1"/>
  <c r="B1180" i="9" s="1"/>
  <c r="B1181" i="9" s="1"/>
  <c r="B1182" i="9" s="1"/>
  <c r="B1183" i="9" s="1"/>
  <c r="B1184" i="9" s="1"/>
  <c r="B1185" i="9" s="1"/>
  <c r="B1186" i="9" s="1"/>
  <c r="B1187" i="9" s="1"/>
  <c r="B1188" i="9" s="1"/>
  <c r="B1189" i="9" s="1"/>
  <c r="B1190" i="9" s="1"/>
  <c r="B1191" i="9" s="1"/>
  <c r="B1192" i="9" s="1"/>
  <c r="B1193" i="9" s="1"/>
  <c r="B1194" i="9" s="1"/>
  <c r="B1195" i="9" s="1"/>
  <c r="B1196" i="9" s="1"/>
  <c r="B1197" i="9" s="1"/>
  <c r="B1198" i="9" s="1"/>
  <c r="B1199" i="9" s="1"/>
  <c r="B1200" i="9" s="1"/>
  <c r="B1201" i="9" s="1"/>
  <c r="B1202" i="9" s="1"/>
  <c r="B1203" i="9" s="1"/>
  <c r="B1204" i="9" s="1"/>
  <c r="B1205" i="9" s="1"/>
  <c r="B1206" i="9" s="1"/>
  <c r="B1207" i="9" s="1"/>
  <c r="B1208" i="9" s="1"/>
  <c r="B1209" i="9" s="1"/>
  <c r="B1210" i="9" s="1"/>
  <c r="B1211" i="9" s="1"/>
  <c r="B1212" i="9" s="1"/>
  <c r="B1213" i="9" s="1"/>
  <c r="B1214" i="9" s="1"/>
  <c r="B1215" i="9" s="1"/>
  <c r="B1216" i="9" s="1"/>
  <c r="B1217" i="9" s="1"/>
  <c r="B1218" i="9" s="1"/>
  <c r="B1219" i="9" s="1"/>
  <c r="B1220" i="9" s="1"/>
  <c r="B1221" i="9" s="1"/>
  <c r="B1222" i="9" s="1"/>
  <c r="B1223" i="9" s="1"/>
  <c r="B1224" i="9" s="1"/>
  <c r="B1225" i="9" s="1"/>
  <c r="B1226" i="9" s="1"/>
  <c r="B1227" i="9" s="1"/>
  <c r="B1228" i="9" s="1"/>
  <c r="B1229" i="9" s="1"/>
  <c r="B1230" i="9" s="1"/>
  <c r="B1231" i="9" s="1"/>
  <c r="B1232" i="9" s="1"/>
  <c r="B1233" i="9" s="1"/>
  <c r="B1234" i="9" s="1"/>
  <c r="B1235" i="9" s="1"/>
  <c r="B1236" i="9" s="1"/>
  <c r="B1237" i="9" s="1"/>
  <c r="B1238" i="9" s="1"/>
  <c r="B1239" i="9" s="1"/>
  <c r="B1240" i="9" s="1"/>
  <c r="B1241" i="9" s="1"/>
  <c r="B1242" i="9" s="1"/>
  <c r="B1243" i="9" s="1"/>
  <c r="B1244" i="9" s="1"/>
  <c r="B1245" i="9" s="1"/>
  <c r="B1246" i="9" s="1"/>
  <c r="B1247" i="9" s="1"/>
  <c r="B1248" i="9" s="1"/>
  <c r="B1249" i="9" s="1"/>
  <c r="B1250" i="9" s="1"/>
  <c r="B1251" i="9" s="1"/>
  <c r="B1252" i="9" s="1"/>
  <c r="B1253" i="9" s="1"/>
  <c r="B1254" i="9" s="1"/>
  <c r="B1255" i="9" s="1"/>
  <c r="B1256" i="9" s="1"/>
  <c r="B1257" i="9" s="1"/>
  <c r="B1258" i="9" s="1"/>
  <c r="B1259" i="9" s="1"/>
  <c r="B1260" i="9" s="1"/>
  <c r="B1261" i="9" s="1"/>
  <c r="B1262" i="9" s="1"/>
  <c r="B1263" i="9" s="1"/>
  <c r="B1264" i="9" s="1"/>
  <c r="B1265" i="9" s="1"/>
  <c r="B1266" i="9" s="1"/>
  <c r="B1267" i="9" s="1"/>
  <c r="B1268" i="9" s="1"/>
  <c r="B1269" i="9" s="1"/>
  <c r="B1270" i="9" s="1"/>
  <c r="B1271" i="9" s="1"/>
  <c r="B1272" i="9" s="1"/>
  <c r="B1273" i="9" s="1"/>
  <c r="B1274" i="9" s="1"/>
  <c r="B1275" i="9" s="1"/>
  <c r="B1276" i="9" s="1"/>
  <c r="B1277" i="9" s="1"/>
  <c r="B1278" i="9" s="1"/>
  <c r="B1279" i="9" s="1"/>
  <c r="B1280" i="9" s="1"/>
  <c r="B1281" i="9" s="1"/>
  <c r="B1282" i="9" s="1"/>
  <c r="B1283" i="9" s="1"/>
  <c r="B1284" i="9" s="1"/>
  <c r="B1285" i="9" s="1"/>
  <c r="B1286" i="9" s="1"/>
  <c r="B1287" i="9" s="1"/>
  <c r="B1288" i="9" s="1"/>
  <c r="B1289" i="9" s="1"/>
  <c r="B1290" i="9" s="1"/>
  <c r="B1291" i="9" s="1"/>
  <c r="B1292" i="9" s="1"/>
  <c r="B1293" i="9" s="1"/>
  <c r="B1294" i="9" s="1"/>
  <c r="B1295" i="9" s="1"/>
  <c r="B1296" i="9" s="1"/>
  <c r="B1297" i="9" s="1"/>
  <c r="B1298" i="9" s="1"/>
  <c r="B1299" i="9" s="1"/>
  <c r="B1300" i="9" s="1"/>
  <c r="B1301" i="9" s="1"/>
  <c r="B1302" i="9" s="1"/>
  <c r="B1303" i="9" s="1"/>
  <c r="B1304" i="9" s="1"/>
  <c r="B1305" i="9" s="1"/>
  <c r="B1306" i="9" s="1"/>
  <c r="B1307" i="9" s="1"/>
  <c r="B1308" i="9" s="1"/>
  <c r="B1309" i="9" s="1"/>
  <c r="B1310" i="9" s="1"/>
  <c r="B1311" i="9" s="1"/>
  <c r="B1312" i="9" s="1"/>
  <c r="B1313" i="9" s="1"/>
  <c r="B1314" i="9" s="1"/>
  <c r="B1315" i="9" s="1"/>
  <c r="B1316" i="9" s="1"/>
  <c r="B1317" i="9" s="1"/>
  <c r="B1318" i="9" s="1"/>
  <c r="B1319" i="9" s="1"/>
  <c r="B1320" i="9" s="1"/>
  <c r="B1321" i="9" s="1"/>
  <c r="B1322" i="9" s="1"/>
  <c r="B1323" i="9" s="1"/>
  <c r="B1324" i="9" s="1"/>
  <c r="B1325" i="9" s="1"/>
  <c r="B1326" i="9" s="1"/>
  <c r="B1327" i="9" s="1"/>
  <c r="B1328" i="9" s="1"/>
  <c r="B1329" i="9" s="1"/>
  <c r="B1330" i="9" s="1"/>
  <c r="B1331" i="9" s="1"/>
  <c r="B1332" i="9" s="1"/>
  <c r="B1333" i="9" s="1"/>
  <c r="B1334" i="9" s="1"/>
  <c r="B1335" i="9" s="1"/>
  <c r="B1336" i="9" s="1"/>
  <c r="B1337" i="9" s="1"/>
  <c r="B1338" i="9" s="1"/>
  <c r="B1339" i="9" s="1"/>
  <c r="B1340" i="9" s="1"/>
  <c r="B1341" i="9" s="1"/>
  <c r="B1342" i="9" s="1"/>
  <c r="B1343" i="9" s="1"/>
  <c r="B1344" i="9" s="1"/>
  <c r="B1345" i="9" s="1"/>
  <c r="B1346" i="9" s="1"/>
  <c r="B1347" i="9" s="1"/>
  <c r="B1348" i="9" s="1"/>
  <c r="B1349" i="9" s="1"/>
  <c r="B1350" i="9" s="1"/>
  <c r="B1351" i="9" s="1"/>
  <c r="B1352" i="9" s="1"/>
  <c r="B1353" i="9" s="1"/>
  <c r="B1354" i="9" s="1"/>
  <c r="B1355" i="9" s="1"/>
  <c r="B1356" i="9" s="1"/>
  <c r="B1357" i="9" s="1"/>
  <c r="B1358" i="9" s="1"/>
  <c r="B1359" i="9" s="1"/>
  <c r="B1360" i="9" s="1"/>
  <c r="B1361" i="9" s="1"/>
  <c r="B1362" i="9" s="1"/>
  <c r="B1363" i="9" s="1"/>
  <c r="B1364" i="9" s="1"/>
  <c r="B1365" i="9" s="1"/>
  <c r="B1366" i="9" s="1"/>
  <c r="B1367" i="9" s="1"/>
  <c r="B1368" i="9" s="1"/>
  <c r="B1369" i="9" s="1"/>
  <c r="B1370" i="9" s="1"/>
  <c r="B1371" i="9" s="1"/>
  <c r="B1372" i="9" s="1"/>
  <c r="B1373" i="9" s="1"/>
  <c r="B1374" i="9" s="1"/>
  <c r="B1375" i="9" s="1"/>
  <c r="B1376" i="9" s="1"/>
  <c r="B1377" i="9" s="1"/>
  <c r="B1378" i="9" s="1"/>
  <c r="B1379" i="9" s="1"/>
  <c r="B1380" i="9" s="1"/>
  <c r="B1381" i="9" s="1"/>
  <c r="B1382" i="9" s="1"/>
  <c r="B1383" i="9" s="1"/>
  <c r="B1384" i="9" s="1"/>
  <c r="B1385" i="9" s="1"/>
  <c r="B1386" i="9" s="1"/>
  <c r="B1387" i="9" s="1"/>
  <c r="B1388" i="9" s="1"/>
  <c r="B1389" i="9" s="1"/>
  <c r="B1390" i="9" s="1"/>
  <c r="B1391" i="9" s="1"/>
  <c r="B1392" i="9" s="1"/>
  <c r="B1393" i="9" s="1"/>
  <c r="B1394" i="9" s="1"/>
  <c r="B1395" i="9" s="1"/>
  <c r="B1396" i="9" s="1"/>
  <c r="B1397" i="9" s="1"/>
  <c r="B1398" i="9" s="1"/>
  <c r="B1399" i="9" s="1"/>
  <c r="B1400" i="9" s="1"/>
  <c r="B1401" i="9" s="1"/>
  <c r="B1402" i="9" s="1"/>
  <c r="B1403" i="9" s="1"/>
  <c r="B1404" i="9" s="1"/>
  <c r="B1405" i="9" s="1"/>
  <c r="B1406" i="9" s="1"/>
  <c r="B1407" i="9" s="1"/>
  <c r="B1408" i="9" s="1"/>
  <c r="B1409" i="9" s="1"/>
  <c r="B1410" i="9" s="1"/>
  <c r="B1411" i="9" s="1"/>
  <c r="B1412" i="9" s="1"/>
  <c r="B1413" i="9" s="1"/>
  <c r="B1414" i="9" s="1"/>
  <c r="B1415" i="9" s="1"/>
  <c r="B1416" i="9" s="1"/>
  <c r="B1417" i="9" s="1"/>
  <c r="B1418" i="9" s="1"/>
  <c r="B1419" i="9" s="1"/>
  <c r="B1420" i="9" s="1"/>
  <c r="B1421" i="9" s="1"/>
  <c r="B1422" i="9" s="1"/>
  <c r="B1423" i="9" s="1"/>
  <c r="B1424" i="9" s="1"/>
  <c r="B1425" i="9" s="1"/>
  <c r="B1426" i="9" s="1"/>
  <c r="B1427" i="9" s="1"/>
  <c r="B1428" i="9" s="1"/>
  <c r="B1429" i="9" s="1"/>
  <c r="B1430" i="9" s="1"/>
  <c r="B1431" i="9" s="1"/>
  <c r="B1432" i="9" s="1"/>
  <c r="B1433" i="9" s="1"/>
  <c r="B1434" i="9" s="1"/>
  <c r="B1435" i="9" s="1"/>
  <c r="B1436" i="9" s="1"/>
  <c r="B1437" i="9" s="1"/>
  <c r="B1438" i="9" s="1"/>
  <c r="B1439" i="9" s="1"/>
  <c r="B1440" i="9" s="1"/>
  <c r="B1441" i="9" s="1"/>
  <c r="B1442" i="9" s="1"/>
  <c r="B1443" i="9" s="1"/>
  <c r="B1444" i="9" s="1"/>
  <c r="B1445" i="9" s="1"/>
  <c r="B1446" i="9" s="1"/>
  <c r="B1447" i="9" s="1"/>
  <c r="B1448" i="9" s="1"/>
  <c r="B1449" i="9" s="1"/>
  <c r="B1450" i="9" s="1"/>
  <c r="B1451" i="9" s="1"/>
  <c r="B1452" i="9" s="1"/>
  <c r="B1453" i="9" s="1"/>
  <c r="B1454" i="9" s="1"/>
  <c r="B1455" i="9" s="1"/>
  <c r="B1456" i="9" s="1"/>
  <c r="B1457" i="9" s="1"/>
  <c r="B1458" i="9" s="1"/>
  <c r="B1459" i="9" s="1"/>
  <c r="B1460" i="9" s="1"/>
  <c r="B1461" i="9" s="1"/>
  <c r="B1462" i="9" s="1"/>
  <c r="B1463" i="9" s="1"/>
  <c r="B1464" i="9" s="1"/>
  <c r="B1465" i="9" s="1"/>
  <c r="B1466" i="9" s="1"/>
  <c r="B1467" i="9" s="1"/>
  <c r="B1468" i="9" s="1"/>
  <c r="B1469" i="9" s="1"/>
  <c r="B1470" i="9" s="1"/>
  <c r="B1471" i="9" s="1"/>
  <c r="B1472" i="9" s="1"/>
  <c r="B1473" i="9" s="1"/>
  <c r="B1474" i="9" s="1"/>
  <c r="B1475" i="9" s="1"/>
  <c r="B1476" i="9" s="1"/>
  <c r="B1477" i="9" s="1"/>
  <c r="B1478" i="9" s="1"/>
  <c r="B1479" i="9" s="1"/>
  <c r="B1480" i="9" s="1"/>
  <c r="B1481" i="9" s="1"/>
  <c r="B1482" i="9" s="1"/>
  <c r="B1483" i="9" s="1"/>
  <c r="B1484" i="9" s="1"/>
  <c r="B1485" i="9" s="1"/>
  <c r="B1486" i="9" s="1"/>
  <c r="B1487" i="9" s="1"/>
  <c r="B1488" i="9" s="1"/>
  <c r="B1489" i="9" s="1"/>
  <c r="B1490" i="9" s="1"/>
  <c r="B1491" i="9" s="1"/>
  <c r="B1492" i="9" s="1"/>
  <c r="B1493" i="9" s="1"/>
  <c r="B1494" i="9" s="1"/>
  <c r="B1496" i="9"/>
  <c r="B1497" i="9"/>
  <c r="B1498" i="9" s="1"/>
  <c r="B1499" i="9" s="1"/>
  <c r="B1500" i="9" s="1"/>
  <c r="B1501" i="9" s="1"/>
  <c r="B1502" i="9" s="1"/>
  <c r="B1503" i="9" s="1"/>
  <c r="B1504" i="9" s="1"/>
  <c r="B1505" i="9" s="1"/>
  <c r="B1506" i="9" s="1"/>
  <c r="B1507" i="9" s="1"/>
  <c r="B1508" i="9" s="1"/>
  <c r="B1509" i="9" s="1"/>
  <c r="B1510" i="9" s="1"/>
  <c r="B1511" i="9" s="1"/>
  <c r="B1512" i="9" s="1"/>
  <c r="B1513" i="9" s="1"/>
  <c r="B1514" i="9" s="1"/>
  <c r="B1515" i="9" s="1"/>
  <c r="B1516" i="9" s="1"/>
  <c r="B1517" i="9" s="1"/>
  <c r="B1518" i="9" s="1"/>
  <c r="B1519" i="9" s="1"/>
  <c r="B1520" i="9" s="1"/>
  <c r="B1521" i="9" s="1"/>
  <c r="B1522" i="9" s="1"/>
  <c r="B1523" i="9" s="1"/>
  <c r="B1524" i="9" s="1"/>
  <c r="B1525" i="9" s="1"/>
  <c r="B1526" i="9" s="1"/>
  <c r="B1527" i="9" s="1"/>
  <c r="B1528" i="9" s="1"/>
  <c r="B1529" i="9" s="1"/>
  <c r="B1530" i="9" s="1"/>
  <c r="B1531" i="9" s="1"/>
  <c r="B1532" i="9" s="1"/>
  <c r="B1533" i="9" s="1"/>
  <c r="B1534" i="9" s="1"/>
  <c r="B1535" i="9" s="1"/>
  <c r="B1536" i="9" s="1"/>
  <c r="B1537" i="9" s="1"/>
  <c r="B1538" i="9" s="1"/>
  <c r="B1539" i="9" s="1"/>
  <c r="B1540" i="9" s="1"/>
  <c r="B1541" i="9" s="1"/>
  <c r="B1542" i="9" s="1"/>
  <c r="B1543" i="9" s="1"/>
  <c r="B1544" i="9" s="1"/>
  <c r="B1545" i="9" s="1"/>
  <c r="B1546" i="9" s="1"/>
  <c r="B1547" i="9" s="1"/>
  <c r="B1548" i="9" s="1"/>
  <c r="B1549" i="9" s="1"/>
  <c r="B1550" i="9" s="1"/>
  <c r="B1551" i="9" s="1"/>
  <c r="B1552" i="9" s="1"/>
  <c r="B1553" i="9" s="1"/>
  <c r="B1554" i="9" s="1"/>
  <c r="B1555" i="9" s="1"/>
  <c r="B1556" i="9" s="1"/>
  <c r="B1557" i="9" s="1"/>
  <c r="B1558" i="9" s="1"/>
  <c r="B1559" i="9" s="1"/>
  <c r="B1560" i="9" s="1"/>
  <c r="B1561" i="9" s="1"/>
  <c r="B1562" i="9" s="1"/>
  <c r="B1563" i="9" s="1"/>
  <c r="B1564" i="9" s="1"/>
  <c r="B1565" i="9" s="1"/>
  <c r="B1566" i="9" s="1"/>
  <c r="B1567" i="9" s="1"/>
  <c r="B1568" i="9" s="1"/>
  <c r="B1569" i="9" s="1"/>
  <c r="B1570" i="9" s="1"/>
  <c r="B1571" i="9" s="1"/>
  <c r="B1572" i="9" s="1"/>
  <c r="B1573" i="9" s="1"/>
  <c r="B1574" i="9" s="1"/>
  <c r="B1575" i="9" s="1"/>
  <c r="B1576" i="9" s="1"/>
  <c r="B1577" i="9" s="1"/>
  <c r="B1578" i="9" s="1"/>
  <c r="B1579" i="9" s="1"/>
  <c r="B1580" i="9" s="1"/>
  <c r="B1581" i="9" s="1"/>
  <c r="B1582" i="9" s="1"/>
  <c r="B1583" i="9" s="1"/>
  <c r="B1584" i="9" s="1"/>
  <c r="B1585" i="9" s="1"/>
  <c r="B1586" i="9" s="1"/>
  <c r="B1587" i="9" s="1"/>
  <c r="B1588" i="9" s="1"/>
  <c r="B1589" i="9" s="1"/>
  <c r="B1590" i="9" s="1"/>
  <c r="B1591" i="9" s="1"/>
  <c r="B1592" i="9" s="1"/>
  <c r="B1593" i="9" s="1"/>
  <c r="B1594" i="9" s="1"/>
  <c r="B1595" i="9" s="1"/>
  <c r="B1596" i="9" s="1"/>
  <c r="B1597" i="9" s="1"/>
  <c r="B1598" i="9" s="1"/>
  <c r="B1599" i="9" s="1"/>
  <c r="B1600" i="9" s="1"/>
  <c r="B1601" i="9" s="1"/>
  <c r="B1602" i="9" s="1"/>
  <c r="B1603" i="9" s="1"/>
  <c r="B1604" i="9" s="1"/>
  <c r="B1605" i="9" s="1"/>
  <c r="B1606" i="9" s="1"/>
  <c r="B1607" i="9" s="1"/>
  <c r="B1608" i="9" s="1"/>
  <c r="B1609" i="9" s="1"/>
  <c r="B1610" i="9" s="1"/>
  <c r="B1611" i="9" s="1"/>
  <c r="B1612" i="9" s="1"/>
  <c r="B1613" i="9" s="1"/>
  <c r="B1614" i="9" s="1"/>
  <c r="B1615" i="9" s="1"/>
  <c r="B1616" i="9" s="1"/>
  <c r="B1617" i="9" s="1"/>
  <c r="B1618" i="9" s="1"/>
  <c r="B1619" i="9" s="1"/>
  <c r="B1620" i="9" s="1"/>
  <c r="B1621" i="9" s="1"/>
  <c r="B1622" i="9" s="1"/>
  <c r="B1623" i="9" s="1"/>
  <c r="B1624" i="9" s="1"/>
  <c r="B1625" i="9" s="1"/>
  <c r="B1626" i="9" s="1"/>
  <c r="B1627" i="9" s="1"/>
  <c r="B1628" i="9" s="1"/>
  <c r="B1629" i="9" s="1"/>
  <c r="B1630" i="9" s="1"/>
  <c r="B1631" i="9" s="1"/>
  <c r="B1632" i="9" s="1"/>
  <c r="B1633" i="9" s="1"/>
  <c r="B1634" i="9" s="1"/>
  <c r="B1635" i="9" s="1"/>
  <c r="B1636" i="9" s="1"/>
  <c r="B1637" i="9" s="1"/>
  <c r="B1638" i="9" s="1"/>
  <c r="B1639" i="9" s="1"/>
  <c r="B1640" i="9" s="1"/>
  <c r="B1641" i="9" s="1"/>
  <c r="B1642" i="9" s="1"/>
  <c r="B1643" i="9" s="1"/>
  <c r="B1644" i="9" s="1"/>
  <c r="B1645" i="9" s="1"/>
  <c r="B1646" i="9" s="1"/>
  <c r="B1647" i="9" s="1"/>
  <c r="B1648" i="9" s="1"/>
  <c r="B1649" i="9" s="1"/>
  <c r="B1650" i="9" s="1"/>
  <c r="B1651" i="9" s="1"/>
  <c r="B1652" i="9" s="1"/>
  <c r="B1653" i="9" s="1"/>
  <c r="B1654" i="9" s="1"/>
  <c r="B1655" i="9" s="1"/>
  <c r="B1656" i="9" s="1"/>
  <c r="B1657" i="9" s="1"/>
  <c r="B1658" i="9" s="1"/>
  <c r="B1659" i="9" s="1"/>
  <c r="B1660" i="9" s="1"/>
  <c r="B1661" i="9" s="1"/>
  <c r="B1662" i="9" s="1"/>
  <c r="B1663" i="9" s="1"/>
  <c r="B1664" i="9" s="1"/>
  <c r="B1665" i="9" s="1"/>
  <c r="B1666" i="9" s="1"/>
  <c r="B1667" i="9" s="1"/>
  <c r="B1668" i="9" s="1"/>
  <c r="B1669" i="9" s="1"/>
  <c r="B1670" i="9" s="1"/>
  <c r="B1671" i="9" s="1"/>
  <c r="B1672" i="9" s="1"/>
  <c r="B1673" i="9" s="1"/>
  <c r="B1674" i="9" s="1"/>
  <c r="B1675" i="9" s="1"/>
  <c r="B1676" i="9" s="1"/>
  <c r="B1677" i="9" s="1"/>
  <c r="B1678" i="9" s="1"/>
  <c r="B1679" i="9" s="1"/>
  <c r="B1680" i="9" s="1"/>
  <c r="B1681" i="9" s="1"/>
  <c r="B1682" i="9" s="1"/>
  <c r="B1683" i="9" s="1"/>
  <c r="B1684" i="9" s="1"/>
  <c r="B1685" i="9" s="1"/>
  <c r="B1686" i="9" s="1"/>
  <c r="B1687" i="9" s="1"/>
  <c r="B1688" i="9" s="1"/>
  <c r="B1689" i="9" s="1"/>
  <c r="B1690" i="9" s="1"/>
  <c r="B1691" i="9" s="1"/>
  <c r="B1692" i="9" s="1"/>
  <c r="B1693" i="9" s="1"/>
  <c r="B1694" i="9" s="1"/>
  <c r="B1695" i="9" s="1"/>
  <c r="B1696" i="9" s="1"/>
  <c r="B1697" i="9" s="1"/>
  <c r="B1698" i="9" s="1"/>
  <c r="B1699" i="9" s="1"/>
  <c r="B1700" i="9" s="1"/>
  <c r="B1701" i="9" s="1"/>
  <c r="B1702" i="9" s="1"/>
  <c r="B1703" i="9" s="1"/>
  <c r="B1704" i="9" s="1"/>
  <c r="B1705" i="9" s="1"/>
  <c r="B1706" i="9" s="1"/>
  <c r="B1707" i="9" s="1"/>
  <c r="B1708" i="9" s="1"/>
  <c r="B1709" i="9" s="1"/>
  <c r="B1710" i="9" s="1"/>
  <c r="B1711" i="9" s="1"/>
  <c r="B1712" i="9" s="1"/>
  <c r="B1713" i="9" s="1"/>
  <c r="B1714" i="9" s="1"/>
  <c r="B1715" i="9" s="1"/>
  <c r="B1716" i="9" s="1"/>
  <c r="B1717" i="9" s="1"/>
  <c r="B1718" i="9" s="1"/>
  <c r="B1719" i="9" s="1"/>
  <c r="B1720" i="9" s="1"/>
  <c r="B1721" i="9" s="1"/>
  <c r="B1722" i="9" s="1"/>
  <c r="B1723" i="9" s="1"/>
  <c r="B1724" i="9" s="1"/>
  <c r="B1725" i="9" s="1"/>
  <c r="B1726" i="9" s="1"/>
  <c r="B1727" i="9" s="1"/>
  <c r="B1728" i="9" s="1"/>
  <c r="B1729" i="9" s="1"/>
  <c r="B1730" i="9" s="1"/>
  <c r="B1731" i="9" s="1"/>
  <c r="B1732" i="9" s="1"/>
  <c r="B1733" i="9" s="1"/>
  <c r="B1734" i="9" s="1"/>
  <c r="B1735" i="9" s="1"/>
  <c r="B1736" i="9" s="1"/>
  <c r="B1737" i="9" s="1"/>
  <c r="B1738" i="9" s="1"/>
  <c r="B1739" i="9" s="1"/>
  <c r="B1740" i="9" s="1"/>
  <c r="B1741" i="9" s="1"/>
  <c r="B1742" i="9" s="1"/>
  <c r="B1743" i="9" s="1"/>
  <c r="B1744" i="9" s="1"/>
  <c r="B1745" i="9" s="1"/>
  <c r="B1746" i="9" s="1"/>
  <c r="B1747" i="9" s="1"/>
  <c r="B1748" i="9" s="1"/>
  <c r="B1749" i="9" s="1"/>
  <c r="B1750" i="9" s="1"/>
  <c r="B1751" i="9" s="1"/>
  <c r="B1752" i="9" s="1"/>
  <c r="B1753" i="9" s="1"/>
  <c r="B1754" i="9" s="1"/>
  <c r="B1755" i="9" s="1"/>
  <c r="B1756" i="9" s="1"/>
  <c r="B1757" i="9" s="1"/>
  <c r="B1758" i="9" s="1"/>
  <c r="B1759" i="9" s="1"/>
  <c r="B1760" i="9" s="1"/>
  <c r="B1761" i="9" s="1"/>
  <c r="B1762" i="9" s="1"/>
  <c r="B1763" i="9" s="1"/>
  <c r="B1764" i="9" s="1"/>
  <c r="B1765" i="9" s="1"/>
  <c r="B1766" i="9" s="1"/>
  <c r="B1767" i="9" s="1"/>
  <c r="B1768" i="9" s="1"/>
  <c r="B1769" i="9" s="1"/>
  <c r="B1770" i="9" s="1"/>
  <c r="B1771" i="9" s="1"/>
  <c r="B1772" i="9" s="1"/>
  <c r="B1773" i="9" s="1"/>
  <c r="B1774" i="9" s="1"/>
  <c r="B1775" i="9" s="1"/>
  <c r="B1776" i="9" s="1"/>
  <c r="B1777" i="9" s="1"/>
  <c r="B1778" i="9" s="1"/>
  <c r="B1779" i="9" s="1"/>
  <c r="B1780" i="9" s="1"/>
  <c r="B1781" i="9" s="1"/>
  <c r="B1782" i="9" s="1"/>
  <c r="B1783" i="9" s="1"/>
  <c r="B1784" i="9" s="1"/>
  <c r="B1785" i="9" s="1"/>
  <c r="B1786" i="9" s="1"/>
  <c r="B1787" i="9" s="1"/>
  <c r="B1788" i="9" s="1"/>
  <c r="B1789" i="9" s="1"/>
  <c r="B1790" i="9" s="1"/>
  <c r="B1791" i="9" s="1"/>
  <c r="B1792" i="9" s="1"/>
  <c r="B1793" i="9" s="1"/>
  <c r="B1794" i="9" s="1"/>
  <c r="B1795" i="9" s="1"/>
  <c r="B1796" i="9" s="1"/>
  <c r="B1797" i="9" s="1"/>
  <c r="B1798" i="9" s="1"/>
  <c r="B1799" i="9" s="1"/>
  <c r="B1800" i="9" s="1"/>
  <c r="B1801" i="9" s="1"/>
  <c r="B1802" i="9" s="1"/>
  <c r="B1803" i="9" s="1"/>
  <c r="B1804" i="9" s="1"/>
  <c r="B1805" i="9" s="1"/>
  <c r="B1806" i="9" s="1"/>
  <c r="B1807" i="9" s="1"/>
  <c r="B1808" i="9" s="1"/>
  <c r="B1809" i="9" s="1"/>
  <c r="B1810" i="9" s="1"/>
  <c r="B1811" i="9" s="1"/>
  <c r="B1812" i="9" s="1"/>
  <c r="B1813" i="9" s="1"/>
  <c r="B1814" i="9" s="1"/>
  <c r="B1815" i="9" s="1"/>
  <c r="B1816" i="9" s="1"/>
  <c r="B1817" i="9" s="1"/>
  <c r="B1818" i="9" s="1"/>
  <c r="B1819" i="9" s="1"/>
  <c r="B1820" i="9" s="1"/>
  <c r="B1821" i="9" s="1"/>
  <c r="B1822" i="9" s="1"/>
  <c r="B1823" i="9" s="1"/>
  <c r="B1824" i="9" s="1"/>
  <c r="B1825" i="9" s="1"/>
  <c r="B1826" i="9" s="1"/>
  <c r="B1827" i="9" s="1"/>
  <c r="B1828" i="9" s="1"/>
  <c r="B1829" i="9" s="1"/>
  <c r="B1830" i="9" s="1"/>
  <c r="B1831" i="9" s="1"/>
  <c r="B1832" i="9" s="1"/>
  <c r="B1833" i="9" s="1"/>
  <c r="B1834" i="9" s="1"/>
  <c r="B1835" i="9" s="1"/>
  <c r="B1836" i="9" s="1"/>
  <c r="B1837" i="9" s="1"/>
  <c r="B1838" i="9" s="1"/>
  <c r="B1839" i="9" s="1"/>
  <c r="B1840" i="9" s="1"/>
  <c r="B1841" i="9" s="1"/>
  <c r="B1842" i="9" s="1"/>
  <c r="B1843" i="9" s="1"/>
  <c r="B1844" i="9" s="1"/>
  <c r="B1845" i="9" s="1"/>
  <c r="B1846" i="9" s="1"/>
  <c r="B1847" i="9" s="1"/>
  <c r="B1848" i="9" s="1"/>
  <c r="B1849" i="9" s="1"/>
  <c r="B1850" i="9" s="1"/>
  <c r="B1851" i="9" s="1"/>
  <c r="B1852" i="9" s="1"/>
  <c r="B1853" i="9" s="1"/>
  <c r="B1854" i="9" s="1"/>
  <c r="B1855" i="9" s="1"/>
  <c r="B1856" i="9" s="1"/>
  <c r="B1857" i="9" s="1"/>
  <c r="B1858" i="9" s="1"/>
  <c r="B1859" i="9" s="1"/>
  <c r="B1860" i="9" s="1"/>
  <c r="B1861" i="9" s="1"/>
  <c r="B1862" i="9" s="1"/>
  <c r="B1863" i="9" s="1"/>
  <c r="B1864" i="9" s="1"/>
  <c r="B1865" i="9" s="1"/>
  <c r="B1866" i="9" s="1"/>
  <c r="B1867" i="9" s="1"/>
  <c r="B1868" i="9" s="1"/>
  <c r="B1869" i="9" s="1"/>
  <c r="B1870" i="9" s="1"/>
  <c r="B1871" i="9" s="1"/>
  <c r="B1872" i="9" s="1"/>
  <c r="B1873" i="9" s="1"/>
  <c r="B1874" i="9" s="1"/>
  <c r="B1875" i="9" s="1"/>
  <c r="B1876" i="9" s="1"/>
  <c r="B1877" i="9" s="1"/>
  <c r="B1878" i="9" s="1"/>
  <c r="B1879" i="9" s="1"/>
  <c r="B1880" i="9" s="1"/>
  <c r="B1881" i="9" s="1"/>
  <c r="B1882" i="9" s="1"/>
  <c r="B1883" i="9" s="1"/>
  <c r="B1884" i="9" s="1"/>
  <c r="B1885" i="9" s="1"/>
  <c r="B1886" i="9" s="1"/>
  <c r="B1887" i="9" s="1"/>
  <c r="B1888" i="9" s="1"/>
  <c r="B1889" i="9" s="1"/>
  <c r="B1890" i="9" s="1"/>
  <c r="B1891" i="9" s="1"/>
  <c r="B1892" i="9" s="1"/>
  <c r="B1893" i="9" s="1"/>
  <c r="B1894" i="9" s="1"/>
  <c r="B1895" i="9" s="1"/>
  <c r="B1896" i="9" s="1"/>
  <c r="B1897" i="9" s="1"/>
  <c r="B1898" i="9" s="1"/>
  <c r="B1899" i="9" s="1"/>
  <c r="B1900" i="9" s="1"/>
  <c r="B1901" i="9" s="1"/>
  <c r="B1902" i="9" s="1"/>
  <c r="B1903" i="9" s="1"/>
  <c r="B1904" i="9" s="1"/>
  <c r="B1905" i="9" s="1"/>
  <c r="B1906" i="9" s="1"/>
  <c r="B1907" i="9" s="1"/>
  <c r="B1908" i="9" s="1"/>
  <c r="B1909" i="9" s="1"/>
  <c r="B1910" i="9" s="1"/>
  <c r="B1911" i="9" s="1"/>
  <c r="B1912" i="9" s="1"/>
  <c r="B1913" i="9" s="1"/>
  <c r="B1914" i="9" s="1"/>
  <c r="B1915" i="9" s="1"/>
  <c r="B1916" i="9" s="1"/>
  <c r="B1917" i="9" s="1"/>
  <c r="B1918" i="9" s="1"/>
  <c r="B1919" i="9" s="1"/>
  <c r="B1920" i="9" s="1"/>
  <c r="B1921" i="9" s="1"/>
  <c r="B1922" i="9" s="1"/>
  <c r="B1923" i="9" s="1"/>
  <c r="B1924" i="9" s="1"/>
  <c r="B1925" i="9" s="1"/>
  <c r="B1926" i="9" s="1"/>
  <c r="B1927" i="9" s="1"/>
  <c r="B1928" i="9" s="1"/>
  <c r="B1929" i="9" s="1"/>
  <c r="B1930" i="9" s="1"/>
  <c r="B1931" i="9" s="1"/>
  <c r="B1932" i="9" s="1"/>
  <c r="B1933" i="9" s="1"/>
  <c r="B1934" i="9" s="1"/>
  <c r="B1935" i="9" s="1"/>
  <c r="B1936" i="9" s="1"/>
  <c r="B1937" i="9" s="1"/>
  <c r="B1938" i="9" s="1"/>
  <c r="B1939" i="9" s="1"/>
  <c r="B1940" i="9" s="1"/>
  <c r="B1941" i="9" s="1"/>
  <c r="B1942" i="9" s="1"/>
  <c r="B1943" i="9" s="1"/>
  <c r="B1944" i="9" s="1"/>
  <c r="B1945" i="9" s="1"/>
  <c r="B1946" i="9" s="1"/>
  <c r="B1947" i="9" s="1"/>
  <c r="B1948" i="9" s="1"/>
  <c r="B1949" i="9" s="1"/>
  <c r="B1950" i="9" s="1"/>
  <c r="B1951" i="9" s="1"/>
  <c r="B1952" i="9" s="1"/>
  <c r="B1953" i="9" s="1"/>
  <c r="B1954" i="9" s="1"/>
  <c r="B1955" i="9" s="1"/>
  <c r="B1956" i="9" s="1"/>
  <c r="B1957" i="9" s="1"/>
  <c r="B1958" i="9" s="1"/>
  <c r="B1959" i="9" s="1"/>
  <c r="B1960" i="9" s="1"/>
  <c r="B1961" i="9" s="1"/>
  <c r="B1962" i="9" s="1"/>
  <c r="B1963" i="9" s="1"/>
  <c r="B1964" i="9" s="1"/>
  <c r="B1965" i="9" s="1"/>
  <c r="B1966" i="9" s="1"/>
  <c r="B1967" i="9" s="1"/>
  <c r="B1968" i="9" s="1"/>
  <c r="B1969" i="9" s="1"/>
  <c r="B1970" i="9" s="1"/>
  <c r="B1971" i="9" s="1"/>
  <c r="B1972" i="9" s="1"/>
  <c r="B1973" i="9" s="1"/>
  <c r="B1974" i="9" s="1"/>
  <c r="B1975" i="9" s="1"/>
  <c r="B1976" i="9" s="1"/>
  <c r="B1977" i="9" s="1"/>
  <c r="B1978" i="9" s="1"/>
  <c r="B1979" i="9" s="1"/>
  <c r="B1980" i="9" s="1"/>
  <c r="B1981" i="9" s="1"/>
  <c r="B1982" i="9" s="1"/>
  <c r="B1983" i="9" s="1"/>
  <c r="B1984" i="9" s="1"/>
  <c r="B1985" i="9" s="1"/>
  <c r="B1986" i="9" s="1"/>
  <c r="B1987" i="9" s="1"/>
  <c r="B1988" i="9" s="1"/>
  <c r="B1989" i="9" s="1"/>
  <c r="B1990" i="9" s="1"/>
  <c r="B1991" i="9" s="1"/>
  <c r="B1992" i="9" s="1"/>
  <c r="B1993" i="9" s="1"/>
  <c r="B1994" i="9" s="1"/>
  <c r="B1995" i="9" s="1"/>
  <c r="B1996" i="9" s="1"/>
  <c r="B1997" i="9" s="1"/>
  <c r="B1998" i="9" s="1"/>
  <c r="B1999" i="9" s="1"/>
  <c r="B2000" i="9" s="1"/>
  <c r="B2001" i="9" s="1"/>
  <c r="B2002" i="9" s="1"/>
  <c r="B2003" i="9" s="1"/>
  <c r="B2004" i="9" s="1"/>
  <c r="B2005" i="9" s="1"/>
  <c r="B2006" i="9" s="1"/>
  <c r="B2007" i="9" s="1"/>
  <c r="B2008" i="9" s="1"/>
  <c r="B2009" i="9" s="1"/>
  <c r="B2010" i="9" s="1"/>
  <c r="B2011" i="9" s="1"/>
  <c r="B2012" i="9" s="1"/>
  <c r="B2013" i="9" s="1"/>
  <c r="B2014" i="9" s="1"/>
  <c r="B2015" i="9" s="1"/>
  <c r="B2016" i="9" s="1"/>
  <c r="B2017" i="9" s="1"/>
  <c r="B2018" i="9" s="1"/>
  <c r="B2019" i="9" s="1"/>
  <c r="B2020" i="9" s="1"/>
  <c r="B2021" i="9" s="1"/>
  <c r="B2022" i="9" s="1"/>
  <c r="B2023" i="9" s="1"/>
  <c r="B2024" i="9" s="1"/>
  <c r="B2025" i="9" s="1"/>
  <c r="B2026" i="9" s="1"/>
  <c r="B2027" i="9" s="1"/>
  <c r="B2028" i="9" s="1"/>
  <c r="B2029" i="9" s="1"/>
  <c r="B2030" i="9" s="1"/>
  <c r="B2031" i="9" s="1"/>
  <c r="B2032" i="9" s="1"/>
  <c r="B2033" i="9" s="1"/>
  <c r="B2034" i="9" s="1"/>
  <c r="B2035" i="9" s="1"/>
  <c r="B2036" i="9" s="1"/>
  <c r="B2037" i="9" s="1"/>
  <c r="B2038" i="9" s="1"/>
  <c r="B2039" i="9" s="1"/>
  <c r="B2040" i="9" s="1"/>
  <c r="B2041" i="9" s="1"/>
  <c r="B2042" i="9" s="1"/>
  <c r="B2043" i="9" s="1"/>
  <c r="B2044" i="9" s="1"/>
  <c r="B2045" i="9" s="1"/>
  <c r="B2046" i="9" s="1"/>
  <c r="B2047" i="9" s="1"/>
  <c r="B2048" i="9" s="1"/>
  <c r="B2049" i="9" s="1"/>
  <c r="B2050" i="9" s="1"/>
  <c r="B2051" i="9" s="1"/>
  <c r="B2052" i="9" s="1"/>
  <c r="B2053" i="9" s="1"/>
  <c r="B2054" i="9" s="1"/>
  <c r="B2055" i="9" s="1"/>
  <c r="B2056" i="9" s="1"/>
  <c r="B2057" i="9" s="1"/>
  <c r="B2058" i="9" s="1"/>
  <c r="B2059" i="9" s="1"/>
  <c r="B2060" i="9" s="1"/>
  <c r="B2061" i="9" s="1"/>
  <c r="B2062" i="9" s="1"/>
  <c r="B2063" i="9" s="1"/>
  <c r="B2064" i="9" s="1"/>
  <c r="B2065" i="9" s="1"/>
  <c r="B2066" i="9" s="1"/>
  <c r="B2067" i="9" s="1"/>
  <c r="B2068" i="9" s="1"/>
  <c r="B2069" i="9" s="1"/>
  <c r="B2070" i="9" s="1"/>
  <c r="B2071" i="9" s="1"/>
  <c r="B2072" i="9" s="1"/>
  <c r="B2073" i="9" s="1"/>
  <c r="B2074" i="9" s="1"/>
  <c r="B2075" i="9" s="1"/>
  <c r="B2076" i="9" s="1"/>
  <c r="B2077" i="9" s="1"/>
  <c r="B2078" i="9" s="1"/>
  <c r="B2079" i="9" s="1"/>
  <c r="B2080" i="9" s="1"/>
  <c r="B2081" i="9" s="1"/>
  <c r="B2082" i="9" s="1"/>
  <c r="B2083" i="9" s="1"/>
  <c r="B2084" i="9" s="1"/>
  <c r="B2085" i="9" s="1"/>
  <c r="B2086" i="9" s="1"/>
  <c r="B2087" i="9" s="1"/>
  <c r="B2088" i="9" s="1"/>
  <c r="B2089" i="9" s="1"/>
  <c r="B2090" i="9" s="1"/>
  <c r="B2091" i="9" s="1"/>
  <c r="B2092" i="9" s="1"/>
  <c r="B2093" i="9" s="1"/>
  <c r="B2094" i="9" s="1"/>
  <c r="B2095" i="9" s="1"/>
  <c r="B2096" i="9" s="1"/>
  <c r="B2097" i="9" s="1"/>
  <c r="B2098" i="9" s="1"/>
  <c r="B2099" i="9" s="1"/>
  <c r="B2100" i="9" s="1"/>
  <c r="B2101" i="9" s="1"/>
  <c r="B2102" i="9" s="1"/>
  <c r="B2103" i="9" s="1"/>
  <c r="B2104" i="9" s="1"/>
  <c r="B2105" i="9" s="1"/>
  <c r="B2106" i="9" s="1"/>
  <c r="B2107" i="9" s="1"/>
  <c r="B2108" i="9" s="1"/>
  <c r="B2109" i="9" s="1"/>
  <c r="B2110" i="9" s="1"/>
  <c r="B2111" i="9" s="1"/>
  <c r="B2112" i="9" s="1"/>
  <c r="B2113" i="9" s="1"/>
  <c r="B2114" i="9" s="1"/>
  <c r="B2115" i="9" s="1"/>
  <c r="B2116" i="9" s="1"/>
  <c r="B2117" i="9" s="1"/>
  <c r="B2118" i="9" s="1"/>
  <c r="B2119" i="9" s="1"/>
  <c r="B2120" i="9" s="1"/>
  <c r="B2121" i="9" s="1"/>
  <c r="B2122" i="9" s="1"/>
  <c r="B2123" i="9" s="1"/>
  <c r="B2124" i="9" s="1"/>
  <c r="B2125" i="9" s="1"/>
  <c r="B2126" i="9" s="1"/>
  <c r="B2127" i="9" s="1"/>
  <c r="B2128" i="9" s="1"/>
  <c r="B2129" i="9" s="1"/>
  <c r="B2130" i="9" s="1"/>
  <c r="B2131" i="9" s="1"/>
  <c r="B2132" i="9" s="1"/>
  <c r="B2133" i="9" s="1"/>
  <c r="B2134" i="9" s="1"/>
  <c r="B2135" i="9" s="1"/>
  <c r="B2136" i="9" s="1"/>
  <c r="B2137" i="9" s="1"/>
  <c r="B2138" i="9" s="1"/>
  <c r="B2139" i="9" s="1"/>
  <c r="B2140" i="9" s="1"/>
  <c r="B2141" i="9" s="1"/>
  <c r="B2142" i="9" s="1"/>
  <c r="B2143" i="9" s="1"/>
  <c r="B2144" i="9" s="1"/>
  <c r="B2145" i="9" s="1"/>
  <c r="B2146" i="9" s="1"/>
  <c r="B2147" i="9" s="1"/>
  <c r="B2148" i="9" s="1"/>
  <c r="B2149" i="9" s="1"/>
  <c r="B2150" i="9" s="1"/>
  <c r="B2151" i="9" s="1"/>
  <c r="B2152" i="9" s="1"/>
  <c r="B2153" i="9" s="1"/>
  <c r="B2154" i="9" s="1"/>
  <c r="B2155" i="9" s="1"/>
  <c r="B2156" i="9" s="1"/>
  <c r="B2157" i="9" s="1"/>
  <c r="B2158" i="9" s="1"/>
  <c r="B2159" i="9" s="1"/>
  <c r="B2160" i="9" s="1"/>
  <c r="B2161" i="9" s="1"/>
  <c r="B2162" i="9" s="1"/>
  <c r="B2163" i="9" s="1"/>
  <c r="B2164" i="9" s="1"/>
  <c r="B2165" i="9" s="1"/>
  <c r="B2166" i="9" s="1"/>
  <c r="B2167" i="9" s="1"/>
  <c r="B2168" i="9" s="1"/>
  <c r="B2169" i="9" s="1"/>
  <c r="B2170" i="9" s="1"/>
  <c r="B2171" i="9" s="1"/>
  <c r="B2172" i="9" s="1"/>
  <c r="B2173" i="9" s="1"/>
  <c r="B2174" i="9" s="1"/>
  <c r="B2175" i="9" s="1"/>
  <c r="B2176" i="9" s="1"/>
  <c r="B2177" i="9" s="1"/>
  <c r="B2178" i="9" s="1"/>
  <c r="B2179" i="9" s="1"/>
  <c r="B2180" i="9" s="1"/>
  <c r="B2181" i="9" s="1"/>
  <c r="B2182" i="9" s="1"/>
  <c r="B2183" i="9" s="1"/>
  <c r="B2184" i="9" s="1"/>
  <c r="B2185" i="9" s="1"/>
  <c r="B2186" i="9" s="1"/>
  <c r="B2187" i="9" s="1"/>
  <c r="B2188" i="9" s="1"/>
  <c r="B2189" i="9" s="1"/>
  <c r="B2190" i="9" s="1"/>
  <c r="B2191" i="9" s="1"/>
  <c r="B2192" i="9" s="1"/>
  <c r="B2193" i="9" s="1"/>
  <c r="B2194" i="9" s="1"/>
  <c r="B2195" i="9" s="1"/>
  <c r="B2196" i="9" s="1"/>
  <c r="B2197" i="9" s="1"/>
  <c r="B2198" i="9" s="1"/>
  <c r="B2199" i="9" s="1"/>
  <c r="B2200" i="9" s="1"/>
  <c r="B2201" i="9" s="1"/>
  <c r="B2202" i="9" s="1"/>
  <c r="B2203" i="9" s="1"/>
  <c r="B2204" i="9" s="1"/>
  <c r="B2205" i="9" s="1"/>
  <c r="B2206" i="9" s="1"/>
  <c r="B2207" i="9" s="1"/>
  <c r="B2208" i="9" s="1"/>
  <c r="B2209" i="9" s="1"/>
  <c r="B2210" i="9" s="1"/>
  <c r="B2211" i="9" s="1"/>
  <c r="B2212" i="9" s="1"/>
  <c r="B2213" i="9" s="1"/>
  <c r="B2214" i="9" s="1"/>
  <c r="B2215" i="9" s="1"/>
  <c r="B2216" i="9" s="1"/>
  <c r="B2217" i="9" s="1"/>
  <c r="B2218" i="9" s="1"/>
  <c r="B2219" i="9" s="1"/>
  <c r="B2220" i="9" s="1"/>
  <c r="B2221" i="9" s="1"/>
  <c r="B2222" i="9" s="1"/>
  <c r="B2223" i="9" s="1"/>
  <c r="B2224" i="9" s="1"/>
  <c r="B2225" i="9" s="1"/>
  <c r="B2226" i="9" s="1"/>
  <c r="B2227" i="9" s="1"/>
  <c r="B2228" i="9" s="1"/>
  <c r="B2229" i="9" s="1"/>
  <c r="B2230" i="9" s="1"/>
  <c r="B2231" i="9" s="1"/>
  <c r="B2232" i="9" s="1"/>
  <c r="B2233" i="9" s="1"/>
  <c r="B2234" i="9" s="1"/>
  <c r="B2235" i="9" s="1"/>
  <c r="B2236" i="9" s="1"/>
  <c r="B2237" i="9" s="1"/>
  <c r="B2238" i="9" s="1"/>
  <c r="B2239" i="9" s="1"/>
  <c r="B2240" i="9" s="1"/>
  <c r="B2241" i="9" s="1"/>
  <c r="B2242" i="9" s="1"/>
  <c r="B2243" i="9" s="1"/>
  <c r="B2244" i="9" s="1"/>
  <c r="B2245" i="9" s="1"/>
  <c r="B2246" i="9" s="1"/>
  <c r="B2247" i="9" s="1"/>
  <c r="B2248" i="9" s="1"/>
  <c r="B2249" i="9" s="1"/>
  <c r="B2250" i="9" s="1"/>
  <c r="B2251" i="9" s="1"/>
  <c r="B2252" i="9" s="1"/>
  <c r="B2253" i="9" s="1"/>
  <c r="B2254" i="9" s="1"/>
  <c r="B2255" i="9" s="1"/>
  <c r="B2256" i="9" s="1"/>
  <c r="B2257" i="9" s="1"/>
  <c r="B2258" i="9" s="1"/>
  <c r="B2259" i="9" s="1"/>
  <c r="B2260" i="9" s="1"/>
  <c r="B2261" i="9" s="1"/>
  <c r="B2262" i="9" s="1"/>
  <c r="B2263" i="9" s="1"/>
  <c r="B2264" i="9" s="1"/>
  <c r="B2265" i="9" s="1"/>
  <c r="B2266" i="9" s="1"/>
  <c r="B2267" i="9" s="1"/>
  <c r="B2268" i="9" s="1"/>
  <c r="B2269" i="9" s="1"/>
  <c r="B2270" i="9" s="1"/>
  <c r="B2271" i="9" s="1"/>
  <c r="B2272" i="9" s="1"/>
  <c r="B2273" i="9" s="1"/>
  <c r="B2274" i="9" s="1"/>
  <c r="B2275" i="9" s="1"/>
  <c r="B2276" i="9" s="1"/>
  <c r="B2277" i="9" s="1"/>
  <c r="B2278" i="9" s="1"/>
  <c r="B2279" i="9" s="1"/>
  <c r="B2280" i="9" s="1"/>
  <c r="B2281" i="9" s="1"/>
  <c r="B2282" i="9" s="1"/>
  <c r="B2283" i="9" s="1"/>
  <c r="B2284" i="9" s="1"/>
  <c r="B2285" i="9" s="1"/>
  <c r="B2286" i="9" s="1"/>
  <c r="B2287" i="9" s="1"/>
  <c r="B2288" i="9" s="1"/>
  <c r="B2289" i="9" s="1"/>
  <c r="B2290" i="9" s="1"/>
  <c r="B2291" i="9" s="1"/>
  <c r="B2292" i="9" s="1"/>
  <c r="B2293" i="9" s="1"/>
  <c r="B2294" i="9" s="1"/>
  <c r="B2295" i="9" s="1"/>
  <c r="B2296" i="9" s="1"/>
  <c r="B2297" i="9" s="1"/>
  <c r="B2298" i="9" s="1"/>
  <c r="B2299" i="9" s="1"/>
  <c r="B2300" i="9" s="1"/>
  <c r="B2301" i="9" s="1"/>
  <c r="B2302" i="9" s="1"/>
  <c r="B2303" i="9" s="1"/>
  <c r="B2304" i="9" s="1"/>
  <c r="B2305" i="9" s="1"/>
  <c r="B2306" i="9" s="1"/>
  <c r="B2307" i="9" s="1"/>
  <c r="B2308" i="9" s="1"/>
  <c r="B2309" i="9" s="1"/>
  <c r="B2310" i="9" s="1"/>
  <c r="B2311" i="9" s="1"/>
  <c r="B2312" i="9" s="1"/>
  <c r="B2313" i="9" s="1"/>
  <c r="B2314" i="9" s="1"/>
  <c r="B2315" i="9" s="1"/>
  <c r="B2316" i="9" s="1"/>
  <c r="B2317" i="9" s="1"/>
  <c r="B2318" i="9" s="1"/>
  <c r="B2319" i="9" s="1"/>
  <c r="B2320" i="9" s="1"/>
  <c r="B2321" i="9" s="1"/>
  <c r="B2322" i="9" s="1"/>
  <c r="B2323" i="9" s="1"/>
  <c r="B2324" i="9" s="1"/>
  <c r="B2325" i="9" s="1"/>
  <c r="B2326" i="9" s="1"/>
  <c r="B2327" i="9" s="1"/>
  <c r="B2328" i="9" s="1"/>
  <c r="B2329" i="9" s="1"/>
  <c r="B2330" i="9" s="1"/>
  <c r="B2331" i="9" s="1"/>
  <c r="B2332" i="9" s="1"/>
  <c r="B2333" i="9" s="1"/>
  <c r="B2334" i="9" s="1"/>
  <c r="B2335" i="9" s="1"/>
  <c r="B2336" i="9" s="1"/>
  <c r="B2337" i="9" s="1"/>
  <c r="B2338" i="9" s="1"/>
  <c r="B2339" i="9" s="1"/>
  <c r="B2340" i="9" s="1"/>
  <c r="B2341" i="9" s="1"/>
  <c r="B2342" i="9" s="1"/>
  <c r="B2343" i="9" s="1"/>
  <c r="B2344" i="9" s="1"/>
  <c r="B2345" i="9" s="1"/>
  <c r="B2346" i="9" s="1"/>
  <c r="B2347" i="9" s="1"/>
  <c r="B2348" i="9" s="1"/>
  <c r="B2349" i="9" s="1"/>
  <c r="B2350" i="9" s="1"/>
  <c r="B2351" i="9" s="1"/>
  <c r="B2352" i="9" s="1"/>
  <c r="B2353" i="9" s="1"/>
  <c r="B2354" i="9" s="1"/>
  <c r="B2355" i="9" s="1"/>
  <c r="B2356" i="9" s="1"/>
  <c r="B2357" i="9" s="1"/>
  <c r="B2358" i="9" s="1"/>
  <c r="B2359" i="9" s="1"/>
  <c r="B2360" i="9" s="1"/>
  <c r="B2361" i="9" s="1"/>
  <c r="B2362" i="9" s="1"/>
  <c r="B2363" i="9" s="1"/>
  <c r="B2364" i="9" s="1"/>
  <c r="B2365" i="9" s="1"/>
  <c r="B2366" i="9" s="1"/>
  <c r="B2367" i="9" s="1"/>
  <c r="B2368" i="9" s="1"/>
  <c r="B2369" i="9" s="1"/>
  <c r="B2370" i="9" s="1"/>
  <c r="B2371" i="9" s="1"/>
  <c r="B2372" i="9" s="1"/>
  <c r="B2373" i="9" s="1"/>
  <c r="B2374" i="9" s="1"/>
  <c r="B2375" i="9" s="1"/>
  <c r="B2376" i="9" s="1"/>
  <c r="B2377" i="9" s="1"/>
  <c r="B2378" i="9" s="1"/>
  <c r="B2379" i="9" s="1"/>
  <c r="B2380" i="9" s="1"/>
  <c r="B2381" i="9" s="1"/>
  <c r="B2382" i="9" s="1"/>
  <c r="B2383" i="9" s="1"/>
  <c r="B2384" i="9" s="1"/>
  <c r="B2385" i="9" s="1"/>
  <c r="B2386" i="9" s="1"/>
  <c r="B2387" i="9" s="1"/>
  <c r="B2388" i="9" s="1"/>
  <c r="B2389" i="9" s="1"/>
  <c r="B2390" i="9" s="1"/>
  <c r="B2391" i="9" s="1"/>
  <c r="B2392" i="9" s="1"/>
  <c r="B2393" i="9" s="1"/>
  <c r="B2394" i="9" s="1"/>
  <c r="B2395" i="9" s="1"/>
  <c r="B2396" i="9" s="1"/>
  <c r="B2397" i="9" s="1"/>
  <c r="B2398" i="9" s="1"/>
  <c r="B2399" i="9" s="1"/>
  <c r="B2400" i="9" s="1"/>
  <c r="B2401" i="9" s="1"/>
  <c r="B2402" i="9" s="1"/>
  <c r="B2403" i="9" s="1"/>
  <c r="B2404" i="9" s="1"/>
  <c r="B2405" i="9" s="1"/>
  <c r="B2406" i="9" s="1"/>
  <c r="B2407" i="9" s="1"/>
  <c r="B2408" i="9" s="1"/>
  <c r="B2409" i="9" s="1"/>
  <c r="B2410" i="9" s="1"/>
  <c r="B2411" i="9" s="1"/>
  <c r="B2412" i="9" s="1"/>
  <c r="B2413" i="9" s="1"/>
  <c r="B2414" i="9" s="1"/>
  <c r="B2415" i="9" s="1"/>
  <c r="B2416" i="9" s="1"/>
  <c r="B2417" i="9" s="1"/>
  <c r="B2418" i="9" s="1"/>
  <c r="B2419" i="9" s="1"/>
  <c r="B2420" i="9" s="1"/>
  <c r="B2421" i="9" s="1"/>
  <c r="B2422" i="9" s="1"/>
  <c r="B2423" i="9" s="1"/>
  <c r="B2424" i="9" s="1"/>
  <c r="B2425" i="9" s="1"/>
  <c r="B2426" i="9" s="1"/>
  <c r="B2427" i="9" s="1"/>
  <c r="B2428" i="9" s="1"/>
  <c r="B2429" i="9" s="1"/>
  <c r="B2430" i="9" s="1"/>
  <c r="B2431" i="9" s="1"/>
  <c r="B2432" i="9" s="1"/>
  <c r="B2433" i="9" s="1"/>
  <c r="B2434" i="9" s="1"/>
  <c r="B2435" i="9" s="1"/>
  <c r="B2436" i="9" s="1"/>
  <c r="B2437" i="9" s="1"/>
  <c r="B2438" i="9" s="1"/>
  <c r="B2439" i="9" s="1"/>
  <c r="B2440" i="9" s="1"/>
  <c r="B2441" i="9" s="1"/>
  <c r="B2442" i="9" s="1"/>
  <c r="B2443" i="9" s="1"/>
  <c r="B2444" i="9" s="1"/>
  <c r="B2445" i="9" s="1"/>
  <c r="B2446" i="9" s="1"/>
  <c r="B2447" i="9" s="1"/>
  <c r="B2448" i="9" s="1"/>
  <c r="B2449" i="9" s="1"/>
  <c r="B2450" i="9" s="1"/>
  <c r="B2451" i="9" s="1"/>
  <c r="B2452" i="9" s="1"/>
  <c r="B2453" i="9" s="1"/>
  <c r="B2454" i="9" s="1"/>
  <c r="B2455" i="9" s="1"/>
  <c r="B2456" i="9" s="1"/>
  <c r="B2457" i="9" s="1"/>
  <c r="B2458" i="9" s="1"/>
  <c r="B2459" i="9" s="1"/>
  <c r="B2460" i="9" s="1"/>
  <c r="B2461" i="9" s="1"/>
  <c r="B2462" i="9" s="1"/>
  <c r="B2463" i="9" s="1"/>
  <c r="B2464" i="9" s="1"/>
  <c r="B2465" i="9" s="1"/>
  <c r="B2466" i="9" s="1"/>
  <c r="B2467" i="9" s="1"/>
  <c r="B2468" i="9" s="1"/>
  <c r="B2469" i="9" s="1"/>
  <c r="B2470" i="9" s="1"/>
  <c r="B2471" i="9" s="1"/>
  <c r="B2472" i="9" s="1"/>
  <c r="B2473" i="9" s="1"/>
  <c r="B2474" i="9" s="1"/>
  <c r="B2475" i="9" s="1"/>
  <c r="B2476" i="9" s="1"/>
  <c r="B2477" i="9" s="1"/>
  <c r="B2478" i="9" s="1"/>
  <c r="B2479" i="9" s="1"/>
  <c r="B2480" i="9" s="1"/>
  <c r="B2481" i="9" s="1"/>
  <c r="B2482" i="9" s="1"/>
  <c r="B2483" i="9" s="1"/>
  <c r="B2484" i="9" s="1"/>
  <c r="B2485" i="9" s="1"/>
  <c r="B2486" i="9" s="1"/>
  <c r="B2487" i="9" s="1"/>
  <c r="B2488" i="9" s="1"/>
  <c r="B2489" i="9" s="1"/>
  <c r="B2490" i="9" s="1"/>
  <c r="B2491" i="9" s="1"/>
  <c r="B2492" i="9" s="1"/>
  <c r="B2493" i="9" s="1"/>
  <c r="B2494" i="9" s="1"/>
  <c r="B2495" i="9" s="1"/>
  <c r="B2496" i="9" s="1"/>
  <c r="B2497" i="9" s="1"/>
  <c r="B2498" i="9" s="1"/>
  <c r="B2499" i="9" s="1"/>
  <c r="B2500" i="9" s="1"/>
  <c r="B2501" i="9" s="1"/>
  <c r="B2502" i="9" s="1"/>
  <c r="B2503" i="9" s="1"/>
  <c r="B2504" i="9" s="1"/>
  <c r="B2505" i="9" s="1"/>
  <c r="B2506" i="9" s="1"/>
  <c r="B2507" i="9" s="1"/>
  <c r="B2508" i="9" s="1"/>
  <c r="B2509" i="9" s="1"/>
  <c r="B2510" i="9" s="1"/>
  <c r="B2511" i="9" s="1"/>
  <c r="B2512" i="9" s="1"/>
  <c r="B2513" i="9" s="1"/>
  <c r="B2514" i="9" s="1"/>
  <c r="B2515" i="9" s="1"/>
  <c r="B2516" i="9" s="1"/>
  <c r="B2517" i="9" s="1"/>
  <c r="B2518" i="9" s="1"/>
  <c r="B2519" i="9" s="1"/>
  <c r="B2520" i="9" s="1"/>
  <c r="B2521" i="9" s="1"/>
  <c r="B2522" i="9" s="1"/>
  <c r="B2523" i="9" s="1"/>
  <c r="B2524" i="9" s="1"/>
  <c r="B2525" i="9" s="1"/>
  <c r="B2526" i="9" s="1"/>
  <c r="B2527" i="9" s="1"/>
  <c r="B2528" i="9" s="1"/>
  <c r="B2529" i="9" s="1"/>
  <c r="B2530" i="9" s="1"/>
  <c r="B2531" i="9" s="1"/>
  <c r="B2532" i="9" s="1"/>
  <c r="B2533" i="9" s="1"/>
  <c r="B2534" i="9" s="1"/>
  <c r="B2535" i="9" s="1"/>
  <c r="B2536" i="9" s="1"/>
  <c r="B2537" i="9" s="1"/>
  <c r="B2538" i="9" s="1"/>
  <c r="B2539" i="9" s="1"/>
  <c r="B2540" i="9" s="1"/>
  <c r="B2541" i="9" s="1"/>
  <c r="B2542" i="9" s="1"/>
  <c r="B2543" i="9" s="1"/>
  <c r="B2544" i="9" s="1"/>
  <c r="B2545" i="9" s="1"/>
  <c r="B2546" i="9" s="1"/>
  <c r="B2547" i="9" s="1"/>
  <c r="B2548" i="9" s="1"/>
  <c r="B2549" i="9" s="1"/>
  <c r="B2550" i="9" s="1"/>
  <c r="B2551" i="9" s="1"/>
  <c r="B2552" i="9" s="1"/>
  <c r="B2553" i="9" s="1"/>
  <c r="B2554" i="9" s="1"/>
  <c r="B2555" i="9" s="1"/>
  <c r="B2556" i="9" s="1"/>
  <c r="B2557" i="9" s="1"/>
  <c r="B2558" i="9" s="1"/>
  <c r="B2559" i="9" s="1"/>
  <c r="B2560" i="9" s="1"/>
  <c r="B2561" i="9" s="1"/>
  <c r="B2562" i="9" s="1"/>
  <c r="B2563" i="9" s="1"/>
  <c r="B2564" i="9" s="1"/>
  <c r="B2565" i="9" s="1"/>
  <c r="B2566" i="9" s="1"/>
  <c r="B2567" i="9" s="1"/>
  <c r="B2568" i="9" s="1"/>
  <c r="B2569" i="9" s="1"/>
  <c r="B2570" i="9" s="1"/>
  <c r="B2571" i="9" s="1"/>
  <c r="B2572" i="9" s="1"/>
  <c r="B2573" i="9" s="1"/>
  <c r="B2574" i="9" s="1"/>
  <c r="B2575" i="9" s="1"/>
  <c r="B2576" i="9" s="1"/>
  <c r="B2577" i="9" s="1"/>
  <c r="B2578" i="9" s="1"/>
  <c r="B2579" i="9" s="1"/>
  <c r="B2580" i="9" s="1"/>
  <c r="B2581" i="9" s="1"/>
  <c r="B2582" i="9" s="1"/>
  <c r="B2583" i="9" s="1"/>
  <c r="B2584" i="9" s="1"/>
  <c r="B2585" i="9" s="1"/>
  <c r="B2586" i="9" s="1"/>
  <c r="B2587" i="9" s="1"/>
  <c r="B2588" i="9" s="1"/>
  <c r="B2589" i="9" s="1"/>
  <c r="B2590" i="9" s="1"/>
  <c r="B2591" i="9" s="1"/>
  <c r="B2592" i="9" s="1"/>
  <c r="B2593" i="9" s="1"/>
  <c r="B2594" i="9" s="1"/>
  <c r="B2595" i="9" s="1"/>
  <c r="B2596" i="9" s="1"/>
  <c r="B2597" i="9" s="1"/>
  <c r="B2598" i="9" s="1"/>
  <c r="B2599" i="9" s="1"/>
  <c r="B2600" i="9" s="1"/>
  <c r="B2601" i="9" s="1"/>
  <c r="B2602" i="9" s="1"/>
  <c r="B2603" i="9" s="1"/>
  <c r="B2604" i="9" s="1"/>
  <c r="B2605" i="9" s="1"/>
  <c r="B2606" i="9" s="1"/>
  <c r="B2607" i="9" s="1"/>
  <c r="B2608" i="9" s="1"/>
  <c r="B2609" i="9" s="1"/>
  <c r="B2610" i="9" s="1"/>
  <c r="B2611" i="9" s="1"/>
  <c r="B2612" i="9" s="1"/>
  <c r="B2613" i="9" s="1"/>
  <c r="B2614" i="9" s="1"/>
  <c r="B2615" i="9" s="1"/>
  <c r="B2616" i="9" s="1"/>
  <c r="B2617" i="9" s="1"/>
  <c r="B2618" i="9" s="1"/>
  <c r="B2619" i="9" s="1"/>
  <c r="B2620" i="9" s="1"/>
  <c r="B2621" i="9" s="1"/>
  <c r="B2622" i="9" s="1"/>
  <c r="B2623" i="9" s="1"/>
  <c r="B2624" i="9" s="1"/>
  <c r="B2625" i="9" s="1"/>
  <c r="B2626" i="9" s="1"/>
  <c r="B2627" i="9" s="1"/>
  <c r="B2628" i="9" s="1"/>
  <c r="B2629" i="9" s="1"/>
  <c r="B2630" i="9" s="1"/>
  <c r="B2631" i="9" s="1"/>
  <c r="B2632" i="9" s="1"/>
  <c r="B2633" i="9" s="1"/>
  <c r="B2634" i="9" s="1"/>
  <c r="B2635" i="9" s="1"/>
  <c r="B2636" i="9" s="1"/>
  <c r="B2637" i="9" s="1"/>
  <c r="B2638" i="9" s="1"/>
  <c r="B2639" i="9" s="1"/>
  <c r="B2640" i="9" s="1"/>
  <c r="B2641" i="9" s="1"/>
  <c r="B2642" i="9" s="1"/>
  <c r="B2643" i="9" s="1"/>
  <c r="B2644" i="9" s="1"/>
  <c r="B2645" i="9" s="1"/>
  <c r="B2646" i="9" s="1"/>
  <c r="B2647" i="9" s="1"/>
  <c r="B2648" i="9" s="1"/>
  <c r="B2649" i="9" s="1"/>
  <c r="B2650" i="9" s="1"/>
  <c r="B2651" i="9" s="1"/>
  <c r="B2652" i="9" s="1"/>
  <c r="B2653" i="9" s="1"/>
  <c r="B2654" i="9" s="1"/>
  <c r="B2655" i="9" s="1"/>
  <c r="B2656" i="9" s="1"/>
  <c r="B2657" i="9" s="1"/>
  <c r="B2658" i="9" s="1"/>
  <c r="B2659" i="9" s="1"/>
  <c r="B2660" i="9" s="1"/>
  <c r="B2661" i="9" s="1"/>
  <c r="B2662" i="9" s="1"/>
  <c r="B2663" i="9" s="1"/>
  <c r="B2664" i="9" s="1"/>
  <c r="B2665" i="9" s="1"/>
  <c r="B2666" i="9" s="1"/>
  <c r="B2667" i="9" s="1"/>
  <c r="B2668" i="9" s="1"/>
  <c r="B2669" i="9" s="1"/>
  <c r="B2670" i="9" s="1"/>
  <c r="B2671" i="9" s="1"/>
  <c r="B2672" i="9" s="1"/>
  <c r="B2673" i="9" s="1"/>
  <c r="B2674" i="9" s="1"/>
  <c r="B2675" i="9" s="1"/>
  <c r="B2676" i="9" s="1"/>
  <c r="B2677" i="9" s="1"/>
  <c r="B2678" i="9" s="1"/>
  <c r="B2679" i="9" s="1"/>
  <c r="B2680" i="9" s="1"/>
  <c r="B2681" i="9" s="1"/>
  <c r="B2682" i="9" s="1"/>
  <c r="B2683" i="9" s="1"/>
  <c r="B2684" i="9" s="1"/>
  <c r="B2685" i="9" s="1"/>
  <c r="B2686" i="9" s="1"/>
  <c r="B2687" i="9" s="1"/>
  <c r="B2688" i="9" s="1"/>
  <c r="B2689" i="9" s="1"/>
  <c r="B2690" i="9" s="1"/>
  <c r="B2691" i="9" s="1"/>
  <c r="B2692" i="9" s="1"/>
  <c r="B2693" i="9" s="1"/>
  <c r="B2694" i="9" s="1"/>
  <c r="B2695" i="9" s="1"/>
  <c r="B2696" i="9" s="1"/>
  <c r="B2697" i="9" s="1"/>
  <c r="B2698" i="9" s="1"/>
  <c r="B2699" i="9" s="1"/>
  <c r="B2700" i="9" s="1"/>
  <c r="B2701" i="9" s="1"/>
  <c r="B2702" i="9" s="1"/>
  <c r="B2703" i="9" s="1"/>
  <c r="B2704" i="9" s="1"/>
  <c r="B2705" i="9" s="1"/>
  <c r="B2706" i="9" s="1"/>
  <c r="B2707" i="9" s="1"/>
  <c r="B2708" i="9" s="1"/>
  <c r="B2709" i="9" s="1"/>
  <c r="B2710" i="9" s="1"/>
  <c r="B2711" i="9" s="1"/>
  <c r="B2712" i="9" s="1"/>
  <c r="B2713" i="9" s="1"/>
  <c r="B2714" i="9" s="1"/>
  <c r="B2715" i="9" s="1"/>
  <c r="B2716" i="9" s="1"/>
  <c r="B2717" i="9" s="1"/>
  <c r="B2718" i="9" s="1"/>
  <c r="B2719" i="9" s="1"/>
  <c r="B2720" i="9" s="1"/>
  <c r="B2721" i="9" s="1"/>
  <c r="B2722" i="9" s="1"/>
  <c r="B2723" i="9" s="1"/>
  <c r="B2724" i="9" s="1"/>
  <c r="B2725" i="9" s="1"/>
  <c r="B2726" i="9" s="1"/>
  <c r="B2727" i="9" s="1"/>
  <c r="B2728" i="9" s="1"/>
  <c r="B2729" i="9" s="1"/>
  <c r="B2730" i="9" s="1"/>
  <c r="B2731" i="9" s="1"/>
  <c r="B2732" i="9" s="1"/>
  <c r="B2733" i="9" s="1"/>
  <c r="B2734" i="9" s="1"/>
  <c r="B2735" i="9" s="1"/>
  <c r="B2736" i="9" s="1"/>
  <c r="B2737" i="9" s="1"/>
  <c r="B2738" i="9" s="1"/>
  <c r="B2739" i="9" s="1"/>
  <c r="B2740" i="9" s="1"/>
  <c r="B2741" i="9" s="1"/>
  <c r="B2742" i="9" s="1"/>
  <c r="B2743" i="9" s="1"/>
  <c r="B2744" i="9" s="1"/>
  <c r="B2745" i="9" s="1"/>
  <c r="B2746" i="9" s="1"/>
  <c r="B2747" i="9" s="1"/>
  <c r="B2748" i="9" s="1"/>
  <c r="B2749" i="9" s="1"/>
  <c r="B2750" i="9" s="1"/>
  <c r="B2751" i="9" s="1"/>
  <c r="B2752" i="9" s="1"/>
  <c r="B2753" i="9" s="1"/>
</calcChain>
</file>

<file path=xl/sharedStrings.xml><?xml version="1.0" encoding="utf-8"?>
<sst xmlns="http://schemas.openxmlformats.org/spreadsheetml/2006/main" count="85" uniqueCount="46">
  <si>
    <t>ESP PLANT DATA</t>
  </si>
  <si>
    <t>TIME LINE</t>
  </si>
  <si>
    <t>BOILER LOAD</t>
  </si>
  <si>
    <t>PARTICULATE ASH OUT OF ESP</t>
  </si>
  <si>
    <t>DUST OUT OF ESP</t>
  </si>
  <si>
    <t>FLUE GAS TEMPERATURE IN ESP, SOUTH (1)</t>
  </si>
  <si>
    <t>FLUE GAS TEMPERATURE IN ESP SOUTH (2)</t>
  </si>
  <si>
    <t>FLUE GAS TEMPERATURE IN ESP NORTH (1)</t>
  </si>
  <si>
    <t>FLUE GAS TEMPERATURE IN ESP NORTH  (2)</t>
  </si>
  <si>
    <t>AVERAGE FLUE GAS TEMPERATURE IN ESP</t>
  </si>
  <si>
    <t>FLUE GAS FLOW IN ESP, SOUTH</t>
  </si>
  <si>
    <t>FLUE GAS FLOW IN ESP, NORTH</t>
  </si>
  <si>
    <t>AVERAGE FLUE GAS FLOW IN ESP</t>
  </si>
  <si>
    <t>ASH MEASUREMENTS</t>
  </si>
  <si>
    <t>TOTAL ASH MEASUREMENT</t>
  </si>
  <si>
    <t>TOTAL ASH + Mg BASED ADDITIVE</t>
  </si>
  <si>
    <t>ASH REMOVAL EFFICIENCY</t>
  </si>
  <si>
    <t>(S)</t>
  </si>
  <si>
    <t>(N)</t>
  </si>
  <si>
    <t xml:space="preserve">         </t>
  </si>
  <si>
    <t>USE</t>
  </si>
  <si>
    <t>IMPORT DATA</t>
  </si>
  <si>
    <t>CALCULATE</t>
  </si>
  <si>
    <t>total</t>
  </si>
  <si>
    <t>calc ash</t>
  </si>
  <si>
    <t>ESP%</t>
  </si>
  <si>
    <t xml:space="preserve">      MW</t>
  </si>
  <si>
    <t>kg/h</t>
  </si>
  <si>
    <r>
      <t>mg/Nm</t>
    </r>
    <r>
      <rPr>
        <b/>
        <vertAlign val="superscript"/>
        <sz val="10"/>
        <rFont val="Arial"/>
        <family val="2"/>
      </rPr>
      <t>3</t>
    </r>
  </si>
  <si>
    <t>degC</t>
  </si>
  <si>
    <r>
      <t xml:space="preserve"> 000m</t>
    </r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>/h</t>
    </r>
  </si>
  <si>
    <r>
      <t xml:space="preserve"> 000m</t>
    </r>
    <r>
      <rPr>
        <b/>
        <vertAlign val="superscript"/>
        <sz val="10"/>
        <rFont val="Arial"/>
        <family val="2"/>
      </rPr>
      <t>3</t>
    </r>
    <r>
      <rPr>
        <b/>
        <sz val="10"/>
        <rFont val="Arial"/>
        <family val="2"/>
      </rPr>
      <t>/h</t>
    </r>
  </si>
  <si>
    <t xml:space="preserve">    kg/s</t>
  </si>
  <si>
    <t>+Mg(OH)2</t>
  </si>
  <si>
    <t>%</t>
  </si>
  <si>
    <t>SUGGEST YOU PLOT THE FOLLOWING FOR THE PERIOD 25 - 30 MAY:</t>
  </si>
  <si>
    <t>(1)</t>
  </si>
  <si>
    <t>BOILER LOAD AGAINST TIME</t>
  </si>
  <si>
    <t>(2)</t>
  </si>
  <si>
    <t>PARTICULATE ASH OUT OF ESP AND FLUE GAS TEMPERATURES AGAINST TIME</t>
  </si>
  <si>
    <t>(3)</t>
  </si>
  <si>
    <t>FLUE GAS FLOW AND FLUE GAS TEMPERATURES AGAINST TIME</t>
  </si>
  <si>
    <t>(4)</t>
  </si>
  <si>
    <t>ESP EFFICIENCY AND FLUE GAS TEMPERATURES AGAINST TIME</t>
  </si>
  <si>
    <t>SUGGEST YOU PLOT THE FOLLOWING FOR THE PERIOD 02- 07 SEPTEMBER: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</si>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</sst>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8" x14ac:knownFonts="1">
    <font>
      <sz val="10"/>
      <name val="Arial"/>
    </font>
    <font>
      <b/>
      <sz val="10"/>
      <name val="Arial"/>
      <family val="2"/>
    </font>
    <font>
      <b/>
      <strike/>
      <sz val="10"/>
      <name val="Arial"/>
      <family val="2"/>
    </font>
    <font>
      <sz val="10"/>
      <name val="Arial"/>
      <family val="2"/>
    </font>
    <font>
      <b/>
      <vertAlign val="superscript"/>
      <sz val="10"/>
      <name val="Arial"/>
      <family val="2"/>
    </font>
    <font>
      <vertAlign val="superscript"/>
      <sz val="10"/>
      <name val="Arial"/>
      <family val="2"/>
    </font>
    <font>
      <b/>
      <sz val="18"/>
      <name val="Arial"/>
      <family val="2"/>
    </font>
    <font>
      <b/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1" fontId="0" fillId="0" borderId="0" xfId="0" applyNumberFormat="1"/>
    <xf numFmtId="1" fontId="1" fillId="0" borderId="0" xfId="0" applyNumberFormat="1" applyFont="1"/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2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2" fontId="3" fillId="0" borderId="0" xfId="0" applyNumberFormat="1" applyFont="1" applyAlignment="1">
      <alignment horizontal="center" textRotation="90"/>
    </xf>
    <xf numFmtId="2" fontId="3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 vertical="center"/>
    </xf>
    <xf numFmtId="2" fontId="3" fillId="0" borderId="0" xfId="0" applyNumberFormat="1" applyFont="1" applyAlignment="1">
      <alignment horizontal="center" vertical="center" textRotation="90"/>
    </xf>
    <xf numFmtId="1" fontId="0" fillId="0" borderId="0" xfId="0" applyNumberFormat="1" applyAlignment="1">
      <alignment horizontal="center" vertical="center"/>
    </xf>
    <xf numFmtId="2" fontId="0" fillId="0" borderId="0" xfId="0" applyNumberFormat="1" applyAlignment="1">
      <alignment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2" fontId="0" fillId="0" borderId="0" xfId="0" quotePrefix="1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1" fontId="1" fillId="0" borderId="0" xfId="0" applyNumberFormat="1" applyFont="1" applyAlignment="1">
      <alignment vertical="center"/>
    </xf>
    <xf numFmtId="2" fontId="1" fillId="2" borderId="0" xfId="0" applyNumberFormat="1" applyFont="1" applyFill="1" applyAlignment="1">
      <alignment horizontal="center"/>
    </xf>
    <xf numFmtId="1" fontId="7" fillId="2" borderId="0" xfId="0" applyNumberFormat="1" applyFont="1" applyFill="1" applyAlignment="1">
      <alignment horizontal="center"/>
    </xf>
    <xf numFmtId="1" fontId="7" fillId="2" borderId="0" xfId="0" applyNumberFormat="1" applyFont="1" applyFill="1" applyAlignment="1">
      <alignment horizontal="center" vertical="center" wrapText="1"/>
    </xf>
    <xf numFmtId="2" fontId="7" fillId="2" borderId="0" xfId="0" applyNumberFormat="1" applyFont="1" applyFill="1" applyAlignment="1">
      <alignment horizontal="center" vertical="center"/>
    </xf>
    <xf numFmtId="2" fontId="1" fillId="2" borderId="0" xfId="0" applyNumberFormat="1" applyFont="1" applyFill="1" applyAlignment="1">
      <alignment horizontal="center" vertical="center"/>
    </xf>
    <xf numFmtId="2" fontId="1" fillId="2" borderId="0" xfId="0" applyNumberFormat="1" applyFont="1" applyFill="1" applyAlignment="1">
      <alignment horizontal="center" vertical="center" textRotation="90"/>
    </xf>
    <xf numFmtId="0" fontId="1" fillId="2" borderId="0" xfId="0" applyFont="1" applyFill="1" applyAlignment="1">
      <alignment horizontal="center"/>
    </xf>
    <xf numFmtId="22" fontId="1" fillId="3" borderId="0" xfId="0" applyNumberFormat="1" applyFont="1" applyFill="1"/>
    <xf numFmtId="22" fontId="1" fillId="3" borderId="0" xfId="0" applyNumberFormat="1" applyFont="1" applyFill="1" applyAlignment="1">
      <alignment horizontal="center"/>
    </xf>
    <xf numFmtId="1" fontId="7" fillId="3" borderId="0" xfId="0" applyNumberFormat="1" applyFont="1" applyFill="1" applyAlignment="1">
      <alignment horizontal="center"/>
    </xf>
    <xf numFmtId="2" fontId="1" fillId="3" borderId="0" xfId="0" applyNumberFormat="1" applyFont="1" applyFill="1" applyAlignment="1">
      <alignment horizontal="center" vertical="center" textRotation="90"/>
    </xf>
    <xf numFmtId="0" fontId="7" fillId="0" borderId="0" xfId="0" applyFont="1"/>
    <xf numFmtId="0" fontId="7" fillId="0" borderId="0" xfId="0" quotePrefix="1" applyFont="1" applyAlignment="1">
      <alignment horizontal="center"/>
    </xf>
    <xf numFmtId="2" fontId="7" fillId="2" borderId="0" xfId="0" applyNumberFormat="1" applyFont="1" applyFill="1" applyAlignment="1">
      <alignment horizontal="center"/>
    </xf>
    <xf numFmtId="2" fontId="1" fillId="2" borderId="0" xfId="0" applyNumberFormat="1" applyFont="1" applyFill="1" applyAlignment="1">
      <alignment horizontal="center" textRotation="90"/>
    </xf>
    <xf numFmtId="0" fontId="1" fillId="2" borderId="0" xfId="0" applyFont="1" applyFill="1"/>
    <xf numFmtId="1" fontId="6" fillId="0" borderId="0" xfId="0" applyNumberFormat="1" applyFont="1" applyAlignment="1"/>
    <xf numFmtId="0" fontId="0" fillId="0" borderId="0" xfId="0" applyAlignment="1"/>
    <xf numFmtId="1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16</xdr:col>
      <xdr:colOff>9525</xdr:colOff>
      <xdr:row>28</xdr:row>
      <xdr:rowOff>47625</xdr:rowOff>
    </xdr:to>
    <xdr:pic>
      <xdr:nvPicPr>
        <xdr:cNvPr id="4106" name="Picture 3">
          <a:extLst>
            <a:ext uri="{FF2B5EF4-FFF2-40B4-BE49-F238E27FC236}">
              <a16:creationId xmlns:a16="http://schemas.microsoft.com/office/drawing/2014/main" id="{F0796F87-2750-7B9F-0ACA-1879221D92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23850"/>
          <a:ext cx="9153525" cy="425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M2753"/>
  <sheetViews>
    <sheetView tabSelected="1" zoomScale="75" zoomScaleNormal="75" workbookViewId="0">
      <selection activeCell="A7" sqref="A7"/>
    </sheetView>
  </sheetViews>
  <sheetFormatPr defaultRowHeight="13.2" x14ac:dyDescent="0.25"/>
  <cols>
    <col min="1" max="1" width="20.109375" style="1" customWidth="1"/>
    <col min="2" max="2" width="21" style="31" customWidth="1"/>
    <col min="3" max="3" width="8.88671875" style="10" customWidth="1"/>
    <col min="4" max="4" width="2.6640625" style="3" customWidth="1"/>
    <col min="5" max="5" width="15.6640625" style="37" customWidth="1"/>
    <col min="6" max="6" width="2.6640625" style="5" customWidth="1"/>
    <col min="7" max="7" width="8.88671875" style="5" customWidth="1"/>
    <col min="8" max="8" width="2.6640625" style="6" customWidth="1"/>
    <col min="9" max="12" width="8.88671875" style="3" customWidth="1"/>
    <col min="13" max="13" width="2.6640625" style="6" customWidth="1"/>
    <col min="14" max="14" width="15.6640625" style="30" customWidth="1"/>
    <col min="15" max="15" width="2.6640625" style="6" customWidth="1"/>
    <col min="16" max="17" width="8.88671875" style="3" customWidth="1"/>
    <col min="18" max="18" width="2.6640625" style="3" customWidth="1"/>
    <col min="19" max="19" width="15.6640625" style="24" customWidth="1"/>
    <col min="20" max="20" width="2.6640625" style="14" customWidth="1"/>
    <col min="21" max="28" width="8.88671875" style="15" customWidth="1"/>
    <col min="29" max="29" width="2.6640625" style="14" customWidth="1"/>
    <col min="30" max="30" width="8.88671875" style="16" customWidth="1"/>
    <col min="31" max="31" width="8.88671875" style="10" customWidth="1"/>
    <col min="32" max="32" width="15.6640625" style="28" customWidth="1"/>
    <col min="33" max="33" width="8.88671875" style="10" customWidth="1"/>
    <col min="34" max="34" width="8.88671875" style="17" customWidth="1"/>
    <col min="35" max="39" width="9.109375" style="6" customWidth="1"/>
  </cols>
  <sheetData>
    <row r="2" spans="1:39" ht="22.8" x14ac:dyDescent="0.4">
      <c r="A2" s="40" t="s">
        <v>0</v>
      </c>
      <c r="B2" s="41"/>
    </row>
    <row r="3" spans="1:39" x14ac:dyDescent="0.25">
      <c r="A3" s="2"/>
    </row>
    <row r="4" spans="1:39" s="22" customFormat="1" ht="225" x14ac:dyDescent="0.25">
      <c r="A4" s="23"/>
      <c r="B4" s="34" t="s">
        <v>1</v>
      </c>
      <c r="C4" s="11" t="s">
        <v>2</v>
      </c>
      <c r="D4" s="10"/>
      <c r="E4" s="29" t="s">
        <v>3</v>
      </c>
      <c r="F4" s="16"/>
      <c r="G4" s="11" t="s">
        <v>4</v>
      </c>
      <c r="H4" s="14"/>
      <c r="I4" s="11" t="s">
        <v>5</v>
      </c>
      <c r="J4" s="11" t="s">
        <v>6</v>
      </c>
      <c r="K4" s="11" t="s">
        <v>7</v>
      </c>
      <c r="L4" s="11" t="s">
        <v>8</v>
      </c>
      <c r="M4" s="14"/>
      <c r="N4" s="29" t="s">
        <v>9</v>
      </c>
      <c r="O4" s="14"/>
      <c r="P4" s="11" t="s">
        <v>10</v>
      </c>
      <c r="Q4" s="11" t="s">
        <v>11</v>
      </c>
      <c r="R4" s="10"/>
      <c r="S4" s="29" t="s">
        <v>12</v>
      </c>
      <c r="T4" s="14"/>
      <c r="U4" s="11" t="s">
        <v>13</v>
      </c>
      <c r="V4" s="11" t="s">
        <v>13</v>
      </c>
      <c r="W4" s="11" t="s">
        <v>13</v>
      </c>
      <c r="X4" s="11" t="s">
        <v>13</v>
      </c>
      <c r="Y4" s="11" t="s">
        <v>13</v>
      </c>
      <c r="Z4" s="11" t="s">
        <v>13</v>
      </c>
      <c r="AA4" s="11" t="s">
        <v>13</v>
      </c>
      <c r="AB4" s="11" t="s">
        <v>13</v>
      </c>
      <c r="AC4" s="14"/>
      <c r="AD4" s="11" t="s">
        <v>13</v>
      </c>
      <c r="AE4" s="11" t="s">
        <v>13</v>
      </c>
      <c r="AF4" s="29" t="s">
        <v>14</v>
      </c>
      <c r="AG4" s="11" t="s">
        <v>15</v>
      </c>
      <c r="AH4" s="11" t="s">
        <v>16</v>
      </c>
      <c r="AI4" s="14"/>
      <c r="AJ4" s="14"/>
      <c r="AK4" s="14"/>
      <c r="AL4" s="14"/>
      <c r="AM4" s="14"/>
    </row>
    <row r="5" spans="1:39" s="6" customFormat="1" x14ac:dyDescent="0.25">
      <c r="A5" s="4"/>
      <c r="B5" s="32"/>
      <c r="C5" s="11"/>
      <c r="D5" s="3"/>
      <c r="E5" s="38"/>
      <c r="F5" s="5"/>
      <c r="G5" s="7"/>
      <c r="I5" s="3" t="s">
        <v>17</v>
      </c>
      <c r="J5" s="3" t="s">
        <v>17</v>
      </c>
      <c r="K5" s="3" t="s">
        <v>18</v>
      </c>
      <c r="L5" s="3" t="s">
        <v>18</v>
      </c>
      <c r="N5" s="30"/>
      <c r="P5" s="3" t="s">
        <v>17</v>
      </c>
      <c r="Q5" s="3" t="s">
        <v>18</v>
      </c>
      <c r="R5" s="3"/>
      <c r="S5" s="24"/>
      <c r="T5" s="14"/>
      <c r="U5" s="15"/>
      <c r="V5" s="15"/>
      <c r="W5" s="15"/>
      <c r="X5" s="15"/>
      <c r="Y5" s="15"/>
      <c r="Z5" s="15"/>
      <c r="AA5" s="15"/>
      <c r="AB5" s="15"/>
      <c r="AC5" s="14"/>
      <c r="AD5" s="16"/>
      <c r="AE5" s="10"/>
      <c r="AF5" s="28"/>
      <c r="AG5" s="10"/>
      <c r="AH5" s="17"/>
    </row>
    <row r="6" spans="1:39" s="1" customFormat="1" ht="12.75" customHeight="1" x14ac:dyDescent="0.25">
      <c r="A6" s="1" t="s">
        <v>19</v>
      </c>
      <c r="B6" s="33" t="s">
        <v>20</v>
      </c>
      <c r="C6" s="12"/>
      <c r="D6" s="4"/>
      <c r="E6" s="25" t="s">
        <v>21</v>
      </c>
      <c r="F6" s="9"/>
      <c r="G6" s="9"/>
      <c r="H6" s="4"/>
      <c r="I6" s="4">
        <v>17</v>
      </c>
      <c r="J6" s="4">
        <v>18</v>
      </c>
      <c r="K6" s="4">
        <v>21</v>
      </c>
      <c r="L6" s="4">
        <v>22</v>
      </c>
      <c r="M6" s="4"/>
      <c r="N6" s="26" t="s">
        <v>22</v>
      </c>
      <c r="O6" s="4"/>
      <c r="P6" s="4">
        <v>12</v>
      </c>
      <c r="Q6" s="4">
        <v>13</v>
      </c>
      <c r="R6" s="4"/>
      <c r="S6" s="26" t="s">
        <v>22</v>
      </c>
      <c r="T6" s="12"/>
      <c r="U6" s="12">
        <v>1</v>
      </c>
      <c r="V6" s="12">
        <v>2</v>
      </c>
      <c r="W6" s="12">
        <v>3</v>
      </c>
      <c r="X6" s="12">
        <v>4</v>
      </c>
      <c r="Y6" s="12">
        <v>5</v>
      </c>
      <c r="Z6" s="12">
        <v>6</v>
      </c>
      <c r="AA6" s="12">
        <v>7</v>
      </c>
      <c r="AB6" s="12">
        <v>8</v>
      </c>
      <c r="AC6" s="12"/>
      <c r="AD6" s="18" t="s">
        <v>23</v>
      </c>
      <c r="AE6" s="12" t="s">
        <v>24</v>
      </c>
      <c r="AF6" s="26" t="s">
        <v>22</v>
      </c>
      <c r="AG6" s="12" t="s">
        <v>24</v>
      </c>
      <c r="AH6" s="18" t="s">
        <v>25</v>
      </c>
      <c r="AI6" s="4"/>
      <c r="AJ6" s="4"/>
      <c r="AK6" s="4"/>
      <c r="AL6" s="4"/>
      <c r="AM6" s="4"/>
    </row>
    <row r="7" spans="1:39" ht="15.6" x14ac:dyDescent="0.25">
      <c r="A7" s="42" t="s">
        <v>45</v>
      </c>
      <c r="B7" s="31">
        <v>2.0833333333333332E-2</v>
      </c>
      <c r="C7" s="13" t="s">
        <v>26</v>
      </c>
      <c r="E7" s="24" t="s">
        <v>27</v>
      </c>
      <c r="G7" s="5" t="s">
        <v>28</v>
      </c>
      <c r="I7" s="8" t="s">
        <v>29</v>
      </c>
      <c r="J7" s="8" t="s">
        <v>29</v>
      </c>
      <c r="K7" s="8" t="s">
        <v>29</v>
      </c>
      <c r="L7" s="8" t="s">
        <v>29</v>
      </c>
      <c r="N7" s="24" t="s">
        <v>29</v>
      </c>
      <c r="P7" s="8" t="s">
        <v>30</v>
      </c>
      <c r="Q7" s="8" t="s">
        <v>30</v>
      </c>
      <c r="R7" s="8"/>
      <c r="S7" s="24" t="s">
        <v>31</v>
      </c>
      <c r="U7" s="19" t="s">
        <v>32</v>
      </c>
      <c r="V7" s="19" t="s">
        <v>32</v>
      </c>
      <c r="W7" s="19" t="s">
        <v>32</v>
      </c>
      <c r="X7" s="19" t="s">
        <v>32</v>
      </c>
      <c r="Y7" s="19" t="s">
        <v>32</v>
      </c>
      <c r="Z7" s="19" t="s">
        <v>32</v>
      </c>
      <c r="AA7" s="19" t="s">
        <v>32</v>
      </c>
      <c r="AB7" s="19" t="s">
        <v>32</v>
      </c>
      <c r="AD7" s="19" t="s">
        <v>32</v>
      </c>
      <c r="AE7" s="19" t="s">
        <v>32</v>
      </c>
      <c r="AF7" s="27" t="s">
        <v>27</v>
      </c>
      <c r="AG7" s="20" t="s">
        <v>33</v>
      </c>
      <c r="AH7" s="21" t="s">
        <v>34</v>
      </c>
    </row>
    <row r="8" spans="1:39" x14ac:dyDescent="0.25">
      <c r="A8" s="1">
        <v>19980501003000</v>
      </c>
      <c r="B8" s="31">
        <f>35916+$B$7</f>
        <v>35916.020833333336</v>
      </c>
      <c r="C8" s="10">
        <v>256.87400000000002</v>
      </c>
      <c r="E8" s="39"/>
      <c r="G8" s="5">
        <v>0.16900000000000001</v>
      </c>
      <c r="I8" s="3">
        <v>150.518</v>
      </c>
      <c r="J8" s="3">
        <v>151.35499999999999</v>
      </c>
      <c r="K8" s="3">
        <v>151.25</v>
      </c>
      <c r="L8" s="3">
        <v>150.61199999999999</v>
      </c>
      <c r="N8" s="24"/>
      <c r="P8" s="3">
        <v>691.18700000000001</v>
      </c>
      <c r="Q8" s="3">
        <v>634.76800000000003</v>
      </c>
      <c r="U8" s="15">
        <v>3.2000000000000002E-3</v>
      </c>
      <c r="V8" s="15">
        <v>7.0000000000000001E-3</v>
      </c>
      <c r="W8" s="15">
        <v>3.4921000000000002</v>
      </c>
      <c r="X8" s="15">
        <v>3.2404000000000002</v>
      </c>
      <c r="Y8" s="15">
        <v>4.4282000000000004</v>
      </c>
      <c r="Z8" s="15">
        <v>4.6059999999999999</v>
      </c>
      <c r="AA8" s="15">
        <v>4.6417999999999999</v>
      </c>
      <c r="AB8" s="15">
        <v>4.4630999999999998</v>
      </c>
      <c r="AD8" s="16">
        <f>+AB8+AA8+Z8+Y8+X8+W8+V8+U8</f>
        <v>24.881800000000002</v>
      </c>
      <c r="AE8" s="10">
        <f>(+AD8*0.09)/100</f>
        <v>2.2393620000000003E-2</v>
      </c>
      <c r="AG8" s="10">
        <f>+AF8+(30*(120/58))</f>
        <v>62.068965517241381</v>
      </c>
      <c r="AH8" s="16">
        <f t="shared" ref="AH8:AH71" si="0">100-((+E8/AG8)*100)</f>
        <v>100</v>
      </c>
    </row>
    <row r="9" spans="1:39" x14ac:dyDescent="0.25">
      <c r="A9" s="1">
        <v>19980501010000</v>
      </c>
      <c r="B9" s="31">
        <f>+B8+$B$7</f>
        <v>35916.041666666672</v>
      </c>
      <c r="C9" s="10">
        <v>255.56299999999999</v>
      </c>
      <c r="E9" s="39"/>
      <c r="G9" s="5">
        <v>0.90400000000000003</v>
      </c>
      <c r="I9" s="3">
        <v>150.37</v>
      </c>
      <c r="J9" s="3">
        <v>153.06200000000001</v>
      </c>
      <c r="K9" s="3">
        <v>151.46600000000001</v>
      </c>
      <c r="L9" s="3">
        <v>151.577</v>
      </c>
      <c r="N9" s="24"/>
      <c r="P9" s="3">
        <v>696.77</v>
      </c>
      <c r="Q9" s="3">
        <v>654.85199999999998</v>
      </c>
      <c r="U9" s="15">
        <v>3.2000000000000002E-3</v>
      </c>
      <c r="V9" s="15">
        <v>7.7999999999999996E-3</v>
      </c>
      <c r="W9" s="15">
        <v>3.4805999999999999</v>
      </c>
      <c r="X9" s="15">
        <v>3.2273000000000001</v>
      </c>
      <c r="Y9" s="15">
        <v>4.4053000000000004</v>
      </c>
      <c r="Z9" s="15">
        <v>4.5784000000000002</v>
      </c>
      <c r="AA9" s="15">
        <v>4.5967000000000002</v>
      </c>
      <c r="AB9" s="15">
        <v>4.4318999999999997</v>
      </c>
      <c r="AD9" s="16">
        <f t="shared" ref="AD9:AD72" si="1">+AB9+AA9+Z9+Y9+X9+W9+V9+U9</f>
        <v>24.731200000000001</v>
      </c>
      <c r="AE9" s="10">
        <f t="shared" ref="AE9:AE72" si="2">(+AD9*0.09)/100</f>
        <v>2.2258080000000003E-2</v>
      </c>
      <c r="AG9" s="10">
        <f t="shared" ref="AG9:AG72" si="3">+AF9+(30*(120/58))</f>
        <v>62.068965517241381</v>
      </c>
      <c r="AH9" s="16">
        <f t="shared" si="0"/>
        <v>100</v>
      </c>
    </row>
    <row r="10" spans="1:39" x14ac:dyDescent="0.25">
      <c r="A10" s="1">
        <v>19980501013000</v>
      </c>
      <c r="B10" s="31">
        <f t="shared" ref="B10:B73" si="4">+B9+$B$7</f>
        <v>35916.062500000007</v>
      </c>
      <c r="C10" s="10">
        <v>255.82499999999999</v>
      </c>
      <c r="E10" s="39"/>
      <c r="G10" s="5">
        <v>8.1000000000000003E-2</v>
      </c>
      <c r="I10" s="3">
        <v>151.292</v>
      </c>
      <c r="J10" s="3">
        <v>151.85</v>
      </c>
      <c r="K10" s="3">
        <v>152.05600000000001</v>
      </c>
      <c r="L10" s="3">
        <v>151.108</v>
      </c>
      <c r="N10" s="24"/>
      <c r="P10" s="3">
        <v>704.10400000000004</v>
      </c>
      <c r="Q10" s="3">
        <v>659.26900000000001</v>
      </c>
      <c r="U10" s="15">
        <v>4.0000000000000001E-3</v>
      </c>
      <c r="V10" s="15">
        <v>7.0000000000000001E-3</v>
      </c>
      <c r="W10" s="15">
        <v>3.4874999999999998</v>
      </c>
      <c r="X10" s="15">
        <v>3.2281</v>
      </c>
      <c r="Y10" s="15">
        <v>4.4249999999999998</v>
      </c>
      <c r="Z10" s="15">
        <v>4.5617999999999999</v>
      </c>
      <c r="AA10" s="15">
        <v>4.6157000000000004</v>
      </c>
      <c r="AB10" s="15">
        <v>4.4404000000000003</v>
      </c>
      <c r="AD10" s="16">
        <f t="shared" si="1"/>
        <v>24.769500000000004</v>
      </c>
      <c r="AE10" s="10">
        <f t="shared" si="2"/>
        <v>2.2292550000000001E-2</v>
      </c>
      <c r="AG10" s="10">
        <f t="shared" si="3"/>
        <v>62.068965517241381</v>
      </c>
      <c r="AH10" s="16">
        <f t="shared" si="0"/>
        <v>100</v>
      </c>
    </row>
    <row r="11" spans="1:39" x14ac:dyDescent="0.25">
      <c r="A11" s="1">
        <v>19980501020000</v>
      </c>
      <c r="B11" s="31">
        <f t="shared" si="4"/>
        <v>35916.083333333343</v>
      </c>
      <c r="C11" s="10">
        <v>257.267</v>
      </c>
      <c r="E11" s="39"/>
      <c r="G11" s="5">
        <v>20.344000000000001</v>
      </c>
      <c r="I11" s="3">
        <v>150.31700000000001</v>
      </c>
      <c r="J11" s="3">
        <v>150.73099999999999</v>
      </c>
      <c r="K11" s="3">
        <v>151.261</v>
      </c>
      <c r="L11" s="3">
        <v>149.988</v>
      </c>
      <c r="N11" s="24"/>
      <c r="P11" s="3">
        <v>695.02</v>
      </c>
      <c r="Q11" s="3">
        <v>660.76900000000001</v>
      </c>
      <c r="U11" s="15">
        <v>4.7000000000000002E-3</v>
      </c>
      <c r="V11" s="15">
        <v>7.7999999999999996E-3</v>
      </c>
      <c r="W11" s="15">
        <v>3.4897</v>
      </c>
      <c r="X11" s="15">
        <v>3.1968000000000001</v>
      </c>
      <c r="Y11" s="15">
        <v>4.4257999999999997</v>
      </c>
      <c r="Z11" s="15">
        <v>4.5396000000000001</v>
      </c>
      <c r="AA11" s="15">
        <v>4.5769000000000002</v>
      </c>
      <c r="AB11" s="15">
        <v>4.4142999999999999</v>
      </c>
      <c r="AD11" s="16">
        <f t="shared" si="1"/>
        <v>24.655599999999996</v>
      </c>
      <c r="AE11" s="10">
        <f t="shared" si="2"/>
        <v>2.2190039999999994E-2</v>
      </c>
      <c r="AG11" s="10">
        <f t="shared" si="3"/>
        <v>62.068965517241381</v>
      </c>
      <c r="AH11" s="16">
        <f t="shared" si="0"/>
        <v>100</v>
      </c>
    </row>
    <row r="12" spans="1:39" x14ac:dyDescent="0.25">
      <c r="A12" s="1">
        <v>19980501023000</v>
      </c>
      <c r="B12" s="31">
        <f t="shared" si="4"/>
        <v>35916.104166666679</v>
      </c>
      <c r="C12" s="10">
        <v>256.45400000000001</v>
      </c>
      <c r="E12" s="39"/>
      <c r="G12" s="5">
        <v>0.41499999999999998</v>
      </c>
      <c r="I12" s="3">
        <v>150.059</v>
      </c>
      <c r="J12" s="3">
        <v>151.69499999999999</v>
      </c>
      <c r="K12" s="3">
        <v>150.714</v>
      </c>
      <c r="L12" s="3">
        <v>150.953</v>
      </c>
      <c r="N12" s="24"/>
      <c r="P12" s="3">
        <v>704.02</v>
      </c>
      <c r="Q12" s="3">
        <v>655.18499999999995</v>
      </c>
      <c r="U12" s="15">
        <v>3.2000000000000002E-3</v>
      </c>
      <c r="V12" s="15">
        <v>7.7999999999999996E-3</v>
      </c>
      <c r="W12" s="15">
        <v>3.4982000000000002</v>
      </c>
      <c r="X12" s="15">
        <v>3.2288999999999999</v>
      </c>
      <c r="Y12" s="15">
        <v>4.4214000000000002</v>
      </c>
      <c r="Z12" s="15">
        <v>4.5571000000000002</v>
      </c>
      <c r="AA12" s="15">
        <v>4.6021000000000001</v>
      </c>
      <c r="AB12" s="15">
        <v>4.4351000000000003</v>
      </c>
      <c r="AD12" s="16">
        <f t="shared" si="1"/>
        <v>24.753800000000002</v>
      </c>
      <c r="AE12" s="10">
        <f t="shared" si="2"/>
        <v>2.227842E-2</v>
      </c>
      <c r="AG12" s="10">
        <f t="shared" si="3"/>
        <v>62.068965517241381</v>
      </c>
      <c r="AH12" s="16">
        <f t="shared" si="0"/>
        <v>100</v>
      </c>
    </row>
    <row r="13" spans="1:39" x14ac:dyDescent="0.25">
      <c r="A13" s="1">
        <v>19980501030000</v>
      </c>
      <c r="B13" s="31">
        <f t="shared" si="4"/>
        <v>35916.125000000015</v>
      </c>
      <c r="C13" s="10">
        <v>252.994</v>
      </c>
      <c r="E13" s="39"/>
      <c r="G13" s="5">
        <v>1.278</v>
      </c>
      <c r="I13" s="3">
        <v>150.46100000000001</v>
      </c>
      <c r="J13" s="3">
        <v>152.19</v>
      </c>
      <c r="K13" s="3">
        <v>151.37899999999999</v>
      </c>
      <c r="L13" s="3">
        <v>151.69499999999999</v>
      </c>
      <c r="N13" s="24"/>
      <c r="P13" s="3">
        <v>708.35400000000004</v>
      </c>
      <c r="Q13" s="3">
        <v>651.35199999999998</v>
      </c>
      <c r="U13" s="15">
        <v>3.2000000000000002E-3</v>
      </c>
      <c r="V13" s="15">
        <v>7.7999999999999996E-3</v>
      </c>
      <c r="W13" s="15">
        <v>3.4845000000000002</v>
      </c>
      <c r="X13" s="15">
        <v>3.2319</v>
      </c>
      <c r="Y13" s="15">
        <v>4.4135999999999997</v>
      </c>
      <c r="Z13" s="15">
        <v>4.5845000000000002</v>
      </c>
      <c r="AA13" s="15">
        <v>4.6120999999999999</v>
      </c>
      <c r="AB13" s="15">
        <v>4.4465000000000003</v>
      </c>
      <c r="AD13" s="16">
        <f t="shared" si="1"/>
        <v>24.784099999999999</v>
      </c>
      <c r="AE13" s="10">
        <f t="shared" si="2"/>
        <v>2.2305689999999996E-2</v>
      </c>
      <c r="AG13" s="10">
        <f t="shared" si="3"/>
        <v>62.068965517241381</v>
      </c>
      <c r="AH13" s="16">
        <f t="shared" si="0"/>
        <v>100</v>
      </c>
    </row>
    <row r="14" spans="1:39" x14ac:dyDescent="0.25">
      <c r="A14" s="1">
        <v>19980501033000</v>
      </c>
      <c r="B14" s="31">
        <f t="shared" si="4"/>
        <v>35916.14583333335</v>
      </c>
      <c r="C14" s="10">
        <v>257.08300000000003</v>
      </c>
      <c r="E14" s="39"/>
      <c r="G14" s="5">
        <v>0.17</v>
      </c>
      <c r="I14" s="3">
        <v>150.114</v>
      </c>
      <c r="J14" s="3">
        <v>150.43199999999999</v>
      </c>
      <c r="K14" s="3">
        <v>150.72900000000001</v>
      </c>
      <c r="L14" s="3">
        <v>149.68899999999999</v>
      </c>
      <c r="N14" s="24"/>
      <c r="P14" s="3">
        <v>693.52</v>
      </c>
      <c r="Q14" s="3">
        <v>633.18499999999995</v>
      </c>
      <c r="U14" s="15">
        <v>3.2000000000000002E-3</v>
      </c>
      <c r="V14" s="15">
        <v>9.2999999999999992E-3</v>
      </c>
      <c r="W14" s="15">
        <v>3.4479000000000002</v>
      </c>
      <c r="X14" s="15">
        <v>3.2128999999999999</v>
      </c>
      <c r="Y14" s="15">
        <v>4.3754999999999997</v>
      </c>
      <c r="Z14" s="15">
        <v>4.5479000000000003</v>
      </c>
      <c r="AA14" s="15">
        <v>4.5830000000000002</v>
      </c>
      <c r="AB14" s="15">
        <v>4.4188999999999998</v>
      </c>
      <c r="AD14" s="16">
        <f t="shared" si="1"/>
        <v>24.598600000000001</v>
      </c>
      <c r="AE14" s="10">
        <f t="shared" si="2"/>
        <v>2.2138740000000001E-2</v>
      </c>
      <c r="AG14" s="10">
        <f t="shared" si="3"/>
        <v>62.068965517241381</v>
      </c>
      <c r="AH14" s="16">
        <f t="shared" si="0"/>
        <v>100</v>
      </c>
    </row>
    <row r="15" spans="1:39" x14ac:dyDescent="0.25">
      <c r="A15" s="1">
        <v>19980501040000</v>
      </c>
      <c r="B15" s="31">
        <f t="shared" si="4"/>
        <v>35916.166666666686</v>
      </c>
      <c r="C15" s="10">
        <v>254.279</v>
      </c>
      <c r="E15" s="39"/>
      <c r="G15" s="5">
        <v>0.78300000000000003</v>
      </c>
      <c r="I15" s="3">
        <v>149.797</v>
      </c>
      <c r="J15" s="3">
        <v>151.61799999999999</v>
      </c>
      <c r="K15" s="3">
        <v>150.44999999999999</v>
      </c>
      <c r="L15" s="3">
        <v>151.37</v>
      </c>
      <c r="N15" s="24"/>
      <c r="P15" s="3">
        <v>689.35299999999995</v>
      </c>
      <c r="Q15" s="3">
        <v>632.51800000000003</v>
      </c>
      <c r="U15" s="15">
        <v>4.7000000000000002E-3</v>
      </c>
      <c r="V15" s="15">
        <v>7.7999999999999996E-3</v>
      </c>
      <c r="W15" s="15">
        <v>3.4432</v>
      </c>
      <c r="X15" s="15">
        <v>3.2174</v>
      </c>
      <c r="Y15" s="15">
        <v>4.3800999999999997</v>
      </c>
      <c r="Z15" s="15">
        <v>4.5579000000000001</v>
      </c>
      <c r="AA15" s="15">
        <v>4.5784000000000002</v>
      </c>
      <c r="AB15" s="15">
        <v>4.4303999999999997</v>
      </c>
      <c r="AD15" s="16">
        <f t="shared" si="1"/>
        <v>24.619900000000001</v>
      </c>
      <c r="AE15" s="10">
        <f t="shared" si="2"/>
        <v>2.2157909999999999E-2</v>
      </c>
      <c r="AG15" s="10">
        <f t="shared" si="3"/>
        <v>62.068965517241381</v>
      </c>
      <c r="AH15" s="16">
        <f t="shared" si="0"/>
        <v>100</v>
      </c>
    </row>
    <row r="16" spans="1:39" x14ac:dyDescent="0.25">
      <c r="A16" s="1">
        <v>19980501043000</v>
      </c>
      <c r="B16" s="31">
        <f t="shared" si="4"/>
        <v>35916.187500000022</v>
      </c>
      <c r="C16" s="10">
        <v>255.72</v>
      </c>
      <c r="E16" s="39"/>
      <c r="G16" s="5">
        <v>8.8999999999999996E-2</v>
      </c>
      <c r="I16" s="3">
        <v>150.70099999999999</v>
      </c>
      <c r="J16" s="3">
        <v>152.06100000000001</v>
      </c>
      <c r="K16" s="3">
        <v>151.369</v>
      </c>
      <c r="L16" s="3">
        <v>151.81299999999999</v>
      </c>
      <c r="N16" s="24"/>
      <c r="P16" s="3">
        <v>684.85299999999995</v>
      </c>
      <c r="Q16" s="3">
        <v>640.60199999999998</v>
      </c>
      <c r="U16" s="15">
        <v>3.2000000000000002E-3</v>
      </c>
      <c r="V16" s="15">
        <v>7.7999999999999996E-3</v>
      </c>
      <c r="W16" s="15">
        <v>3.4554</v>
      </c>
      <c r="X16" s="15">
        <v>3.2059000000000002</v>
      </c>
      <c r="Y16" s="15">
        <v>4.3787000000000003</v>
      </c>
      <c r="Z16" s="15">
        <v>4.5617999999999999</v>
      </c>
      <c r="AA16" s="15">
        <v>4.5747</v>
      </c>
      <c r="AB16" s="15">
        <v>4.4297000000000004</v>
      </c>
      <c r="AD16" s="16">
        <f t="shared" si="1"/>
        <v>24.6172</v>
      </c>
      <c r="AE16" s="10">
        <f t="shared" si="2"/>
        <v>2.2155480000000002E-2</v>
      </c>
      <c r="AG16" s="10">
        <f t="shared" si="3"/>
        <v>62.068965517241381</v>
      </c>
      <c r="AH16" s="16">
        <f t="shared" si="0"/>
        <v>100</v>
      </c>
    </row>
    <row r="17" spans="1:34" x14ac:dyDescent="0.25">
      <c r="A17" s="1">
        <v>19980501050000</v>
      </c>
      <c r="B17" s="31">
        <f t="shared" si="4"/>
        <v>35916.208333333358</v>
      </c>
      <c r="C17" s="10">
        <v>253.99</v>
      </c>
      <c r="E17" s="39"/>
      <c r="G17" s="5">
        <v>0.78500000000000003</v>
      </c>
      <c r="I17" s="3">
        <v>150.358</v>
      </c>
      <c r="J17" s="3">
        <v>151.93199999999999</v>
      </c>
      <c r="K17" s="3">
        <v>151.65</v>
      </c>
      <c r="L17" s="3">
        <v>150.19900000000001</v>
      </c>
      <c r="N17" s="24"/>
      <c r="P17" s="3">
        <v>692.18700000000001</v>
      </c>
      <c r="Q17" s="3">
        <v>633.76800000000003</v>
      </c>
      <c r="U17" s="15">
        <v>3.2000000000000002E-3</v>
      </c>
      <c r="V17" s="15">
        <v>7.7999999999999996E-3</v>
      </c>
      <c r="W17" s="15">
        <v>3.4561999999999999</v>
      </c>
      <c r="X17" s="15">
        <v>3.2242000000000002</v>
      </c>
      <c r="Y17" s="15">
        <v>4.3992000000000004</v>
      </c>
      <c r="Z17" s="15">
        <v>4.5586000000000002</v>
      </c>
      <c r="AA17" s="15">
        <v>4.5769000000000002</v>
      </c>
      <c r="AB17" s="15">
        <v>4.4364999999999997</v>
      </c>
      <c r="AD17" s="16">
        <f t="shared" si="1"/>
        <v>24.662600000000001</v>
      </c>
      <c r="AE17" s="10">
        <f t="shared" si="2"/>
        <v>2.2196340000000002E-2</v>
      </c>
      <c r="AG17" s="10">
        <f t="shared" si="3"/>
        <v>62.068965517241381</v>
      </c>
      <c r="AH17" s="16">
        <f t="shared" si="0"/>
        <v>100</v>
      </c>
    </row>
    <row r="18" spans="1:34" x14ac:dyDescent="0.25">
      <c r="A18" s="1">
        <v>19980501053000</v>
      </c>
      <c r="B18" s="31">
        <f t="shared" si="4"/>
        <v>35916.229166666693</v>
      </c>
      <c r="C18" s="10">
        <v>254.56700000000001</v>
      </c>
      <c r="E18" s="39"/>
      <c r="G18" s="5">
        <v>0.16800000000000001</v>
      </c>
      <c r="I18" s="3">
        <v>150.38300000000001</v>
      </c>
      <c r="J18" s="3">
        <v>152.12799999999999</v>
      </c>
      <c r="K18" s="3">
        <v>151.05000000000001</v>
      </c>
      <c r="L18" s="3">
        <v>151.88</v>
      </c>
      <c r="N18" s="24"/>
      <c r="P18" s="3">
        <v>680.43600000000004</v>
      </c>
      <c r="Q18" s="3">
        <v>628.851</v>
      </c>
      <c r="U18" s="15">
        <v>4.0000000000000001E-3</v>
      </c>
      <c r="V18" s="15">
        <v>7.0000000000000001E-3</v>
      </c>
      <c r="W18" s="15">
        <v>3.4540000000000002</v>
      </c>
      <c r="X18" s="15">
        <v>3.2242000000000002</v>
      </c>
      <c r="Y18" s="15">
        <v>4.3787000000000003</v>
      </c>
      <c r="Z18" s="15">
        <v>4.5449000000000002</v>
      </c>
      <c r="AA18" s="15">
        <v>4.5776000000000003</v>
      </c>
      <c r="AB18" s="15">
        <v>4.4501999999999997</v>
      </c>
      <c r="AD18" s="16">
        <f t="shared" si="1"/>
        <v>24.640600000000003</v>
      </c>
      <c r="AE18" s="10">
        <f t="shared" si="2"/>
        <v>2.2176540000000002E-2</v>
      </c>
      <c r="AG18" s="10">
        <f t="shared" si="3"/>
        <v>62.068965517241381</v>
      </c>
      <c r="AH18" s="16">
        <f t="shared" si="0"/>
        <v>100</v>
      </c>
    </row>
    <row r="19" spans="1:34" x14ac:dyDescent="0.25">
      <c r="A19" s="1">
        <v>19980501060000</v>
      </c>
      <c r="B19" s="31">
        <f t="shared" si="4"/>
        <v>35916.250000000029</v>
      </c>
      <c r="C19" s="10">
        <v>256.40199999999999</v>
      </c>
      <c r="E19" s="39"/>
      <c r="G19" s="5">
        <v>1.153</v>
      </c>
      <c r="I19" s="3">
        <v>150.77000000000001</v>
      </c>
      <c r="J19" s="3">
        <v>150.78700000000001</v>
      </c>
      <c r="K19" s="3">
        <v>151.459</v>
      </c>
      <c r="L19" s="3">
        <v>150.78700000000001</v>
      </c>
      <c r="N19" s="24"/>
      <c r="P19" s="3">
        <v>684.52</v>
      </c>
      <c r="Q19" s="3">
        <v>640.35199999999998</v>
      </c>
      <c r="U19" s="15">
        <v>3.2000000000000002E-3</v>
      </c>
      <c r="V19" s="15">
        <v>7.7999999999999996E-3</v>
      </c>
      <c r="W19" s="15">
        <v>3.4630999999999998</v>
      </c>
      <c r="X19" s="15">
        <v>3.222</v>
      </c>
      <c r="Y19" s="15">
        <v>4.4059999999999997</v>
      </c>
      <c r="Z19" s="15">
        <v>4.5632000000000001</v>
      </c>
      <c r="AA19" s="15">
        <v>4.6204000000000001</v>
      </c>
      <c r="AB19" s="15">
        <v>4.4412000000000003</v>
      </c>
      <c r="AD19" s="16">
        <f t="shared" si="1"/>
        <v>24.726900000000001</v>
      </c>
      <c r="AE19" s="10">
        <f t="shared" si="2"/>
        <v>2.225421E-2</v>
      </c>
      <c r="AG19" s="10">
        <f t="shared" si="3"/>
        <v>62.068965517241381</v>
      </c>
      <c r="AH19" s="16">
        <f t="shared" si="0"/>
        <v>100</v>
      </c>
    </row>
    <row r="20" spans="1:34" x14ac:dyDescent="0.25">
      <c r="A20" s="1">
        <v>19980501063000</v>
      </c>
      <c r="B20" s="31">
        <f t="shared" si="4"/>
        <v>35916.270833333365</v>
      </c>
      <c r="C20" s="10">
        <v>258.42</v>
      </c>
      <c r="E20" s="39"/>
      <c r="G20" s="5">
        <v>0.17299999999999999</v>
      </c>
      <c r="I20" s="3">
        <v>149.85499999999999</v>
      </c>
      <c r="J20" s="3">
        <v>151.42599999999999</v>
      </c>
      <c r="K20" s="3">
        <v>150.71</v>
      </c>
      <c r="L20" s="3">
        <v>150.93100000000001</v>
      </c>
      <c r="N20" s="24"/>
      <c r="P20" s="3">
        <v>683.27</v>
      </c>
      <c r="Q20" s="3">
        <v>631.101</v>
      </c>
      <c r="U20" s="15">
        <v>2.3999999999999998E-3</v>
      </c>
      <c r="V20" s="15">
        <v>7.0000000000000001E-3</v>
      </c>
      <c r="W20" s="15">
        <v>3.4738000000000002</v>
      </c>
      <c r="X20" s="15">
        <v>3.2364999999999999</v>
      </c>
      <c r="Y20" s="15">
        <v>4.4135999999999997</v>
      </c>
      <c r="Z20" s="15">
        <v>4.5715000000000003</v>
      </c>
      <c r="AA20" s="15">
        <v>4.6204000000000001</v>
      </c>
      <c r="AB20" s="15">
        <v>4.4534000000000002</v>
      </c>
      <c r="AD20" s="16">
        <f t="shared" si="1"/>
        <v>24.778600000000004</v>
      </c>
      <c r="AE20" s="10">
        <f t="shared" si="2"/>
        <v>2.2300739999999999E-2</v>
      </c>
      <c r="AG20" s="10">
        <f t="shared" si="3"/>
        <v>62.068965517241381</v>
      </c>
      <c r="AH20" s="16">
        <f t="shared" si="0"/>
        <v>100</v>
      </c>
    </row>
    <row r="21" spans="1:34" x14ac:dyDescent="0.25">
      <c r="A21" s="1">
        <v>19980501070000</v>
      </c>
      <c r="B21" s="31">
        <f t="shared" si="4"/>
        <v>35916.291666666701</v>
      </c>
      <c r="C21" s="10">
        <v>257.31900000000002</v>
      </c>
      <c r="E21" s="39"/>
      <c r="G21" s="5">
        <v>0.90400000000000003</v>
      </c>
      <c r="I21" s="3">
        <v>150.69999999999999</v>
      </c>
      <c r="J21" s="3">
        <v>152.31299999999999</v>
      </c>
      <c r="K21" s="3">
        <v>151.459</v>
      </c>
      <c r="L21" s="3">
        <v>152.31299999999999</v>
      </c>
      <c r="N21" s="24"/>
      <c r="P21" s="3">
        <v>685.27</v>
      </c>
      <c r="Q21" s="3">
        <v>633.10199999999998</v>
      </c>
      <c r="U21" s="15">
        <v>4.7000000000000002E-3</v>
      </c>
      <c r="V21" s="15">
        <v>7.0000000000000001E-3</v>
      </c>
      <c r="W21" s="15">
        <v>3.4479000000000002</v>
      </c>
      <c r="X21" s="15">
        <v>3.2098</v>
      </c>
      <c r="Y21" s="15">
        <v>4.4013999999999998</v>
      </c>
      <c r="Z21" s="15">
        <v>4.5503</v>
      </c>
      <c r="AA21" s="15">
        <v>4.6105999999999998</v>
      </c>
      <c r="AB21" s="15">
        <v>4.4412000000000003</v>
      </c>
      <c r="AD21" s="16">
        <f t="shared" si="1"/>
        <v>24.672900000000002</v>
      </c>
      <c r="AE21" s="10">
        <f t="shared" si="2"/>
        <v>2.2205610000000001E-2</v>
      </c>
      <c r="AG21" s="10">
        <f t="shared" si="3"/>
        <v>62.068965517241381</v>
      </c>
      <c r="AH21" s="16">
        <f t="shared" si="0"/>
        <v>100</v>
      </c>
    </row>
    <row r="22" spans="1:34" x14ac:dyDescent="0.25">
      <c r="A22" s="1">
        <v>19980501073000</v>
      </c>
      <c r="B22" s="31">
        <f t="shared" si="4"/>
        <v>35916.312500000036</v>
      </c>
      <c r="C22" s="10">
        <v>252.78399999999999</v>
      </c>
      <c r="E22" s="39"/>
      <c r="G22" s="5">
        <v>0.16500000000000001</v>
      </c>
      <c r="I22" s="3">
        <v>150.773</v>
      </c>
      <c r="J22" s="3">
        <v>150.77600000000001</v>
      </c>
      <c r="K22" s="3">
        <v>151.68899999999999</v>
      </c>
      <c r="L22" s="3">
        <v>150.52799999999999</v>
      </c>
      <c r="N22" s="24"/>
      <c r="P22" s="3">
        <v>678.18600000000004</v>
      </c>
      <c r="Q22" s="3">
        <v>644.60199999999998</v>
      </c>
      <c r="U22" s="15">
        <v>3.2000000000000002E-3</v>
      </c>
      <c r="V22" s="15">
        <v>7.7999999999999996E-3</v>
      </c>
      <c r="W22" s="15">
        <v>3.4592000000000001</v>
      </c>
      <c r="X22" s="15">
        <v>3.2326999999999999</v>
      </c>
      <c r="Y22" s="15">
        <v>4.4166999999999996</v>
      </c>
      <c r="Z22" s="15">
        <v>4.5632000000000001</v>
      </c>
      <c r="AA22" s="15">
        <v>4.6113</v>
      </c>
      <c r="AB22" s="15">
        <v>4.4656000000000002</v>
      </c>
      <c r="AD22" s="16">
        <f t="shared" si="1"/>
        <v>24.759699999999999</v>
      </c>
      <c r="AE22" s="10">
        <f t="shared" si="2"/>
        <v>2.2283729999999998E-2</v>
      </c>
      <c r="AG22" s="10">
        <f t="shared" si="3"/>
        <v>62.068965517241381</v>
      </c>
      <c r="AH22" s="16">
        <f t="shared" si="0"/>
        <v>100</v>
      </c>
    </row>
    <row r="23" spans="1:34" x14ac:dyDescent="0.25">
      <c r="A23" s="1">
        <v>19980501080000</v>
      </c>
      <c r="B23" s="31">
        <f t="shared" si="4"/>
        <v>35916.333333333372</v>
      </c>
      <c r="C23" s="10">
        <v>257.529</v>
      </c>
      <c r="E23" s="39"/>
      <c r="G23" s="5">
        <v>1.276</v>
      </c>
      <c r="I23" s="3">
        <v>150.20099999999999</v>
      </c>
      <c r="J23" s="3">
        <v>151.27099999999999</v>
      </c>
      <c r="K23" s="3">
        <v>151.01300000000001</v>
      </c>
      <c r="L23" s="3">
        <v>151.023</v>
      </c>
      <c r="N23" s="24"/>
      <c r="P23" s="3">
        <v>687.68600000000004</v>
      </c>
      <c r="Q23" s="3">
        <v>635.01800000000003</v>
      </c>
      <c r="U23" s="15">
        <v>3.2000000000000002E-3</v>
      </c>
      <c r="V23" s="15">
        <v>7.7999999999999996E-3</v>
      </c>
      <c r="W23" s="15">
        <v>3.4653</v>
      </c>
      <c r="X23" s="15">
        <v>3.1976</v>
      </c>
      <c r="Y23" s="15">
        <v>4.4044999999999996</v>
      </c>
      <c r="Z23" s="15">
        <v>4.5434999999999999</v>
      </c>
      <c r="AA23" s="15">
        <v>4.5922999999999998</v>
      </c>
      <c r="AB23" s="15">
        <v>4.4203999999999999</v>
      </c>
      <c r="AD23" s="16">
        <f t="shared" si="1"/>
        <v>24.634599999999999</v>
      </c>
      <c r="AE23" s="10">
        <f t="shared" si="2"/>
        <v>2.2171139999999999E-2</v>
      </c>
      <c r="AG23" s="10">
        <f t="shared" si="3"/>
        <v>62.068965517241381</v>
      </c>
      <c r="AH23" s="16">
        <f t="shared" si="0"/>
        <v>100</v>
      </c>
    </row>
    <row r="24" spans="1:34" x14ac:dyDescent="0.25">
      <c r="A24" s="1">
        <v>19980501083000</v>
      </c>
      <c r="B24" s="31">
        <f t="shared" si="4"/>
        <v>35916.354166666708</v>
      </c>
      <c r="C24" s="10">
        <v>259.81</v>
      </c>
      <c r="E24" s="39"/>
      <c r="G24" s="5">
        <v>0.16900000000000001</v>
      </c>
      <c r="I24" s="3">
        <v>150.489</v>
      </c>
      <c r="J24" s="3">
        <v>151.637</v>
      </c>
      <c r="K24" s="3">
        <v>151.29</v>
      </c>
      <c r="L24" s="3">
        <v>150.64699999999999</v>
      </c>
      <c r="N24" s="24"/>
      <c r="P24" s="3">
        <v>686.60299999999995</v>
      </c>
      <c r="Q24" s="3">
        <v>639.51800000000003</v>
      </c>
      <c r="U24" s="15">
        <v>3.2000000000000002E-3</v>
      </c>
      <c r="V24" s="15">
        <v>8.5000000000000006E-3</v>
      </c>
      <c r="W24" s="15">
        <v>3.4784000000000002</v>
      </c>
      <c r="X24" s="15">
        <v>3.2159</v>
      </c>
      <c r="Y24" s="15">
        <v>4.4099000000000004</v>
      </c>
      <c r="Z24" s="15">
        <v>4.5479000000000003</v>
      </c>
      <c r="AA24" s="15">
        <v>4.5808</v>
      </c>
      <c r="AB24" s="15">
        <v>4.4325999999999999</v>
      </c>
      <c r="AD24" s="16">
        <f t="shared" si="1"/>
        <v>24.677200000000006</v>
      </c>
      <c r="AE24" s="10">
        <f t="shared" si="2"/>
        <v>2.2209480000000004E-2</v>
      </c>
      <c r="AG24" s="10">
        <f t="shared" si="3"/>
        <v>62.068965517241381</v>
      </c>
      <c r="AH24" s="16">
        <f t="shared" si="0"/>
        <v>100</v>
      </c>
    </row>
    <row r="25" spans="1:34" x14ac:dyDescent="0.25">
      <c r="A25" s="1">
        <v>19980501090000</v>
      </c>
      <c r="B25" s="31">
        <f t="shared" si="4"/>
        <v>35916.375000000044</v>
      </c>
      <c r="C25" s="10">
        <v>258.02699999999999</v>
      </c>
      <c r="E25" s="39"/>
      <c r="G25" s="5">
        <v>1.0269999999999999</v>
      </c>
      <c r="I25" s="3">
        <v>150.63499999999999</v>
      </c>
      <c r="J25" s="3">
        <v>151.85900000000001</v>
      </c>
      <c r="K25" s="3">
        <v>151.358</v>
      </c>
      <c r="L25" s="3">
        <v>151.11600000000001</v>
      </c>
      <c r="N25" s="24"/>
      <c r="P25" s="3">
        <v>682.27</v>
      </c>
      <c r="Q25" s="3">
        <v>642.35199999999998</v>
      </c>
      <c r="U25" s="15">
        <v>3.2000000000000002E-3</v>
      </c>
      <c r="V25" s="15">
        <v>7.7999999999999996E-3</v>
      </c>
      <c r="W25" s="15">
        <v>3.4998</v>
      </c>
      <c r="X25" s="15">
        <v>3.2441</v>
      </c>
      <c r="Y25" s="15">
        <v>4.4386999999999999</v>
      </c>
      <c r="Z25" s="15">
        <v>4.5701000000000001</v>
      </c>
      <c r="AA25" s="15">
        <v>4.6135000000000002</v>
      </c>
      <c r="AB25" s="15">
        <v>4.4541000000000004</v>
      </c>
      <c r="AD25" s="16">
        <f t="shared" si="1"/>
        <v>24.831299999999999</v>
      </c>
      <c r="AE25" s="10">
        <f t="shared" si="2"/>
        <v>2.2348169999999997E-2</v>
      </c>
      <c r="AG25" s="10">
        <f t="shared" si="3"/>
        <v>62.068965517241381</v>
      </c>
      <c r="AH25" s="16">
        <f t="shared" si="0"/>
        <v>100</v>
      </c>
    </row>
    <row r="26" spans="1:34" x14ac:dyDescent="0.25">
      <c r="A26" s="1">
        <v>19980501093000</v>
      </c>
      <c r="B26" s="31">
        <f t="shared" si="4"/>
        <v>35916.395833333379</v>
      </c>
      <c r="C26" s="10">
        <v>257.71300000000002</v>
      </c>
      <c r="E26" s="39"/>
      <c r="G26" s="5">
        <v>0.29299999999999998</v>
      </c>
      <c r="I26" s="3">
        <v>150.636</v>
      </c>
      <c r="J26" s="3">
        <v>151.93600000000001</v>
      </c>
      <c r="K26" s="3">
        <v>151.60900000000001</v>
      </c>
      <c r="L26" s="3">
        <v>151.93600000000001</v>
      </c>
      <c r="N26" s="24"/>
      <c r="P26" s="3">
        <v>696.35299999999995</v>
      </c>
      <c r="Q26" s="3">
        <v>645.85199999999998</v>
      </c>
      <c r="U26" s="15">
        <v>3.2000000000000002E-3</v>
      </c>
      <c r="V26" s="15">
        <v>7.7999999999999996E-3</v>
      </c>
      <c r="W26" s="15">
        <v>3.4723000000000002</v>
      </c>
      <c r="X26" s="15">
        <v>3.2235</v>
      </c>
      <c r="Y26" s="15">
        <v>4.4229000000000003</v>
      </c>
      <c r="Z26" s="15">
        <v>4.5601000000000003</v>
      </c>
      <c r="AA26" s="15">
        <v>4.6157000000000004</v>
      </c>
      <c r="AB26" s="15">
        <v>4.4587000000000003</v>
      </c>
      <c r="AD26" s="16">
        <f t="shared" si="1"/>
        <v>24.764200000000002</v>
      </c>
      <c r="AE26" s="10">
        <f t="shared" si="2"/>
        <v>2.228778E-2</v>
      </c>
      <c r="AG26" s="10">
        <f t="shared" si="3"/>
        <v>62.068965517241381</v>
      </c>
      <c r="AH26" s="16">
        <f t="shared" si="0"/>
        <v>100</v>
      </c>
    </row>
    <row r="27" spans="1:34" x14ac:dyDescent="0.25">
      <c r="A27" s="1">
        <v>19980501100000</v>
      </c>
      <c r="B27" s="31">
        <f t="shared" si="4"/>
        <v>35916.416666666715</v>
      </c>
      <c r="C27" s="10">
        <v>254.17400000000001</v>
      </c>
      <c r="E27" s="39"/>
      <c r="G27" s="5">
        <v>1.641</v>
      </c>
      <c r="I27" s="3">
        <v>151.405</v>
      </c>
      <c r="J27" s="3">
        <v>152.31299999999999</v>
      </c>
      <c r="K27" s="3">
        <v>152.15299999999999</v>
      </c>
      <c r="L27" s="3">
        <v>151.81800000000001</v>
      </c>
      <c r="N27" s="24"/>
      <c r="P27" s="3">
        <v>708.52</v>
      </c>
      <c r="Q27" s="3">
        <v>655.10199999999998</v>
      </c>
      <c r="U27" s="15">
        <v>3.2000000000000002E-3</v>
      </c>
      <c r="V27" s="15">
        <v>7.7999999999999996E-3</v>
      </c>
      <c r="W27" s="15">
        <v>3.4592000000000001</v>
      </c>
      <c r="X27" s="15">
        <v>3.2265999999999999</v>
      </c>
      <c r="Y27" s="15">
        <v>4.3916000000000004</v>
      </c>
      <c r="Z27" s="15">
        <v>4.5625</v>
      </c>
      <c r="AA27" s="15">
        <v>4.5869</v>
      </c>
      <c r="AB27" s="15">
        <v>4.4526000000000003</v>
      </c>
      <c r="AD27" s="16">
        <f t="shared" si="1"/>
        <v>24.6904</v>
      </c>
      <c r="AE27" s="10">
        <f t="shared" si="2"/>
        <v>2.2221359999999999E-2</v>
      </c>
      <c r="AG27" s="10">
        <f t="shared" si="3"/>
        <v>62.068965517241381</v>
      </c>
      <c r="AH27" s="16">
        <f t="shared" si="0"/>
        <v>100</v>
      </c>
    </row>
    <row r="28" spans="1:34" x14ac:dyDescent="0.25">
      <c r="A28" s="1">
        <v>19980501103000</v>
      </c>
      <c r="B28" s="31">
        <f t="shared" si="4"/>
        <v>35916.437500000051</v>
      </c>
      <c r="C28" s="10">
        <v>254.488</v>
      </c>
      <c r="E28" s="39"/>
      <c r="G28" s="5">
        <v>0.29099999999999998</v>
      </c>
      <c r="I28" s="3">
        <v>150.87799999999999</v>
      </c>
      <c r="J28" s="3">
        <v>150.358</v>
      </c>
      <c r="K28" s="3">
        <v>151.75700000000001</v>
      </c>
      <c r="L28" s="3">
        <v>150.11099999999999</v>
      </c>
      <c r="N28" s="24"/>
      <c r="P28" s="3">
        <v>708.85400000000004</v>
      </c>
      <c r="Q28" s="3">
        <v>663.26900000000001</v>
      </c>
      <c r="U28" s="15">
        <v>3.2000000000000002E-3</v>
      </c>
      <c r="V28" s="15">
        <v>7.7999999999999996E-3</v>
      </c>
      <c r="W28" s="15">
        <v>3.5203000000000002</v>
      </c>
      <c r="X28" s="15">
        <v>3.2227999999999999</v>
      </c>
      <c r="Y28" s="15">
        <v>4.4480000000000004</v>
      </c>
      <c r="Z28" s="15">
        <v>4.5906000000000002</v>
      </c>
      <c r="AA28" s="15">
        <v>4.6433</v>
      </c>
      <c r="AB28" s="15">
        <v>4.4587000000000003</v>
      </c>
      <c r="AD28" s="16">
        <f t="shared" si="1"/>
        <v>24.894699999999997</v>
      </c>
      <c r="AE28" s="10">
        <f t="shared" si="2"/>
        <v>2.2405229999999995E-2</v>
      </c>
      <c r="AG28" s="10">
        <f t="shared" si="3"/>
        <v>62.068965517241381</v>
      </c>
      <c r="AH28" s="16">
        <f t="shared" si="0"/>
        <v>100</v>
      </c>
    </row>
    <row r="29" spans="1:34" x14ac:dyDescent="0.25">
      <c r="A29" s="1">
        <v>19980501110000</v>
      </c>
      <c r="B29" s="31">
        <f t="shared" si="4"/>
        <v>35916.458333333387</v>
      </c>
      <c r="C29" s="10">
        <v>250.87100000000001</v>
      </c>
      <c r="E29" s="39"/>
      <c r="G29" s="5">
        <v>1.274</v>
      </c>
      <c r="I29" s="3">
        <v>150.02199999999999</v>
      </c>
      <c r="J29" s="3">
        <v>151.28200000000001</v>
      </c>
      <c r="K29" s="3">
        <v>150.82900000000001</v>
      </c>
      <c r="L29" s="3">
        <v>149.797</v>
      </c>
      <c r="N29" s="24"/>
      <c r="P29" s="3">
        <v>700.43700000000001</v>
      </c>
      <c r="Q29" s="3">
        <v>670.01900000000001</v>
      </c>
      <c r="U29" s="15">
        <v>3.2000000000000002E-3</v>
      </c>
      <c r="V29" s="15">
        <v>7.0000000000000001E-3</v>
      </c>
      <c r="W29" s="15">
        <v>3.4845000000000002</v>
      </c>
      <c r="X29" s="15">
        <v>3.238</v>
      </c>
      <c r="Y29" s="15">
        <v>4.4166999999999996</v>
      </c>
      <c r="Z29" s="15">
        <v>4.5800999999999998</v>
      </c>
      <c r="AA29" s="15">
        <v>4.6227999999999998</v>
      </c>
      <c r="AB29" s="15">
        <v>4.4508999999999999</v>
      </c>
      <c r="AD29" s="16">
        <f t="shared" si="1"/>
        <v>24.8032</v>
      </c>
      <c r="AE29" s="10">
        <f t="shared" si="2"/>
        <v>2.232288E-2</v>
      </c>
      <c r="AG29" s="10">
        <f t="shared" si="3"/>
        <v>62.068965517241381</v>
      </c>
      <c r="AH29" s="16">
        <f t="shared" si="0"/>
        <v>100</v>
      </c>
    </row>
    <row r="30" spans="1:34" x14ac:dyDescent="0.25">
      <c r="A30" s="1">
        <v>19980501113000</v>
      </c>
      <c r="B30" s="31">
        <f t="shared" si="4"/>
        <v>35916.479166666722</v>
      </c>
      <c r="C30" s="10">
        <v>253.78</v>
      </c>
      <c r="E30" s="39"/>
      <c r="G30" s="5">
        <v>0.16800000000000001</v>
      </c>
      <c r="I30" s="3">
        <v>150.22900000000001</v>
      </c>
      <c r="J30" s="3">
        <v>151.73599999999999</v>
      </c>
      <c r="K30" s="3">
        <v>151.108</v>
      </c>
      <c r="L30" s="3">
        <v>150.99299999999999</v>
      </c>
      <c r="N30" s="24"/>
      <c r="P30" s="3">
        <v>706.68700000000001</v>
      </c>
      <c r="Q30" s="3">
        <v>669.26900000000001</v>
      </c>
      <c r="U30" s="15">
        <v>3.2000000000000002E-3</v>
      </c>
      <c r="V30" s="15">
        <v>7.7999999999999996E-3</v>
      </c>
      <c r="W30" s="15">
        <v>3.5181</v>
      </c>
      <c r="X30" s="15">
        <v>3.2326999999999999</v>
      </c>
      <c r="Y30" s="15">
        <v>4.4623999999999997</v>
      </c>
      <c r="Z30" s="15">
        <v>4.5991</v>
      </c>
      <c r="AA30" s="15">
        <v>4.6547999999999998</v>
      </c>
      <c r="AB30" s="15">
        <v>4.4580000000000002</v>
      </c>
      <c r="AD30" s="16">
        <f t="shared" si="1"/>
        <v>24.9361</v>
      </c>
      <c r="AE30" s="10">
        <f t="shared" si="2"/>
        <v>2.2442489999999999E-2</v>
      </c>
      <c r="AG30" s="10">
        <f t="shared" si="3"/>
        <v>62.068965517241381</v>
      </c>
      <c r="AH30" s="16">
        <f t="shared" si="0"/>
        <v>100</v>
      </c>
    </row>
    <row r="31" spans="1:34" x14ac:dyDescent="0.25">
      <c r="A31" s="1">
        <v>19980501120000</v>
      </c>
      <c r="B31" s="31">
        <f t="shared" si="4"/>
        <v>35916.500000000058</v>
      </c>
      <c r="C31" s="10">
        <v>254.2</v>
      </c>
      <c r="E31" s="39"/>
      <c r="G31" s="5">
        <v>0.78</v>
      </c>
      <c r="I31" s="3">
        <v>150.477</v>
      </c>
      <c r="J31" s="3">
        <v>149.80699999999999</v>
      </c>
      <c r="K31" s="3">
        <v>151.262</v>
      </c>
      <c r="L31" s="3">
        <v>149.065</v>
      </c>
      <c r="N31" s="24"/>
      <c r="P31" s="3">
        <v>691.43700000000001</v>
      </c>
      <c r="Q31" s="3">
        <v>639.68499999999995</v>
      </c>
      <c r="U31" s="15">
        <v>3.2000000000000002E-3</v>
      </c>
      <c r="V31" s="15">
        <v>7.0000000000000001E-3</v>
      </c>
      <c r="W31" s="15">
        <v>3.4912999999999998</v>
      </c>
      <c r="X31" s="15">
        <v>3.2242000000000002</v>
      </c>
      <c r="Y31" s="15">
        <v>4.4166999999999996</v>
      </c>
      <c r="Z31" s="15">
        <v>4.5830000000000002</v>
      </c>
      <c r="AA31" s="15">
        <v>4.6394000000000002</v>
      </c>
      <c r="AB31" s="15">
        <v>4.4473000000000003</v>
      </c>
      <c r="AD31" s="16">
        <f t="shared" si="1"/>
        <v>24.812100000000001</v>
      </c>
      <c r="AE31" s="10">
        <f t="shared" si="2"/>
        <v>2.2330890000000003E-2</v>
      </c>
      <c r="AG31" s="10">
        <f t="shared" si="3"/>
        <v>62.068965517241381</v>
      </c>
      <c r="AH31" s="16">
        <f t="shared" si="0"/>
        <v>100</v>
      </c>
    </row>
    <row r="32" spans="1:34" x14ac:dyDescent="0.25">
      <c r="A32" s="1">
        <v>19980501123000</v>
      </c>
      <c r="B32" s="31">
        <f t="shared" si="4"/>
        <v>35916.520833333394</v>
      </c>
      <c r="C32" s="10">
        <v>258.34199999999998</v>
      </c>
      <c r="E32" s="39"/>
      <c r="G32" s="5">
        <v>0.28799999999999998</v>
      </c>
      <c r="I32" s="3">
        <v>149.517</v>
      </c>
      <c r="J32" s="3">
        <v>151.66900000000001</v>
      </c>
      <c r="K32" s="3">
        <v>150.13499999999999</v>
      </c>
      <c r="L32" s="3">
        <v>151.17400000000001</v>
      </c>
      <c r="N32" s="24"/>
      <c r="P32" s="3">
        <v>695.10299999999995</v>
      </c>
      <c r="Q32" s="3">
        <v>644.26800000000003</v>
      </c>
      <c r="U32" s="15">
        <v>3.2000000000000002E-3</v>
      </c>
      <c r="V32" s="15">
        <v>8.5000000000000006E-3</v>
      </c>
      <c r="W32" s="15">
        <v>3.4691999999999998</v>
      </c>
      <c r="X32" s="15">
        <v>3.2136</v>
      </c>
      <c r="Y32" s="15">
        <v>4.4099000000000004</v>
      </c>
      <c r="Z32" s="15">
        <v>4.5754000000000001</v>
      </c>
      <c r="AA32" s="15">
        <v>4.6204000000000001</v>
      </c>
      <c r="AB32" s="15">
        <v>4.4364999999999997</v>
      </c>
      <c r="AD32" s="16">
        <f t="shared" si="1"/>
        <v>24.736700000000003</v>
      </c>
      <c r="AE32" s="10">
        <f t="shared" si="2"/>
        <v>2.2263030000000003E-2</v>
      </c>
      <c r="AG32" s="10">
        <f t="shared" si="3"/>
        <v>62.068965517241381</v>
      </c>
      <c r="AH32" s="16">
        <f t="shared" si="0"/>
        <v>100</v>
      </c>
    </row>
    <row r="33" spans="1:34" x14ac:dyDescent="0.25">
      <c r="A33" s="1">
        <v>19980501130000</v>
      </c>
      <c r="B33" s="31">
        <f t="shared" si="4"/>
        <v>35916.54166666673</v>
      </c>
      <c r="C33" s="10">
        <v>257.84399999999999</v>
      </c>
      <c r="E33" s="39"/>
      <c r="G33" s="5">
        <v>1.0229999999999999</v>
      </c>
      <c r="I33" s="3">
        <v>150.36099999999999</v>
      </c>
      <c r="J33" s="3">
        <v>152.66999999999999</v>
      </c>
      <c r="K33" s="3">
        <v>151.191</v>
      </c>
      <c r="L33" s="3">
        <v>151.43299999999999</v>
      </c>
      <c r="N33" s="24"/>
      <c r="P33" s="3">
        <v>686.43600000000004</v>
      </c>
      <c r="Q33" s="3">
        <v>632.51800000000003</v>
      </c>
      <c r="U33" s="15">
        <v>3.2000000000000002E-3</v>
      </c>
      <c r="V33" s="15">
        <v>8.5000000000000006E-3</v>
      </c>
      <c r="W33" s="15">
        <v>3.4508999999999999</v>
      </c>
      <c r="X33" s="15">
        <v>3.1937000000000002</v>
      </c>
      <c r="Y33" s="15">
        <v>4.3883999999999999</v>
      </c>
      <c r="Z33" s="15">
        <v>4.5373999999999999</v>
      </c>
      <c r="AA33" s="15">
        <v>4.5937999999999999</v>
      </c>
      <c r="AB33" s="15">
        <v>4.4053000000000004</v>
      </c>
      <c r="AD33" s="16">
        <f t="shared" si="1"/>
        <v>24.581200000000003</v>
      </c>
      <c r="AE33" s="10">
        <f t="shared" si="2"/>
        <v>2.2123080000000003E-2</v>
      </c>
      <c r="AG33" s="10">
        <f t="shared" si="3"/>
        <v>62.068965517241381</v>
      </c>
      <c r="AH33" s="16">
        <f t="shared" si="0"/>
        <v>100</v>
      </c>
    </row>
    <row r="34" spans="1:34" x14ac:dyDescent="0.25">
      <c r="A34" s="1">
        <v>19980501133000</v>
      </c>
      <c r="B34" s="31">
        <f t="shared" si="4"/>
        <v>35916.562500000065</v>
      </c>
      <c r="C34" s="10">
        <v>258.81400000000002</v>
      </c>
      <c r="E34" s="39"/>
      <c r="G34" s="5">
        <v>17.777000000000001</v>
      </c>
      <c r="I34" s="3">
        <v>150.20500000000001</v>
      </c>
      <c r="J34" s="3">
        <v>150.74199999999999</v>
      </c>
      <c r="K34" s="3">
        <v>151.19200000000001</v>
      </c>
      <c r="L34" s="3">
        <v>149.75200000000001</v>
      </c>
      <c r="N34" s="24"/>
      <c r="P34" s="3">
        <v>676.85299999999995</v>
      </c>
      <c r="Q34" s="3">
        <v>631.43499999999995</v>
      </c>
      <c r="U34" s="15">
        <v>3.2000000000000002E-3</v>
      </c>
      <c r="V34" s="15">
        <v>7.7999999999999996E-3</v>
      </c>
      <c r="W34" s="15">
        <v>3.4394999999999998</v>
      </c>
      <c r="X34" s="15">
        <v>3.1861999999999999</v>
      </c>
      <c r="Y34" s="15">
        <v>4.3739999999999997</v>
      </c>
      <c r="Z34" s="15">
        <v>4.5388000000000002</v>
      </c>
      <c r="AA34" s="15">
        <v>4.5906000000000002</v>
      </c>
      <c r="AB34" s="15">
        <v>4.3983999999999996</v>
      </c>
      <c r="AD34" s="16">
        <f t="shared" si="1"/>
        <v>24.538499999999999</v>
      </c>
      <c r="AE34" s="10">
        <f t="shared" si="2"/>
        <v>2.2084649999999997E-2</v>
      </c>
      <c r="AG34" s="10">
        <f t="shared" si="3"/>
        <v>62.068965517241381</v>
      </c>
      <c r="AH34" s="16">
        <f t="shared" si="0"/>
        <v>100</v>
      </c>
    </row>
    <row r="35" spans="1:34" x14ac:dyDescent="0.25">
      <c r="A35" s="1">
        <v>19980501140000</v>
      </c>
      <c r="B35" s="31">
        <f t="shared" si="4"/>
        <v>35916.583333333401</v>
      </c>
      <c r="C35" s="10">
        <v>259.07600000000002</v>
      </c>
      <c r="E35" s="39"/>
      <c r="G35" s="5">
        <v>1.024</v>
      </c>
      <c r="I35" s="3">
        <v>150.39400000000001</v>
      </c>
      <c r="J35" s="3">
        <v>152.82499999999999</v>
      </c>
      <c r="K35" s="3">
        <v>150.85400000000001</v>
      </c>
      <c r="L35" s="3">
        <v>151.83500000000001</v>
      </c>
      <c r="N35" s="24"/>
      <c r="P35" s="3">
        <v>680.18600000000004</v>
      </c>
      <c r="Q35" s="3">
        <v>639.93499999999995</v>
      </c>
      <c r="U35" s="15">
        <v>3.2000000000000002E-3</v>
      </c>
      <c r="V35" s="15">
        <v>8.5000000000000006E-3</v>
      </c>
      <c r="W35" s="15">
        <v>3.4180999999999999</v>
      </c>
      <c r="X35" s="15">
        <v>3.1549</v>
      </c>
      <c r="Y35" s="15">
        <v>4.3411</v>
      </c>
      <c r="Z35" s="15">
        <v>4.5220000000000002</v>
      </c>
      <c r="AA35" s="15">
        <v>4.5678999999999998</v>
      </c>
      <c r="AB35" s="15">
        <v>4.3922999999999996</v>
      </c>
      <c r="AD35" s="16">
        <f t="shared" si="1"/>
        <v>24.408000000000001</v>
      </c>
      <c r="AE35" s="10">
        <f t="shared" si="2"/>
        <v>2.1967199999999999E-2</v>
      </c>
      <c r="AG35" s="10">
        <f t="shared" si="3"/>
        <v>62.068965517241381</v>
      </c>
      <c r="AH35" s="16">
        <f t="shared" si="0"/>
        <v>100</v>
      </c>
    </row>
    <row r="36" spans="1:34" x14ac:dyDescent="0.25">
      <c r="A36" s="1">
        <v>19980501143000</v>
      </c>
      <c r="B36" s="31">
        <f t="shared" si="4"/>
        <v>35916.604166666737</v>
      </c>
      <c r="C36" s="10">
        <v>256.40199999999999</v>
      </c>
      <c r="E36" s="39"/>
      <c r="G36" s="5">
        <v>0.65300000000000002</v>
      </c>
      <c r="I36" s="3">
        <v>150.70099999999999</v>
      </c>
      <c r="J36" s="3">
        <v>151.44300000000001</v>
      </c>
      <c r="K36" s="3">
        <v>151.738</v>
      </c>
      <c r="L36" s="3">
        <v>150.70099999999999</v>
      </c>
      <c r="N36" s="24"/>
      <c r="P36" s="3">
        <v>688.43600000000004</v>
      </c>
      <c r="Q36" s="3">
        <v>633.10199999999998</v>
      </c>
      <c r="U36" s="15">
        <v>3.2000000000000002E-3</v>
      </c>
      <c r="V36" s="15">
        <v>7.0000000000000001E-3</v>
      </c>
      <c r="W36" s="15">
        <v>3.4401999999999999</v>
      </c>
      <c r="X36" s="15">
        <v>3.1930000000000001</v>
      </c>
      <c r="Y36" s="15">
        <v>4.3776999999999999</v>
      </c>
      <c r="Z36" s="15">
        <v>4.5396000000000001</v>
      </c>
      <c r="AA36" s="15">
        <v>4.6052</v>
      </c>
      <c r="AB36" s="15">
        <v>4.4135999999999997</v>
      </c>
      <c r="AD36" s="16">
        <f t="shared" si="1"/>
        <v>24.579500000000003</v>
      </c>
      <c r="AE36" s="10">
        <f t="shared" si="2"/>
        <v>2.212155E-2</v>
      </c>
      <c r="AG36" s="10">
        <f t="shared" si="3"/>
        <v>62.068965517241381</v>
      </c>
      <c r="AH36" s="16">
        <f t="shared" si="0"/>
        <v>100</v>
      </c>
    </row>
    <row r="37" spans="1:34" x14ac:dyDescent="0.25">
      <c r="A37" s="1">
        <v>19980501150000</v>
      </c>
      <c r="B37" s="31">
        <f t="shared" si="4"/>
        <v>35916.625000000073</v>
      </c>
      <c r="C37" s="10">
        <v>258.15800000000002</v>
      </c>
      <c r="E37" s="39"/>
      <c r="G37" s="5">
        <v>1.024</v>
      </c>
      <c r="I37" s="3">
        <v>150.476</v>
      </c>
      <c r="J37" s="3">
        <v>152.06800000000001</v>
      </c>
      <c r="K37" s="3">
        <v>151.392</v>
      </c>
      <c r="L37" s="3">
        <v>151.078</v>
      </c>
      <c r="N37" s="24"/>
      <c r="P37" s="3">
        <v>681.27</v>
      </c>
      <c r="Q37" s="3">
        <v>632.93499999999995</v>
      </c>
      <c r="U37" s="15">
        <v>2.3999999999999998E-3</v>
      </c>
      <c r="V37" s="15">
        <v>7.0000000000000001E-3</v>
      </c>
      <c r="W37" s="15">
        <v>3.444</v>
      </c>
      <c r="X37" s="15">
        <v>3.1983999999999999</v>
      </c>
      <c r="Y37" s="15">
        <v>4.3769999999999998</v>
      </c>
      <c r="Z37" s="15">
        <v>4.5632000000000001</v>
      </c>
      <c r="AA37" s="15">
        <v>4.6143000000000001</v>
      </c>
      <c r="AB37" s="15">
        <v>4.4257999999999997</v>
      </c>
      <c r="AD37" s="16">
        <f t="shared" si="1"/>
        <v>24.632100000000001</v>
      </c>
      <c r="AE37" s="10">
        <f t="shared" si="2"/>
        <v>2.216889E-2</v>
      </c>
      <c r="AG37" s="10">
        <f t="shared" si="3"/>
        <v>62.068965517241381</v>
      </c>
      <c r="AH37" s="16">
        <f t="shared" si="0"/>
        <v>100</v>
      </c>
    </row>
    <row r="38" spans="1:34" x14ac:dyDescent="0.25">
      <c r="A38" s="1">
        <v>19980501153000</v>
      </c>
      <c r="B38" s="31">
        <f t="shared" si="4"/>
        <v>35916.645833333409</v>
      </c>
      <c r="C38" s="10">
        <v>256.37599999999998</v>
      </c>
      <c r="E38" s="39"/>
      <c r="G38" s="5">
        <v>0.16200000000000001</v>
      </c>
      <c r="I38" s="3">
        <v>150.65700000000001</v>
      </c>
      <c r="J38" s="3">
        <v>151.10300000000001</v>
      </c>
      <c r="K38" s="3">
        <v>151.33199999999999</v>
      </c>
      <c r="L38" s="3">
        <v>150.113</v>
      </c>
      <c r="N38" s="24"/>
      <c r="P38" s="3">
        <v>682.27</v>
      </c>
      <c r="Q38" s="3">
        <v>635.35199999999998</v>
      </c>
      <c r="U38" s="15">
        <v>3.2000000000000002E-3</v>
      </c>
      <c r="V38" s="15">
        <v>7.0000000000000001E-3</v>
      </c>
      <c r="W38" s="15">
        <v>3.4432</v>
      </c>
      <c r="X38" s="15">
        <v>3.1846000000000001</v>
      </c>
      <c r="Y38" s="15">
        <v>4.3869999999999996</v>
      </c>
      <c r="Z38" s="15">
        <v>4.5547000000000004</v>
      </c>
      <c r="AA38" s="15">
        <v>4.6082000000000001</v>
      </c>
      <c r="AB38" s="15">
        <v>4.4120999999999997</v>
      </c>
      <c r="AD38" s="16">
        <f t="shared" si="1"/>
        <v>24.6</v>
      </c>
      <c r="AE38" s="10">
        <f t="shared" si="2"/>
        <v>2.214E-2</v>
      </c>
      <c r="AG38" s="10">
        <f t="shared" si="3"/>
        <v>62.068965517241381</v>
      </c>
      <c r="AH38" s="16">
        <f t="shared" si="0"/>
        <v>100</v>
      </c>
    </row>
    <row r="39" spans="1:34" x14ac:dyDescent="0.25">
      <c r="A39" s="1">
        <v>19980501160000</v>
      </c>
      <c r="B39" s="31">
        <f t="shared" si="4"/>
        <v>35916.666666666744</v>
      </c>
      <c r="C39" s="10">
        <v>259.36399999999998</v>
      </c>
      <c r="E39" s="39"/>
      <c r="G39" s="5">
        <v>1.2689999999999999</v>
      </c>
      <c r="I39" s="3">
        <v>150.22200000000001</v>
      </c>
      <c r="J39" s="3">
        <v>152.49600000000001</v>
      </c>
      <c r="K39" s="3">
        <v>150.97200000000001</v>
      </c>
      <c r="L39" s="3">
        <v>151.25800000000001</v>
      </c>
      <c r="N39" s="24"/>
      <c r="P39" s="3">
        <v>678.51900000000001</v>
      </c>
      <c r="Q39" s="3">
        <v>641.60199999999998</v>
      </c>
      <c r="U39" s="15">
        <v>3.2000000000000002E-3</v>
      </c>
      <c r="V39" s="15">
        <v>7.0000000000000001E-3</v>
      </c>
      <c r="W39" s="15">
        <v>3.4333</v>
      </c>
      <c r="X39" s="15">
        <v>3.1831</v>
      </c>
      <c r="Y39" s="15">
        <v>4.3563999999999998</v>
      </c>
      <c r="Z39" s="15">
        <v>4.5058999999999996</v>
      </c>
      <c r="AA39" s="15">
        <v>4.5464000000000002</v>
      </c>
      <c r="AB39" s="15">
        <v>4.3815999999999997</v>
      </c>
      <c r="AD39" s="16">
        <f t="shared" si="1"/>
        <v>24.416900000000002</v>
      </c>
      <c r="AE39" s="10">
        <f t="shared" si="2"/>
        <v>2.1975210000000002E-2</v>
      </c>
      <c r="AG39" s="10">
        <f t="shared" si="3"/>
        <v>62.068965517241381</v>
      </c>
      <c r="AH39" s="16">
        <f t="shared" si="0"/>
        <v>100</v>
      </c>
    </row>
    <row r="40" spans="1:34" x14ac:dyDescent="0.25">
      <c r="A40" s="1">
        <v>19980501163000</v>
      </c>
      <c r="B40" s="31">
        <f t="shared" si="4"/>
        <v>35916.68750000008</v>
      </c>
      <c r="C40" s="10">
        <v>257.13600000000002</v>
      </c>
      <c r="E40" s="39"/>
      <c r="G40" s="5">
        <v>19.835000000000001</v>
      </c>
      <c r="I40" s="3">
        <v>150.773</v>
      </c>
      <c r="J40" s="3">
        <v>152.22300000000001</v>
      </c>
      <c r="K40" s="3">
        <v>151.63800000000001</v>
      </c>
      <c r="L40" s="3">
        <v>150.73699999999999</v>
      </c>
      <c r="N40" s="24"/>
      <c r="P40" s="3">
        <v>683.27</v>
      </c>
      <c r="Q40" s="3">
        <v>635.68499999999995</v>
      </c>
      <c r="U40" s="15">
        <v>3.2000000000000002E-3</v>
      </c>
      <c r="V40" s="15">
        <v>7.0000000000000001E-3</v>
      </c>
      <c r="W40" s="15">
        <v>3.4554</v>
      </c>
      <c r="X40" s="15">
        <v>3.1709000000000001</v>
      </c>
      <c r="Y40" s="15">
        <v>4.3944999999999999</v>
      </c>
      <c r="Z40" s="15">
        <v>4.5266000000000002</v>
      </c>
      <c r="AA40" s="15">
        <v>4.5784000000000002</v>
      </c>
      <c r="AB40" s="15">
        <v>4.3977000000000004</v>
      </c>
      <c r="AD40" s="16">
        <f t="shared" si="1"/>
        <v>24.533700000000003</v>
      </c>
      <c r="AE40" s="10">
        <f t="shared" si="2"/>
        <v>2.2080330000000002E-2</v>
      </c>
      <c r="AG40" s="10">
        <f t="shared" si="3"/>
        <v>62.068965517241381</v>
      </c>
      <c r="AH40" s="16">
        <f t="shared" si="0"/>
        <v>100</v>
      </c>
    </row>
    <row r="41" spans="1:34" x14ac:dyDescent="0.25">
      <c r="A41" s="1">
        <v>19980501170000</v>
      </c>
      <c r="B41" s="31">
        <f t="shared" si="4"/>
        <v>35916.708333333416</v>
      </c>
      <c r="C41" s="10">
        <v>254.934</v>
      </c>
      <c r="E41" s="39"/>
      <c r="G41" s="5">
        <v>1.0229999999999999</v>
      </c>
      <c r="I41" s="3">
        <v>150.59899999999999</v>
      </c>
      <c r="J41" s="3">
        <v>151.13999999999999</v>
      </c>
      <c r="K41" s="3">
        <v>151.398</v>
      </c>
      <c r="L41" s="3">
        <v>152.13</v>
      </c>
      <c r="N41" s="24"/>
      <c r="P41" s="3">
        <v>684.52</v>
      </c>
      <c r="Q41" s="3">
        <v>634.01800000000003</v>
      </c>
      <c r="U41" s="15">
        <v>3.2000000000000002E-3</v>
      </c>
      <c r="V41" s="15">
        <v>8.5000000000000006E-3</v>
      </c>
      <c r="W41" s="15">
        <v>3.4744999999999999</v>
      </c>
      <c r="X41" s="15">
        <v>3.2021000000000002</v>
      </c>
      <c r="Y41" s="15">
        <v>4.4181999999999997</v>
      </c>
      <c r="Z41" s="15">
        <v>4.5425000000000004</v>
      </c>
      <c r="AA41" s="15">
        <v>4.5791000000000004</v>
      </c>
      <c r="AB41" s="15">
        <v>4.4181999999999997</v>
      </c>
      <c r="AD41" s="16">
        <f t="shared" si="1"/>
        <v>24.6463</v>
      </c>
      <c r="AE41" s="10">
        <f t="shared" si="2"/>
        <v>2.2181669999999997E-2</v>
      </c>
      <c r="AG41" s="10">
        <f t="shared" si="3"/>
        <v>62.068965517241381</v>
      </c>
      <c r="AH41" s="16">
        <f t="shared" si="0"/>
        <v>100</v>
      </c>
    </row>
    <row r="42" spans="1:34" x14ac:dyDescent="0.25">
      <c r="A42" s="1">
        <v>19980501173000</v>
      </c>
      <c r="B42" s="31">
        <f t="shared" si="4"/>
        <v>35916.729166666752</v>
      </c>
      <c r="C42" s="10">
        <v>259.20699999999999</v>
      </c>
      <c r="E42" s="39"/>
      <c r="G42" s="5">
        <v>0.16500000000000001</v>
      </c>
      <c r="I42" s="3">
        <v>150.399</v>
      </c>
      <c r="J42" s="3">
        <v>151.661</v>
      </c>
      <c r="K42" s="3">
        <v>151.39699999999999</v>
      </c>
      <c r="L42" s="3">
        <v>150.91800000000001</v>
      </c>
      <c r="N42" s="24"/>
      <c r="P42" s="3">
        <v>684.60299999999995</v>
      </c>
      <c r="Q42" s="3">
        <v>639.93499999999995</v>
      </c>
      <c r="U42" s="15">
        <v>3.2000000000000002E-3</v>
      </c>
      <c r="V42" s="15">
        <v>8.5000000000000006E-3</v>
      </c>
      <c r="W42" s="15">
        <v>3.4615</v>
      </c>
      <c r="X42" s="15">
        <v>3.1983999999999999</v>
      </c>
      <c r="Y42" s="15">
        <v>4.4099000000000004</v>
      </c>
      <c r="Z42" s="15">
        <v>4.5464000000000002</v>
      </c>
      <c r="AA42" s="15">
        <v>4.5913000000000004</v>
      </c>
      <c r="AB42" s="15">
        <v>4.4166999999999996</v>
      </c>
      <c r="AD42" s="16">
        <f t="shared" si="1"/>
        <v>24.635900000000003</v>
      </c>
      <c r="AE42" s="10">
        <f t="shared" si="2"/>
        <v>2.2172310000000004E-2</v>
      </c>
      <c r="AG42" s="10">
        <f t="shared" si="3"/>
        <v>62.068965517241381</v>
      </c>
      <c r="AH42" s="16">
        <f t="shared" si="0"/>
        <v>100</v>
      </c>
    </row>
    <row r="43" spans="1:34" x14ac:dyDescent="0.25">
      <c r="A43" s="1">
        <v>19980501180000</v>
      </c>
      <c r="B43" s="31">
        <f t="shared" si="4"/>
        <v>35916.750000000087</v>
      </c>
      <c r="C43" s="10">
        <v>256.74299999999999</v>
      </c>
      <c r="E43" s="39"/>
      <c r="G43" s="5">
        <v>5.1840000000000002</v>
      </c>
      <c r="I43" s="3">
        <v>150.62100000000001</v>
      </c>
      <c r="J43" s="3">
        <v>151.816</v>
      </c>
      <c r="K43" s="3">
        <v>151.58600000000001</v>
      </c>
      <c r="L43" s="3">
        <v>151.07300000000001</v>
      </c>
      <c r="N43" s="24"/>
      <c r="P43" s="3">
        <v>666.51900000000001</v>
      </c>
      <c r="Q43" s="3">
        <v>642.35199999999998</v>
      </c>
      <c r="U43" s="15">
        <v>3.2000000000000002E-3</v>
      </c>
      <c r="V43" s="15">
        <v>7.7999999999999996E-3</v>
      </c>
      <c r="W43" s="15">
        <v>3.4761000000000002</v>
      </c>
      <c r="X43" s="15">
        <v>3.2204999999999999</v>
      </c>
      <c r="Y43" s="15">
        <v>4.4221000000000004</v>
      </c>
      <c r="Z43" s="15">
        <v>4.5479000000000003</v>
      </c>
      <c r="AA43" s="15">
        <v>4.5845000000000002</v>
      </c>
      <c r="AB43" s="15">
        <v>4.4242999999999997</v>
      </c>
      <c r="AD43" s="16">
        <f t="shared" si="1"/>
        <v>24.686399999999999</v>
      </c>
      <c r="AE43" s="10">
        <f t="shared" si="2"/>
        <v>2.2217759999999996E-2</v>
      </c>
      <c r="AG43" s="10">
        <f t="shared" si="3"/>
        <v>62.068965517241381</v>
      </c>
      <c r="AH43" s="16">
        <f t="shared" si="0"/>
        <v>100</v>
      </c>
    </row>
    <row r="44" spans="1:34" x14ac:dyDescent="0.25">
      <c r="A44" s="1">
        <v>19980501183000</v>
      </c>
      <c r="B44" s="31">
        <f t="shared" si="4"/>
        <v>35916.770833333423</v>
      </c>
      <c r="C44" s="10">
        <v>258.34199999999998</v>
      </c>
      <c r="E44" s="39"/>
      <c r="G44" s="5">
        <v>7.4999999999999997E-2</v>
      </c>
      <c r="I44" s="3">
        <v>150.72999999999999</v>
      </c>
      <c r="J44" s="3">
        <v>152.53299999999999</v>
      </c>
      <c r="K44" s="3">
        <v>151.322</v>
      </c>
      <c r="L44" s="3">
        <v>150.30500000000001</v>
      </c>
      <c r="N44" s="24"/>
      <c r="P44" s="3">
        <v>678.01900000000001</v>
      </c>
      <c r="Q44" s="3">
        <v>640.85199999999998</v>
      </c>
      <c r="U44" s="15">
        <v>3.2000000000000002E-3</v>
      </c>
      <c r="V44" s="15">
        <v>7.7999999999999996E-3</v>
      </c>
      <c r="W44" s="15">
        <v>3.4836</v>
      </c>
      <c r="X44" s="15">
        <v>3.1953</v>
      </c>
      <c r="Y44" s="15">
        <v>4.4397000000000002</v>
      </c>
      <c r="Z44" s="15">
        <v>4.5564</v>
      </c>
      <c r="AA44" s="15">
        <v>4.6242999999999999</v>
      </c>
      <c r="AB44" s="15">
        <v>4.4249999999999998</v>
      </c>
      <c r="AD44" s="16">
        <f t="shared" si="1"/>
        <v>24.735299999999999</v>
      </c>
      <c r="AE44" s="10">
        <f t="shared" si="2"/>
        <v>2.226177E-2</v>
      </c>
      <c r="AG44" s="10">
        <f t="shared" si="3"/>
        <v>62.068965517241381</v>
      </c>
      <c r="AH44" s="16">
        <f t="shared" si="0"/>
        <v>100</v>
      </c>
    </row>
    <row r="45" spans="1:34" x14ac:dyDescent="0.25">
      <c r="A45" s="1">
        <v>19980501190000</v>
      </c>
      <c r="B45" s="31">
        <f t="shared" si="4"/>
        <v>35916.791666666759</v>
      </c>
      <c r="C45" s="10">
        <v>257.31900000000002</v>
      </c>
      <c r="E45" s="39"/>
      <c r="G45" s="5">
        <v>3.1059999999999999</v>
      </c>
      <c r="I45" s="3">
        <v>150.77799999999999</v>
      </c>
      <c r="J45" s="3">
        <v>151.98599999999999</v>
      </c>
      <c r="K45" s="3">
        <v>150.999</v>
      </c>
      <c r="L45" s="3">
        <v>150.006</v>
      </c>
      <c r="N45" s="24"/>
      <c r="P45" s="3">
        <v>678.18600000000004</v>
      </c>
      <c r="Q45" s="3">
        <v>648.01900000000001</v>
      </c>
      <c r="U45" s="15">
        <v>3.2000000000000002E-3</v>
      </c>
      <c r="V45" s="15">
        <v>8.5000000000000006E-3</v>
      </c>
      <c r="W45" s="15">
        <v>3.4958</v>
      </c>
      <c r="X45" s="15">
        <v>3.2404000000000002</v>
      </c>
      <c r="Y45" s="15">
        <v>4.4447999999999999</v>
      </c>
      <c r="Z45" s="15">
        <v>4.5906000000000002</v>
      </c>
      <c r="AA45" s="15">
        <v>4.6272000000000002</v>
      </c>
      <c r="AB45" s="15">
        <v>4.4519000000000002</v>
      </c>
      <c r="AD45" s="16">
        <f t="shared" si="1"/>
        <v>24.862400000000001</v>
      </c>
      <c r="AE45" s="10">
        <f t="shared" si="2"/>
        <v>2.2376159999999999E-2</v>
      </c>
      <c r="AG45" s="10">
        <f t="shared" si="3"/>
        <v>62.068965517241381</v>
      </c>
      <c r="AH45" s="16">
        <f t="shared" si="0"/>
        <v>100</v>
      </c>
    </row>
    <row r="46" spans="1:34" x14ac:dyDescent="0.25">
      <c r="A46" s="1">
        <v>19980501193000</v>
      </c>
      <c r="B46" s="31">
        <f t="shared" si="4"/>
        <v>35916.812500000095</v>
      </c>
      <c r="C46" s="10">
        <v>257.89600000000002</v>
      </c>
      <c r="E46" s="39"/>
      <c r="G46" s="5">
        <v>7.6999999999999999E-2</v>
      </c>
      <c r="I46" s="3">
        <v>150.63300000000001</v>
      </c>
      <c r="J46" s="3">
        <v>151.34700000000001</v>
      </c>
      <c r="K46" s="3">
        <v>151.20099999999999</v>
      </c>
      <c r="L46" s="3">
        <v>151.84200000000001</v>
      </c>
      <c r="N46" s="24"/>
      <c r="P46" s="3">
        <v>685.35299999999995</v>
      </c>
      <c r="Q46" s="3">
        <v>637.10199999999998</v>
      </c>
      <c r="U46" s="15">
        <v>3.2000000000000002E-3</v>
      </c>
      <c r="V46" s="15">
        <v>7.7999999999999996E-3</v>
      </c>
      <c r="W46" s="15">
        <v>3.5226000000000002</v>
      </c>
      <c r="X46" s="15">
        <v>3.2471999999999999</v>
      </c>
      <c r="Y46" s="15">
        <v>4.4569999999999999</v>
      </c>
      <c r="Z46" s="15">
        <v>4.5815000000000001</v>
      </c>
      <c r="AA46" s="15">
        <v>4.6295999999999999</v>
      </c>
      <c r="AB46" s="15">
        <v>4.4587000000000003</v>
      </c>
      <c r="AD46" s="16">
        <f t="shared" si="1"/>
        <v>24.907599999999999</v>
      </c>
      <c r="AE46" s="10">
        <f t="shared" si="2"/>
        <v>2.2416839999999997E-2</v>
      </c>
      <c r="AG46" s="10">
        <f t="shared" si="3"/>
        <v>62.068965517241381</v>
      </c>
      <c r="AH46" s="16">
        <f t="shared" si="0"/>
        <v>100</v>
      </c>
    </row>
    <row r="47" spans="1:34" x14ac:dyDescent="0.25">
      <c r="A47" s="1">
        <v>19980501200000</v>
      </c>
      <c r="B47" s="31">
        <f t="shared" si="4"/>
        <v>35916.83333333343</v>
      </c>
      <c r="C47" s="10">
        <v>256.27100000000002</v>
      </c>
      <c r="E47" s="39"/>
      <c r="G47" s="5">
        <v>0.90300000000000002</v>
      </c>
      <c r="I47" s="3">
        <v>150.30600000000001</v>
      </c>
      <c r="J47" s="3">
        <v>151.62</v>
      </c>
      <c r="K47" s="3">
        <v>151.57499999999999</v>
      </c>
      <c r="L47" s="3">
        <v>150.63</v>
      </c>
      <c r="N47" s="24"/>
      <c r="P47" s="3">
        <v>689.85299999999995</v>
      </c>
      <c r="Q47" s="3">
        <v>630.51800000000003</v>
      </c>
      <c r="U47" s="15">
        <v>4.0000000000000001E-3</v>
      </c>
      <c r="V47" s="15">
        <v>7.7999999999999996E-3</v>
      </c>
      <c r="W47" s="15">
        <v>3.5011999999999999</v>
      </c>
      <c r="X47" s="15">
        <v>3.2082999999999999</v>
      </c>
      <c r="Y47" s="15">
        <v>4.4547999999999996</v>
      </c>
      <c r="Z47" s="15">
        <v>4.5632000000000001</v>
      </c>
      <c r="AA47" s="15">
        <v>4.625</v>
      </c>
      <c r="AB47" s="15">
        <v>4.4440999999999997</v>
      </c>
      <c r="AD47" s="16">
        <f t="shared" si="1"/>
        <v>24.808400000000002</v>
      </c>
      <c r="AE47" s="10">
        <f t="shared" si="2"/>
        <v>2.2327560000000003E-2</v>
      </c>
      <c r="AG47" s="10">
        <f t="shared" si="3"/>
        <v>62.068965517241381</v>
      </c>
      <c r="AH47" s="16">
        <f t="shared" si="0"/>
        <v>100</v>
      </c>
    </row>
    <row r="48" spans="1:34" x14ac:dyDescent="0.25">
      <c r="A48" s="1">
        <v>19980501203000</v>
      </c>
      <c r="B48" s="31">
        <f t="shared" si="4"/>
        <v>35916.854166666766</v>
      </c>
      <c r="C48" s="10">
        <v>256.45400000000001</v>
      </c>
      <c r="E48" s="39"/>
      <c r="G48" s="5">
        <v>0.16600000000000001</v>
      </c>
      <c r="I48" s="3">
        <v>150.202</v>
      </c>
      <c r="J48" s="3">
        <v>151.09899999999999</v>
      </c>
      <c r="K48" s="3">
        <v>151.089</v>
      </c>
      <c r="L48" s="3">
        <v>149.119</v>
      </c>
      <c r="N48" s="24"/>
      <c r="P48" s="3">
        <v>679.68600000000004</v>
      </c>
      <c r="Q48" s="3">
        <v>631.43499999999995</v>
      </c>
      <c r="U48" s="15">
        <v>3.2000000000000002E-3</v>
      </c>
      <c r="V48" s="15">
        <v>7.7999999999999996E-3</v>
      </c>
      <c r="W48" s="15">
        <v>3.4662000000000002</v>
      </c>
      <c r="X48" s="15">
        <v>3.1869000000000001</v>
      </c>
      <c r="Y48" s="15">
        <v>4.4059999999999997</v>
      </c>
      <c r="Z48" s="15">
        <v>4.5525000000000002</v>
      </c>
      <c r="AA48" s="15">
        <v>4.6006</v>
      </c>
      <c r="AB48" s="15">
        <v>4.4221000000000004</v>
      </c>
      <c r="AD48" s="16">
        <f t="shared" si="1"/>
        <v>24.645300000000002</v>
      </c>
      <c r="AE48" s="10">
        <f t="shared" si="2"/>
        <v>2.2180770000000002E-2</v>
      </c>
      <c r="AG48" s="10">
        <f t="shared" si="3"/>
        <v>62.068965517241381</v>
      </c>
      <c r="AH48" s="16">
        <f t="shared" si="0"/>
        <v>100</v>
      </c>
    </row>
    <row r="49" spans="1:34" x14ac:dyDescent="0.25">
      <c r="A49" s="1">
        <v>19980501210000</v>
      </c>
      <c r="B49" s="31">
        <f t="shared" si="4"/>
        <v>35916.875000000102</v>
      </c>
      <c r="C49" s="10">
        <v>258.94499999999999</v>
      </c>
      <c r="E49" s="39"/>
      <c r="G49" s="5">
        <v>1.6379999999999999</v>
      </c>
      <c r="I49" s="3">
        <v>150.28399999999999</v>
      </c>
      <c r="J49" s="3">
        <v>152.33699999999999</v>
      </c>
      <c r="K49" s="3">
        <v>150.88800000000001</v>
      </c>
      <c r="L49" s="3">
        <v>151.09899999999999</v>
      </c>
      <c r="N49" s="24"/>
      <c r="P49" s="3">
        <v>674.35299999999995</v>
      </c>
      <c r="Q49" s="3">
        <v>634.76800000000003</v>
      </c>
      <c r="U49" s="15">
        <v>3.2000000000000002E-3</v>
      </c>
      <c r="V49" s="15">
        <v>8.5000000000000006E-3</v>
      </c>
      <c r="W49" s="15">
        <v>3.4845000000000002</v>
      </c>
      <c r="X49" s="15">
        <v>3.2296</v>
      </c>
      <c r="Y49" s="15">
        <v>4.4290000000000003</v>
      </c>
      <c r="Z49" s="15">
        <v>4.5510000000000002</v>
      </c>
      <c r="AA49" s="15">
        <v>4.5974000000000004</v>
      </c>
      <c r="AB49" s="15">
        <v>4.4364999999999997</v>
      </c>
      <c r="AD49" s="16">
        <f t="shared" si="1"/>
        <v>24.739700000000003</v>
      </c>
      <c r="AE49" s="10">
        <f t="shared" si="2"/>
        <v>2.2265730000000001E-2</v>
      </c>
      <c r="AG49" s="10">
        <f t="shared" si="3"/>
        <v>62.068965517241381</v>
      </c>
      <c r="AH49" s="16">
        <f t="shared" si="0"/>
        <v>100</v>
      </c>
    </row>
    <row r="50" spans="1:34" x14ac:dyDescent="0.25">
      <c r="A50" s="1">
        <v>19980501213000</v>
      </c>
      <c r="B50" s="31">
        <f t="shared" si="4"/>
        <v>35916.895833333438</v>
      </c>
      <c r="C50" s="10">
        <v>258.99700000000001</v>
      </c>
      <c r="E50" s="39"/>
      <c r="G50" s="5">
        <v>7.4999999999999997E-2</v>
      </c>
      <c r="I50" s="3">
        <v>150.67699999999999</v>
      </c>
      <c r="J50" s="3">
        <v>151.321</v>
      </c>
      <c r="K50" s="3">
        <v>151.55699999999999</v>
      </c>
      <c r="L50" s="3">
        <v>150.82599999999999</v>
      </c>
      <c r="N50" s="24"/>
      <c r="P50" s="3">
        <v>681.93600000000004</v>
      </c>
      <c r="Q50" s="3">
        <v>624.351</v>
      </c>
      <c r="U50" s="15">
        <v>3.2000000000000002E-3</v>
      </c>
      <c r="V50" s="15">
        <v>9.2999999999999992E-3</v>
      </c>
      <c r="W50" s="15">
        <v>3.4723000000000002</v>
      </c>
      <c r="X50" s="15">
        <v>3.1861999999999999</v>
      </c>
      <c r="Y50" s="15">
        <v>4.4203999999999999</v>
      </c>
      <c r="Z50" s="15">
        <v>4.5266000000000002</v>
      </c>
      <c r="AA50" s="15">
        <v>4.5884</v>
      </c>
      <c r="AB50" s="15">
        <v>4.4053000000000004</v>
      </c>
      <c r="AD50" s="16">
        <f t="shared" si="1"/>
        <v>24.611699999999999</v>
      </c>
      <c r="AE50" s="10">
        <f t="shared" si="2"/>
        <v>2.2150529999999998E-2</v>
      </c>
      <c r="AG50" s="10">
        <f t="shared" si="3"/>
        <v>62.068965517241381</v>
      </c>
      <c r="AH50" s="16">
        <f t="shared" si="0"/>
        <v>100</v>
      </c>
    </row>
    <row r="51" spans="1:34" x14ac:dyDescent="0.25">
      <c r="A51" s="1">
        <v>19980501220000</v>
      </c>
      <c r="B51" s="31">
        <f t="shared" si="4"/>
        <v>35916.916666666773</v>
      </c>
      <c r="C51" s="10">
        <v>258.08</v>
      </c>
      <c r="E51" s="39"/>
      <c r="G51" s="5">
        <v>1.147</v>
      </c>
      <c r="I51" s="3">
        <v>150.40199999999999</v>
      </c>
      <c r="J51" s="3">
        <v>151.96</v>
      </c>
      <c r="K51" s="3">
        <v>151.304</v>
      </c>
      <c r="L51" s="3">
        <v>150.227</v>
      </c>
      <c r="N51" s="24"/>
      <c r="P51" s="3">
        <v>683.60299999999995</v>
      </c>
      <c r="Q51" s="3">
        <v>624.601</v>
      </c>
      <c r="U51" s="15">
        <v>5.4999999999999997E-3</v>
      </c>
      <c r="V51" s="15">
        <v>7.7999999999999996E-3</v>
      </c>
      <c r="W51" s="15">
        <v>3.4738000000000002</v>
      </c>
      <c r="X51" s="15">
        <v>3.2128999999999999</v>
      </c>
      <c r="Y51" s="15">
        <v>4.3992000000000004</v>
      </c>
      <c r="Z51" s="15">
        <v>4.5410000000000004</v>
      </c>
      <c r="AA51" s="15">
        <v>4.5747</v>
      </c>
      <c r="AB51" s="15">
        <v>4.4214000000000002</v>
      </c>
      <c r="AD51" s="16">
        <f t="shared" si="1"/>
        <v>24.636300000000006</v>
      </c>
      <c r="AE51" s="10">
        <f t="shared" si="2"/>
        <v>2.2172670000000005E-2</v>
      </c>
      <c r="AG51" s="10">
        <f t="shared" si="3"/>
        <v>62.068965517241381</v>
      </c>
      <c r="AH51" s="16">
        <f t="shared" si="0"/>
        <v>100</v>
      </c>
    </row>
    <row r="52" spans="1:34" x14ac:dyDescent="0.25">
      <c r="A52" s="1">
        <v>19980501223000</v>
      </c>
      <c r="B52" s="31">
        <f t="shared" si="4"/>
        <v>35916.937500000109</v>
      </c>
      <c r="C52" s="10">
        <v>258.76100000000002</v>
      </c>
      <c r="E52" s="39"/>
      <c r="G52" s="5">
        <v>0.29299999999999998</v>
      </c>
      <c r="I52" s="3">
        <v>150.489</v>
      </c>
      <c r="J52" s="3">
        <v>151.71299999999999</v>
      </c>
      <c r="K52" s="3">
        <v>151.33500000000001</v>
      </c>
      <c r="L52" s="3">
        <v>150.72200000000001</v>
      </c>
      <c r="N52" s="24"/>
      <c r="P52" s="3">
        <v>685.10299999999995</v>
      </c>
      <c r="Q52" s="3">
        <v>627.101</v>
      </c>
      <c r="U52" s="15">
        <v>2.3999999999999998E-3</v>
      </c>
      <c r="V52" s="15">
        <v>7.7999999999999996E-3</v>
      </c>
      <c r="W52" s="15">
        <v>3.4874999999999998</v>
      </c>
      <c r="X52" s="15">
        <v>3.2128999999999999</v>
      </c>
      <c r="Y52" s="15">
        <v>4.4486999999999997</v>
      </c>
      <c r="Z52" s="15">
        <v>4.5564</v>
      </c>
      <c r="AA52" s="15">
        <v>4.6143000000000001</v>
      </c>
      <c r="AB52" s="15">
        <v>4.4358000000000004</v>
      </c>
      <c r="AD52" s="16">
        <f t="shared" si="1"/>
        <v>24.765800000000002</v>
      </c>
      <c r="AE52" s="10">
        <f t="shared" si="2"/>
        <v>2.2289220000000002E-2</v>
      </c>
      <c r="AG52" s="10">
        <f t="shared" si="3"/>
        <v>62.068965517241381</v>
      </c>
      <c r="AH52" s="16">
        <f t="shared" si="0"/>
        <v>100</v>
      </c>
    </row>
    <row r="53" spans="1:34" x14ac:dyDescent="0.25">
      <c r="A53" s="1">
        <v>19980501230000</v>
      </c>
      <c r="B53" s="31">
        <f t="shared" si="4"/>
        <v>35916.958333333445</v>
      </c>
      <c r="C53" s="10">
        <v>256.63799999999998</v>
      </c>
      <c r="E53" s="39"/>
      <c r="G53" s="5">
        <v>1.1499999999999999</v>
      </c>
      <c r="I53" s="3">
        <v>150.27699999999999</v>
      </c>
      <c r="J53" s="3">
        <v>152.15600000000001</v>
      </c>
      <c r="K53" s="3">
        <v>151.33600000000001</v>
      </c>
      <c r="L53" s="3">
        <v>150.67099999999999</v>
      </c>
      <c r="N53" s="24"/>
      <c r="P53" s="3">
        <v>687.68600000000004</v>
      </c>
      <c r="Q53" s="3">
        <v>635.93499999999995</v>
      </c>
      <c r="U53" s="15">
        <v>3.2000000000000002E-3</v>
      </c>
      <c r="V53" s="15">
        <v>8.5000000000000006E-3</v>
      </c>
      <c r="W53" s="15">
        <v>3.5142000000000002</v>
      </c>
      <c r="X53" s="15">
        <v>3.2250999999999999</v>
      </c>
      <c r="Y53" s="15">
        <v>4.4608999999999996</v>
      </c>
      <c r="Z53" s="15">
        <v>4.5632000000000001</v>
      </c>
      <c r="AA53" s="15">
        <v>4.6242999999999999</v>
      </c>
      <c r="AB53" s="15">
        <v>4.4486999999999997</v>
      </c>
      <c r="AD53" s="16">
        <f t="shared" si="1"/>
        <v>24.848100000000002</v>
      </c>
      <c r="AE53" s="10">
        <f t="shared" si="2"/>
        <v>2.2363290000000001E-2</v>
      </c>
      <c r="AG53" s="10">
        <f t="shared" si="3"/>
        <v>62.068965517241381</v>
      </c>
      <c r="AH53" s="16">
        <f t="shared" si="0"/>
        <v>100</v>
      </c>
    </row>
    <row r="54" spans="1:34" x14ac:dyDescent="0.25">
      <c r="A54" s="1">
        <v>19980501233000</v>
      </c>
      <c r="B54" s="31">
        <f t="shared" si="4"/>
        <v>35916.979166666781</v>
      </c>
      <c r="C54" s="10">
        <v>257.37200000000001</v>
      </c>
      <c r="E54" s="39"/>
      <c r="G54" s="5">
        <v>0.16800000000000001</v>
      </c>
      <c r="I54" s="3">
        <v>150.571</v>
      </c>
      <c r="J54" s="3">
        <v>152.548</v>
      </c>
      <c r="K54" s="3">
        <v>151.369</v>
      </c>
      <c r="L54" s="3">
        <v>150.815</v>
      </c>
      <c r="N54" s="24"/>
      <c r="P54" s="3">
        <v>689.18600000000004</v>
      </c>
      <c r="Q54" s="3">
        <v>637.60199999999998</v>
      </c>
      <c r="U54" s="15">
        <v>2.3999999999999998E-3</v>
      </c>
      <c r="V54" s="15">
        <v>7.7999999999999996E-3</v>
      </c>
      <c r="W54" s="15">
        <v>3.5104000000000002</v>
      </c>
      <c r="X54" s="15">
        <v>3.2517</v>
      </c>
      <c r="Y54" s="15">
        <v>4.4763000000000002</v>
      </c>
      <c r="Z54" s="15">
        <v>4.6021000000000001</v>
      </c>
      <c r="AA54" s="15">
        <v>4.6295999999999999</v>
      </c>
      <c r="AB54" s="15">
        <v>4.4663000000000004</v>
      </c>
      <c r="AD54" s="16">
        <f t="shared" si="1"/>
        <v>24.946600000000004</v>
      </c>
      <c r="AE54" s="10">
        <f t="shared" si="2"/>
        <v>2.245194E-2</v>
      </c>
      <c r="AG54" s="10">
        <f t="shared" si="3"/>
        <v>62.068965517241381</v>
      </c>
      <c r="AH54" s="16">
        <f t="shared" si="0"/>
        <v>100</v>
      </c>
    </row>
    <row r="55" spans="1:34" x14ac:dyDescent="0.25">
      <c r="A55" s="1">
        <v>19980502000000</v>
      </c>
      <c r="B55" s="31">
        <f t="shared" si="4"/>
        <v>35917.000000000116</v>
      </c>
      <c r="C55" s="10">
        <v>255.17</v>
      </c>
      <c r="E55" s="39"/>
      <c r="G55" s="5">
        <v>2.2549999999999999</v>
      </c>
      <c r="I55" s="3">
        <v>150.898</v>
      </c>
      <c r="J55" s="3">
        <v>151.233</v>
      </c>
      <c r="K55" s="3">
        <v>151.73400000000001</v>
      </c>
      <c r="L55" s="3">
        <v>150.49</v>
      </c>
      <c r="N55" s="24"/>
      <c r="P55" s="3">
        <v>689.77</v>
      </c>
      <c r="Q55" s="3">
        <v>646.60199999999998</v>
      </c>
      <c r="U55" s="15">
        <v>3.2000000000000002E-3</v>
      </c>
      <c r="V55" s="15">
        <v>7.0000000000000001E-3</v>
      </c>
      <c r="W55" s="15">
        <v>3.5110999999999999</v>
      </c>
      <c r="X55" s="15">
        <v>3.2433999999999998</v>
      </c>
      <c r="Y55" s="15">
        <v>4.4663000000000004</v>
      </c>
      <c r="Z55" s="15">
        <v>4.6006</v>
      </c>
      <c r="AA55" s="15">
        <v>4.6394000000000002</v>
      </c>
      <c r="AB55" s="15">
        <v>4.4763000000000002</v>
      </c>
      <c r="AD55" s="16">
        <f t="shared" si="1"/>
        <v>24.947300000000002</v>
      </c>
      <c r="AE55" s="10">
        <f t="shared" si="2"/>
        <v>2.2452570000000002E-2</v>
      </c>
      <c r="AG55" s="10">
        <f t="shared" si="3"/>
        <v>62.068965517241381</v>
      </c>
      <c r="AH55" s="16">
        <f t="shared" si="0"/>
        <v>100</v>
      </c>
    </row>
    <row r="56" spans="1:34" x14ac:dyDescent="0.25">
      <c r="A56" s="1">
        <v>19980502003000</v>
      </c>
      <c r="B56" s="31">
        <f t="shared" si="4"/>
        <v>35917.020833333452</v>
      </c>
      <c r="C56" s="10">
        <v>255.851</v>
      </c>
      <c r="E56" s="39"/>
      <c r="G56" s="5">
        <v>0.16800000000000001</v>
      </c>
      <c r="I56" s="3">
        <v>150.25200000000001</v>
      </c>
      <c r="J56" s="3">
        <v>151.67599999999999</v>
      </c>
      <c r="K56" s="3">
        <v>151.18600000000001</v>
      </c>
      <c r="L56" s="3">
        <v>150.68600000000001</v>
      </c>
      <c r="N56" s="24"/>
      <c r="P56" s="3">
        <v>684.52</v>
      </c>
      <c r="Q56" s="3">
        <v>642.51800000000003</v>
      </c>
      <c r="U56" s="15">
        <v>3.2000000000000002E-3</v>
      </c>
      <c r="V56" s="15">
        <v>7.7999999999999996E-3</v>
      </c>
      <c r="W56" s="15">
        <v>3.4906000000000001</v>
      </c>
      <c r="X56" s="15">
        <v>3.2159</v>
      </c>
      <c r="Y56" s="15">
        <v>4.4318999999999997</v>
      </c>
      <c r="Z56" s="15">
        <v>4.5564</v>
      </c>
      <c r="AA56" s="15">
        <v>4.6044999999999998</v>
      </c>
      <c r="AB56" s="15">
        <v>4.4364999999999997</v>
      </c>
      <c r="AD56" s="16">
        <f t="shared" si="1"/>
        <v>24.7468</v>
      </c>
      <c r="AE56" s="10">
        <f t="shared" si="2"/>
        <v>2.2272119999999996E-2</v>
      </c>
      <c r="AG56" s="10">
        <f t="shared" si="3"/>
        <v>62.068965517241381</v>
      </c>
      <c r="AH56" s="16">
        <f t="shared" si="0"/>
        <v>100</v>
      </c>
    </row>
    <row r="57" spans="1:34" x14ac:dyDescent="0.25">
      <c r="A57" s="1">
        <v>19980502010000</v>
      </c>
      <c r="B57" s="31">
        <f t="shared" si="4"/>
        <v>35917.041666666788</v>
      </c>
      <c r="C57" s="10">
        <v>258.49900000000002</v>
      </c>
      <c r="E57" s="39"/>
      <c r="G57" s="5">
        <v>0.65900000000000003</v>
      </c>
      <c r="I57" s="3">
        <v>150.68600000000001</v>
      </c>
      <c r="J57" s="3">
        <v>152.393</v>
      </c>
      <c r="K57" s="3">
        <v>150.947</v>
      </c>
      <c r="L57" s="3">
        <v>150.90799999999999</v>
      </c>
      <c r="N57" s="24"/>
      <c r="P57" s="3">
        <v>686.68600000000004</v>
      </c>
      <c r="Q57" s="3">
        <v>644.18499999999995</v>
      </c>
      <c r="U57" s="15">
        <v>4.7000000000000002E-3</v>
      </c>
      <c r="V57" s="15">
        <v>7.7999999999999996E-3</v>
      </c>
      <c r="W57" s="15">
        <v>3.5348000000000002</v>
      </c>
      <c r="X57" s="15">
        <v>3.2593999999999999</v>
      </c>
      <c r="Y57" s="15">
        <v>4.4724000000000004</v>
      </c>
      <c r="Z57" s="15">
        <v>4.5723000000000003</v>
      </c>
      <c r="AA57" s="15">
        <v>4.6326000000000001</v>
      </c>
      <c r="AB57" s="15">
        <v>4.4580000000000002</v>
      </c>
      <c r="AD57" s="16">
        <f t="shared" si="1"/>
        <v>24.942</v>
      </c>
      <c r="AE57" s="10">
        <f t="shared" si="2"/>
        <v>2.24478E-2</v>
      </c>
      <c r="AG57" s="10">
        <f t="shared" si="3"/>
        <v>62.068965517241381</v>
      </c>
      <c r="AH57" s="16">
        <f t="shared" si="0"/>
        <v>100</v>
      </c>
    </row>
    <row r="58" spans="1:34" x14ac:dyDescent="0.25">
      <c r="A58" s="1">
        <v>19980502013000</v>
      </c>
      <c r="B58" s="31">
        <f t="shared" si="4"/>
        <v>35917.062500000124</v>
      </c>
      <c r="C58" s="10">
        <v>257.11</v>
      </c>
      <c r="E58" s="39"/>
      <c r="G58" s="5">
        <v>0.16500000000000001</v>
      </c>
      <c r="I58" s="3">
        <v>150.798</v>
      </c>
      <c r="J58" s="3">
        <v>151.964</v>
      </c>
      <c r="K58" s="3">
        <v>151.50299999999999</v>
      </c>
      <c r="L58" s="3">
        <v>150.727</v>
      </c>
      <c r="N58" s="24"/>
      <c r="P58" s="3">
        <v>685.77</v>
      </c>
      <c r="Q58" s="3">
        <v>637.35199999999998</v>
      </c>
      <c r="U58" s="15">
        <v>3.2000000000000002E-3</v>
      </c>
      <c r="V58" s="15">
        <v>8.5000000000000006E-3</v>
      </c>
      <c r="W58" s="15">
        <v>3.4836</v>
      </c>
      <c r="X58" s="15">
        <v>3.2174</v>
      </c>
      <c r="Y58" s="15">
        <v>4.4214000000000002</v>
      </c>
      <c r="Z58" s="15">
        <v>4.5251000000000001</v>
      </c>
      <c r="AA58" s="15">
        <v>4.5784000000000002</v>
      </c>
      <c r="AB58" s="15">
        <v>4.4242999999999997</v>
      </c>
      <c r="AD58" s="16">
        <f t="shared" si="1"/>
        <v>24.661900000000003</v>
      </c>
      <c r="AE58" s="10">
        <f t="shared" si="2"/>
        <v>2.219571E-2</v>
      </c>
      <c r="AG58" s="10">
        <f t="shared" si="3"/>
        <v>62.068965517241381</v>
      </c>
      <c r="AH58" s="16">
        <f t="shared" si="0"/>
        <v>100</v>
      </c>
    </row>
    <row r="59" spans="1:34" x14ac:dyDescent="0.25">
      <c r="A59" s="1">
        <v>19980502020000</v>
      </c>
      <c r="B59" s="31">
        <f t="shared" si="4"/>
        <v>35917.083333333459</v>
      </c>
      <c r="C59" s="10">
        <v>259.70499999999998</v>
      </c>
      <c r="E59" s="39"/>
      <c r="G59" s="5">
        <v>0.90800000000000003</v>
      </c>
      <c r="I59" s="3">
        <v>150.42500000000001</v>
      </c>
      <c r="J59" s="3">
        <v>151.392</v>
      </c>
      <c r="K59" s="3">
        <v>151.23400000000001</v>
      </c>
      <c r="L59" s="3">
        <v>150.154</v>
      </c>
      <c r="N59" s="24"/>
      <c r="P59" s="3">
        <v>682.60299999999995</v>
      </c>
      <c r="Q59" s="3">
        <v>642.51800000000003</v>
      </c>
      <c r="U59" s="15">
        <v>4.0000000000000001E-3</v>
      </c>
      <c r="V59" s="15">
        <v>8.5000000000000006E-3</v>
      </c>
      <c r="W59" s="15">
        <v>3.5432000000000001</v>
      </c>
      <c r="X59" s="15">
        <v>3.2709000000000001</v>
      </c>
      <c r="Y59" s="15">
        <v>4.4854000000000003</v>
      </c>
      <c r="Z59" s="15">
        <v>4.5959000000000003</v>
      </c>
      <c r="AA59" s="15">
        <v>4.6433</v>
      </c>
      <c r="AB59" s="15">
        <v>4.4806999999999997</v>
      </c>
      <c r="AD59" s="16">
        <f t="shared" si="1"/>
        <v>25.031900000000004</v>
      </c>
      <c r="AE59" s="10">
        <f t="shared" si="2"/>
        <v>2.2528710000000004E-2</v>
      </c>
      <c r="AG59" s="10">
        <f t="shared" si="3"/>
        <v>62.068965517241381</v>
      </c>
      <c r="AH59" s="16">
        <f t="shared" si="0"/>
        <v>100</v>
      </c>
    </row>
    <row r="60" spans="1:34" x14ac:dyDescent="0.25">
      <c r="A60" s="1">
        <v>19980502023000</v>
      </c>
      <c r="B60" s="31">
        <f t="shared" si="4"/>
        <v>35917.104166666795</v>
      </c>
      <c r="C60" s="10">
        <v>255.01300000000001</v>
      </c>
      <c r="E60" s="39"/>
      <c r="G60" s="5">
        <v>0.29199999999999998</v>
      </c>
      <c r="I60" s="3">
        <v>150.22800000000001</v>
      </c>
      <c r="J60" s="3">
        <v>151.83500000000001</v>
      </c>
      <c r="K60" s="3">
        <v>151.28</v>
      </c>
      <c r="L60" s="3">
        <v>151.34</v>
      </c>
      <c r="N60" s="24"/>
      <c r="P60" s="3">
        <v>695.52</v>
      </c>
      <c r="Q60" s="3">
        <v>653.85199999999998</v>
      </c>
      <c r="U60" s="15">
        <v>2.3999999999999998E-3</v>
      </c>
      <c r="V60" s="15">
        <v>8.5000000000000006E-3</v>
      </c>
      <c r="W60" s="15">
        <v>3.5310000000000001</v>
      </c>
      <c r="X60" s="15">
        <v>3.2433999999999998</v>
      </c>
      <c r="Y60" s="15">
        <v>4.4800000000000004</v>
      </c>
      <c r="Z60" s="15">
        <v>4.5830000000000002</v>
      </c>
      <c r="AA60" s="15">
        <v>4.6425999999999998</v>
      </c>
      <c r="AB60" s="15">
        <v>4.4724000000000004</v>
      </c>
      <c r="AD60" s="16">
        <f t="shared" si="1"/>
        <v>24.963300000000004</v>
      </c>
      <c r="AE60" s="10">
        <f t="shared" si="2"/>
        <v>2.2466970000000003E-2</v>
      </c>
      <c r="AG60" s="10">
        <f t="shared" si="3"/>
        <v>62.068965517241381</v>
      </c>
      <c r="AH60" s="16">
        <f t="shared" si="0"/>
        <v>100</v>
      </c>
    </row>
    <row r="61" spans="1:34" x14ac:dyDescent="0.25">
      <c r="A61" s="1">
        <v>19980502030000</v>
      </c>
      <c r="B61" s="31">
        <f t="shared" si="4"/>
        <v>35917.125000000131</v>
      </c>
      <c r="C61" s="10">
        <v>258.15800000000002</v>
      </c>
      <c r="E61" s="39"/>
      <c r="G61" s="5">
        <v>1.0249999999999999</v>
      </c>
      <c r="I61" s="3">
        <v>150.959</v>
      </c>
      <c r="J61" s="3">
        <v>151.97900000000001</v>
      </c>
      <c r="K61" s="3">
        <v>151.88900000000001</v>
      </c>
      <c r="L61" s="3">
        <v>151.97900000000001</v>
      </c>
      <c r="N61" s="24"/>
      <c r="P61" s="3">
        <v>696.93700000000001</v>
      </c>
      <c r="Q61" s="3">
        <v>660.35199999999998</v>
      </c>
      <c r="U61" s="15">
        <v>2.3999999999999998E-3</v>
      </c>
      <c r="V61" s="15">
        <v>7.7999999999999996E-3</v>
      </c>
      <c r="W61" s="15">
        <v>3.4912999999999998</v>
      </c>
      <c r="X61" s="15">
        <v>3.2281</v>
      </c>
      <c r="Y61" s="15">
        <v>4.4264999999999999</v>
      </c>
      <c r="Z61" s="15">
        <v>4.5754000000000001</v>
      </c>
      <c r="AA61" s="15">
        <v>4.6143000000000001</v>
      </c>
      <c r="AB61" s="15">
        <v>4.4587000000000003</v>
      </c>
      <c r="AD61" s="16">
        <f t="shared" si="1"/>
        <v>24.804500000000001</v>
      </c>
      <c r="AE61" s="10">
        <f t="shared" si="2"/>
        <v>2.2324049999999998E-2</v>
      </c>
      <c r="AG61" s="10">
        <f t="shared" si="3"/>
        <v>62.068965517241381</v>
      </c>
      <c r="AH61" s="16">
        <f t="shared" si="0"/>
        <v>100</v>
      </c>
    </row>
    <row r="62" spans="1:34" x14ac:dyDescent="0.25">
      <c r="A62" s="1">
        <v>19980502033000</v>
      </c>
      <c r="B62" s="31">
        <f t="shared" si="4"/>
        <v>35917.145833333467</v>
      </c>
      <c r="C62" s="10">
        <v>257.11</v>
      </c>
      <c r="E62" s="39"/>
      <c r="G62" s="5">
        <v>0.16500000000000001</v>
      </c>
      <c r="I62" s="3">
        <v>150.65799999999999</v>
      </c>
      <c r="J62" s="3">
        <v>151.56200000000001</v>
      </c>
      <c r="K62" s="3">
        <v>151.47800000000001</v>
      </c>
      <c r="L62" s="3">
        <v>151.06700000000001</v>
      </c>
      <c r="N62" s="24"/>
      <c r="P62" s="3">
        <v>697.43700000000001</v>
      </c>
      <c r="Q62" s="3">
        <v>650.68499999999995</v>
      </c>
      <c r="U62" s="15">
        <v>3.2000000000000002E-3</v>
      </c>
      <c r="V62" s="15">
        <v>7.7999999999999996E-3</v>
      </c>
      <c r="W62" s="15">
        <v>3.4761000000000002</v>
      </c>
      <c r="X62" s="15">
        <v>3.2136</v>
      </c>
      <c r="Y62" s="15">
        <v>4.4053000000000004</v>
      </c>
      <c r="Z62" s="15">
        <v>4.5312999999999999</v>
      </c>
      <c r="AA62" s="15">
        <v>4.5784000000000002</v>
      </c>
      <c r="AB62" s="15">
        <v>4.4303999999999997</v>
      </c>
      <c r="AD62" s="16">
        <f t="shared" si="1"/>
        <v>24.646099999999997</v>
      </c>
      <c r="AE62" s="10">
        <f t="shared" si="2"/>
        <v>2.2181489999999995E-2</v>
      </c>
      <c r="AG62" s="10">
        <f t="shared" si="3"/>
        <v>62.068965517241381</v>
      </c>
      <c r="AH62" s="16">
        <f t="shared" si="0"/>
        <v>100</v>
      </c>
    </row>
    <row r="63" spans="1:34" x14ac:dyDescent="0.25">
      <c r="A63" s="1">
        <v>19980502040000</v>
      </c>
      <c r="B63" s="31">
        <f t="shared" si="4"/>
        <v>35917.166666666802</v>
      </c>
      <c r="C63" s="10">
        <v>255.511</v>
      </c>
      <c r="E63" s="39"/>
      <c r="G63" s="5">
        <v>20.831</v>
      </c>
      <c r="I63" s="3">
        <v>150.29300000000001</v>
      </c>
      <c r="J63" s="3">
        <v>152.03100000000001</v>
      </c>
      <c r="K63" s="3">
        <v>151.11000000000001</v>
      </c>
      <c r="L63" s="3">
        <v>150.79300000000001</v>
      </c>
      <c r="N63" s="24"/>
      <c r="P63" s="3">
        <v>680.60299999999995</v>
      </c>
      <c r="Q63" s="3">
        <v>643.10199999999998</v>
      </c>
      <c r="U63" s="15">
        <v>3.2000000000000002E-3</v>
      </c>
      <c r="V63" s="15">
        <v>7.7999999999999996E-3</v>
      </c>
      <c r="W63" s="15">
        <v>3.4889999999999999</v>
      </c>
      <c r="X63" s="15">
        <v>3.2059000000000002</v>
      </c>
      <c r="Y63" s="15">
        <v>4.4249999999999998</v>
      </c>
      <c r="Z63" s="15">
        <v>4.5294999999999996</v>
      </c>
      <c r="AA63" s="15">
        <v>4.6052</v>
      </c>
      <c r="AB63" s="15">
        <v>4.4221000000000004</v>
      </c>
      <c r="AD63" s="16">
        <f t="shared" si="1"/>
        <v>24.6877</v>
      </c>
      <c r="AE63" s="10">
        <f t="shared" si="2"/>
        <v>2.2218929999999998E-2</v>
      </c>
      <c r="AG63" s="10">
        <f t="shared" si="3"/>
        <v>62.068965517241381</v>
      </c>
      <c r="AH63" s="16">
        <f t="shared" si="0"/>
        <v>100</v>
      </c>
    </row>
    <row r="64" spans="1:34" x14ac:dyDescent="0.25">
      <c r="A64" s="1">
        <v>19980502043000</v>
      </c>
      <c r="B64" s="31">
        <f t="shared" si="4"/>
        <v>35917.187500000138</v>
      </c>
      <c r="C64" s="10">
        <v>255.01300000000001</v>
      </c>
      <c r="E64" s="39"/>
      <c r="G64" s="5">
        <v>0.16900000000000001</v>
      </c>
      <c r="I64" s="3">
        <v>150.49299999999999</v>
      </c>
      <c r="J64" s="3">
        <v>150.02500000000001</v>
      </c>
      <c r="K64" s="3">
        <v>150.834</v>
      </c>
      <c r="L64" s="3">
        <v>150.27199999999999</v>
      </c>
      <c r="N64" s="24"/>
      <c r="P64" s="3">
        <v>692.18700000000001</v>
      </c>
      <c r="Q64" s="3">
        <v>649.43499999999995</v>
      </c>
      <c r="U64" s="15">
        <v>3.2000000000000002E-3</v>
      </c>
      <c r="V64" s="15">
        <v>7.7999999999999996E-3</v>
      </c>
      <c r="W64" s="15">
        <v>3.4921000000000002</v>
      </c>
      <c r="X64" s="15">
        <v>3.2326999999999999</v>
      </c>
      <c r="Y64" s="15">
        <v>4.4351000000000003</v>
      </c>
      <c r="Z64" s="15">
        <v>4.5396000000000001</v>
      </c>
      <c r="AA64" s="15">
        <v>4.5937999999999999</v>
      </c>
      <c r="AB64" s="15">
        <v>4.4473000000000003</v>
      </c>
      <c r="AD64" s="16">
        <f t="shared" si="1"/>
        <v>24.7516</v>
      </c>
      <c r="AE64" s="10">
        <f t="shared" si="2"/>
        <v>2.2276439999999998E-2</v>
      </c>
      <c r="AG64" s="10">
        <f t="shared" si="3"/>
        <v>62.068965517241381</v>
      </c>
      <c r="AH64" s="16">
        <f t="shared" si="0"/>
        <v>100</v>
      </c>
    </row>
    <row r="65" spans="1:34" x14ac:dyDescent="0.25">
      <c r="A65" s="1">
        <v>19980502050000</v>
      </c>
      <c r="B65" s="31">
        <f t="shared" si="4"/>
        <v>35917.208333333474</v>
      </c>
      <c r="C65" s="10">
        <v>254.881</v>
      </c>
      <c r="E65" s="39"/>
      <c r="G65" s="5">
        <v>0.90300000000000002</v>
      </c>
      <c r="I65" s="3">
        <v>150.191</v>
      </c>
      <c r="J65" s="3">
        <v>151.928</v>
      </c>
      <c r="K65" s="3">
        <v>151.19</v>
      </c>
      <c r="L65" s="3">
        <v>150.93799999999999</v>
      </c>
      <c r="N65" s="24"/>
      <c r="P65" s="3">
        <v>695.60299999999995</v>
      </c>
      <c r="Q65" s="3">
        <v>648.51900000000001</v>
      </c>
      <c r="U65" s="15">
        <v>3.2000000000000002E-3</v>
      </c>
      <c r="V65" s="15">
        <v>7.7999999999999996E-3</v>
      </c>
      <c r="W65" s="15">
        <v>3.5272000000000001</v>
      </c>
      <c r="X65" s="15">
        <v>3.2456</v>
      </c>
      <c r="Y65" s="15">
        <v>4.4663000000000004</v>
      </c>
      <c r="Z65" s="15">
        <v>4.5669000000000004</v>
      </c>
      <c r="AA65" s="15">
        <v>4.6279000000000003</v>
      </c>
      <c r="AB65" s="15">
        <v>4.4569999999999999</v>
      </c>
      <c r="AD65" s="16">
        <f t="shared" si="1"/>
        <v>24.901900000000001</v>
      </c>
      <c r="AE65" s="10">
        <f t="shared" si="2"/>
        <v>2.2411710000000001E-2</v>
      </c>
      <c r="AG65" s="10">
        <f t="shared" si="3"/>
        <v>62.068965517241381</v>
      </c>
      <c r="AH65" s="16">
        <f t="shared" si="0"/>
        <v>100</v>
      </c>
    </row>
    <row r="66" spans="1:34" x14ac:dyDescent="0.25">
      <c r="A66" s="1">
        <v>19980502053000</v>
      </c>
      <c r="B66" s="31">
        <f t="shared" si="4"/>
        <v>35917.22916666681</v>
      </c>
      <c r="C66" s="10">
        <v>256.11399999999998</v>
      </c>
      <c r="E66" s="39"/>
      <c r="G66" s="5">
        <v>0.28999999999999998</v>
      </c>
      <c r="I66" s="3">
        <v>150.76400000000001</v>
      </c>
      <c r="J66" s="3">
        <v>151.458</v>
      </c>
      <c r="K66" s="3">
        <v>151.56800000000001</v>
      </c>
      <c r="L66" s="3">
        <v>150.96299999999999</v>
      </c>
      <c r="N66" s="24"/>
      <c r="P66" s="3">
        <v>698.93700000000001</v>
      </c>
      <c r="Q66" s="3">
        <v>630.93499999999995</v>
      </c>
      <c r="U66" s="15">
        <v>3.2000000000000002E-3</v>
      </c>
      <c r="V66" s="15">
        <v>7.0000000000000001E-3</v>
      </c>
      <c r="W66" s="15">
        <v>3.4889999999999999</v>
      </c>
      <c r="X66" s="15">
        <v>3.2273000000000001</v>
      </c>
      <c r="Y66" s="15">
        <v>4.4249999999999998</v>
      </c>
      <c r="Z66" s="15">
        <v>4.5449000000000002</v>
      </c>
      <c r="AA66" s="15">
        <v>4.5830000000000002</v>
      </c>
      <c r="AB66" s="15">
        <v>4.4397000000000002</v>
      </c>
      <c r="AD66" s="16">
        <f t="shared" si="1"/>
        <v>24.719100000000001</v>
      </c>
      <c r="AE66" s="10">
        <f t="shared" si="2"/>
        <v>2.224719E-2</v>
      </c>
      <c r="AG66" s="10">
        <f t="shared" si="3"/>
        <v>62.068965517241381</v>
      </c>
      <c r="AH66" s="16">
        <f t="shared" si="0"/>
        <v>100</v>
      </c>
    </row>
    <row r="67" spans="1:34" x14ac:dyDescent="0.25">
      <c r="A67" s="1">
        <v>19980502060000</v>
      </c>
      <c r="B67" s="31">
        <f t="shared" si="4"/>
        <v>35917.250000000146</v>
      </c>
      <c r="C67" s="10">
        <v>256.03500000000003</v>
      </c>
      <c r="E67" s="39"/>
      <c r="G67" s="5">
        <v>0.77900000000000003</v>
      </c>
      <c r="I67" s="3">
        <v>150.178</v>
      </c>
      <c r="J67" s="3">
        <v>150.39099999999999</v>
      </c>
      <c r="K67" s="3">
        <v>151.096</v>
      </c>
      <c r="L67" s="3">
        <v>148.90600000000001</v>
      </c>
      <c r="N67" s="24"/>
      <c r="P67" s="3">
        <v>691.85299999999995</v>
      </c>
      <c r="Q67" s="3">
        <v>641.18499999999995</v>
      </c>
      <c r="U67" s="15">
        <v>4.0000000000000001E-3</v>
      </c>
      <c r="V67" s="15">
        <v>7.7999999999999996E-3</v>
      </c>
      <c r="W67" s="15">
        <v>3.4958</v>
      </c>
      <c r="X67" s="15">
        <v>3.2555999999999998</v>
      </c>
      <c r="Y67" s="15">
        <v>4.4501999999999997</v>
      </c>
      <c r="Z67" s="15">
        <v>4.5654000000000003</v>
      </c>
      <c r="AA67" s="15">
        <v>4.6067</v>
      </c>
      <c r="AB67" s="15">
        <v>4.4669999999999996</v>
      </c>
      <c r="AD67" s="16">
        <f t="shared" si="1"/>
        <v>24.852499999999999</v>
      </c>
      <c r="AE67" s="10">
        <f t="shared" si="2"/>
        <v>2.2367249999999998E-2</v>
      </c>
      <c r="AG67" s="10">
        <f t="shared" si="3"/>
        <v>62.068965517241381</v>
      </c>
      <c r="AH67" s="16">
        <f t="shared" si="0"/>
        <v>100</v>
      </c>
    </row>
    <row r="68" spans="1:34" x14ac:dyDescent="0.25">
      <c r="A68" s="1">
        <v>19980502063000</v>
      </c>
      <c r="B68" s="31">
        <f t="shared" si="4"/>
        <v>35917.270833333481</v>
      </c>
      <c r="C68" s="10">
        <v>255.79900000000001</v>
      </c>
      <c r="E68" s="39"/>
      <c r="G68" s="5">
        <v>0.29299999999999998</v>
      </c>
      <c r="I68" s="3">
        <v>150.024</v>
      </c>
      <c r="J68" s="3">
        <v>152.345</v>
      </c>
      <c r="K68" s="3">
        <v>150.571</v>
      </c>
      <c r="L68" s="3">
        <v>150.86000000000001</v>
      </c>
      <c r="N68" s="24"/>
      <c r="P68" s="3">
        <v>692.43700000000001</v>
      </c>
      <c r="Q68" s="3">
        <v>639.51800000000003</v>
      </c>
      <c r="U68" s="15">
        <v>3.2000000000000002E-3</v>
      </c>
      <c r="V68" s="15">
        <v>8.5000000000000006E-3</v>
      </c>
      <c r="W68" s="15">
        <v>3.5049999999999999</v>
      </c>
      <c r="X68" s="15">
        <v>3.2418</v>
      </c>
      <c r="Y68" s="15">
        <v>4.4508999999999999</v>
      </c>
      <c r="Z68" s="15">
        <v>4.5625</v>
      </c>
      <c r="AA68" s="15">
        <v>4.6096000000000004</v>
      </c>
      <c r="AB68" s="15">
        <v>4.4702000000000002</v>
      </c>
      <c r="AD68" s="16">
        <f t="shared" si="1"/>
        <v>24.851700000000001</v>
      </c>
      <c r="AE68" s="10">
        <f t="shared" si="2"/>
        <v>2.2366529999999999E-2</v>
      </c>
      <c r="AG68" s="10">
        <f t="shared" si="3"/>
        <v>62.068965517241381</v>
      </c>
      <c r="AH68" s="16">
        <f t="shared" si="0"/>
        <v>100</v>
      </c>
    </row>
    <row r="69" spans="1:34" x14ac:dyDescent="0.25">
      <c r="A69" s="1">
        <v>19980502070000</v>
      </c>
      <c r="B69" s="31">
        <f t="shared" si="4"/>
        <v>35917.291666666817</v>
      </c>
      <c r="C69" s="10">
        <v>260.12400000000002</v>
      </c>
      <c r="E69" s="39"/>
      <c r="G69" s="5">
        <v>20.222000000000001</v>
      </c>
      <c r="I69" s="3">
        <v>150.74199999999999</v>
      </c>
      <c r="J69" s="3">
        <v>151.03</v>
      </c>
      <c r="K69" s="3">
        <v>151.376</v>
      </c>
      <c r="L69" s="3">
        <v>151.03</v>
      </c>
      <c r="N69" s="24"/>
      <c r="P69" s="3">
        <v>701.43700000000001</v>
      </c>
      <c r="Q69" s="3">
        <v>643.85199999999998</v>
      </c>
      <c r="U69" s="15">
        <v>3.2000000000000002E-3</v>
      </c>
      <c r="V69" s="15">
        <v>7.7999999999999996E-3</v>
      </c>
      <c r="W69" s="15">
        <v>3.5745</v>
      </c>
      <c r="X69" s="15">
        <v>3.2648000000000001</v>
      </c>
      <c r="Y69" s="15">
        <v>4.5151000000000003</v>
      </c>
      <c r="Z69" s="15">
        <v>4.5815000000000001</v>
      </c>
      <c r="AA69" s="15">
        <v>4.6509</v>
      </c>
      <c r="AB69" s="15">
        <v>4.5037000000000003</v>
      </c>
      <c r="AD69" s="16">
        <f t="shared" si="1"/>
        <v>25.101500000000001</v>
      </c>
      <c r="AE69" s="10">
        <f t="shared" si="2"/>
        <v>2.259135E-2</v>
      </c>
      <c r="AG69" s="10">
        <f t="shared" si="3"/>
        <v>62.068965517241381</v>
      </c>
      <c r="AH69" s="16">
        <f t="shared" si="0"/>
        <v>100</v>
      </c>
    </row>
    <row r="70" spans="1:34" x14ac:dyDescent="0.25">
      <c r="A70" s="1">
        <v>19980502073000</v>
      </c>
      <c r="B70" s="31">
        <f t="shared" si="4"/>
        <v>35917.312500000153</v>
      </c>
      <c r="C70" s="10">
        <v>258.63</v>
      </c>
      <c r="E70" s="39"/>
      <c r="G70" s="5">
        <v>0.16800000000000001</v>
      </c>
      <c r="I70" s="3">
        <v>150.40100000000001</v>
      </c>
      <c r="J70" s="3">
        <v>151.62799999999999</v>
      </c>
      <c r="K70" s="3">
        <v>151.53899999999999</v>
      </c>
      <c r="L70" s="3">
        <v>151.13300000000001</v>
      </c>
      <c r="N70" s="24"/>
      <c r="P70" s="3">
        <v>691.35299999999995</v>
      </c>
      <c r="Q70" s="3">
        <v>641.93499999999995</v>
      </c>
      <c r="U70" s="15">
        <v>3.2000000000000002E-3</v>
      </c>
      <c r="V70" s="15">
        <v>7.7999999999999996E-3</v>
      </c>
      <c r="W70" s="15">
        <v>3.5255999999999998</v>
      </c>
      <c r="X70" s="15">
        <v>3.2648000000000001</v>
      </c>
      <c r="Y70" s="15">
        <v>4.4778000000000002</v>
      </c>
      <c r="Z70" s="15">
        <v>4.6096000000000004</v>
      </c>
      <c r="AA70" s="15">
        <v>4.6501000000000001</v>
      </c>
      <c r="AB70" s="15">
        <v>4.4989999999999997</v>
      </c>
      <c r="AD70" s="16">
        <f t="shared" si="1"/>
        <v>25.0379</v>
      </c>
      <c r="AE70" s="10">
        <f t="shared" si="2"/>
        <v>2.253411E-2</v>
      </c>
      <c r="AG70" s="10">
        <f t="shared" si="3"/>
        <v>62.068965517241381</v>
      </c>
      <c r="AH70" s="16">
        <f t="shared" si="0"/>
        <v>100</v>
      </c>
    </row>
    <row r="71" spans="1:34" x14ac:dyDescent="0.25">
      <c r="A71" s="1">
        <v>19980502080000</v>
      </c>
      <c r="B71" s="31">
        <f t="shared" si="4"/>
        <v>35917.333333333489</v>
      </c>
      <c r="C71" s="10">
        <v>261.12</v>
      </c>
      <c r="E71" s="39"/>
      <c r="G71" s="5">
        <v>1.026</v>
      </c>
      <c r="I71" s="3">
        <v>150.4</v>
      </c>
      <c r="J71" s="3">
        <v>151.08199999999999</v>
      </c>
      <c r="K71" s="3">
        <v>151.21199999999999</v>
      </c>
      <c r="L71" s="3">
        <v>150.339</v>
      </c>
      <c r="N71" s="24"/>
      <c r="P71" s="3">
        <v>693.27</v>
      </c>
      <c r="Q71" s="3">
        <v>650.76900000000001</v>
      </c>
      <c r="U71" s="15">
        <v>3.2000000000000002E-3</v>
      </c>
      <c r="V71" s="15">
        <v>7.7999999999999996E-3</v>
      </c>
      <c r="W71" s="15">
        <v>3.5255999999999998</v>
      </c>
      <c r="X71" s="15">
        <v>3.2639</v>
      </c>
      <c r="Y71" s="15">
        <v>4.4465000000000003</v>
      </c>
      <c r="Z71" s="15">
        <v>4.5815000000000001</v>
      </c>
      <c r="AA71" s="15">
        <v>4.6021000000000001</v>
      </c>
      <c r="AB71" s="15">
        <v>4.4854000000000003</v>
      </c>
      <c r="AD71" s="16">
        <f t="shared" si="1"/>
        <v>24.916</v>
      </c>
      <c r="AE71" s="10">
        <f t="shared" si="2"/>
        <v>2.2424399999999997E-2</v>
      </c>
      <c r="AG71" s="10">
        <f t="shared" si="3"/>
        <v>62.068965517241381</v>
      </c>
      <c r="AH71" s="16">
        <f t="shared" si="0"/>
        <v>100</v>
      </c>
    </row>
    <row r="72" spans="1:34" x14ac:dyDescent="0.25">
      <c r="A72" s="1">
        <v>19980502083000</v>
      </c>
      <c r="B72" s="31">
        <f t="shared" si="4"/>
        <v>35917.354166666824</v>
      </c>
      <c r="C72" s="10">
        <v>258.63</v>
      </c>
      <c r="E72" s="39"/>
      <c r="G72" s="5">
        <v>7.8E-2</v>
      </c>
      <c r="I72" s="3">
        <v>150.4</v>
      </c>
      <c r="J72" s="3">
        <v>151.47300000000001</v>
      </c>
      <c r="K72" s="3">
        <v>151.10400000000001</v>
      </c>
      <c r="L72" s="3">
        <v>150.483</v>
      </c>
      <c r="N72" s="24"/>
      <c r="P72" s="3">
        <v>696.85299999999995</v>
      </c>
      <c r="Q72" s="3">
        <v>644.01800000000003</v>
      </c>
      <c r="U72" s="15">
        <v>4.7000000000000002E-3</v>
      </c>
      <c r="V72" s="15">
        <v>7.7999999999999996E-3</v>
      </c>
      <c r="W72" s="15">
        <v>3.5181</v>
      </c>
      <c r="X72" s="15">
        <v>3.2555999999999998</v>
      </c>
      <c r="Y72" s="15">
        <v>4.4555999999999996</v>
      </c>
      <c r="Z72" s="15">
        <v>4.5754000000000001</v>
      </c>
      <c r="AA72" s="15">
        <v>4.6135000000000002</v>
      </c>
      <c r="AB72" s="15">
        <v>4.4771000000000001</v>
      </c>
      <c r="AD72" s="16">
        <f t="shared" si="1"/>
        <v>24.907800000000002</v>
      </c>
      <c r="AE72" s="10">
        <f t="shared" si="2"/>
        <v>2.2417019999999999E-2</v>
      </c>
      <c r="AG72" s="10">
        <f t="shared" si="3"/>
        <v>62.068965517241381</v>
      </c>
      <c r="AH72" s="16">
        <f t="shared" ref="AH72:AH135" si="5">100-((+E72/AG72)*100)</f>
        <v>100</v>
      </c>
    </row>
    <row r="73" spans="1:34" x14ac:dyDescent="0.25">
      <c r="A73" s="1">
        <v>19980502090000</v>
      </c>
      <c r="B73" s="31">
        <f t="shared" si="4"/>
        <v>35917.37500000016</v>
      </c>
      <c r="C73" s="10">
        <v>258.91800000000001</v>
      </c>
      <c r="E73" s="39"/>
      <c r="G73" s="5">
        <v>1.026</v>
      </c>
      <c r="I73" s="3">
        <v>150.51</v>
      </c>
      <c r="J73" s="3">
        <v>151.96799999999999</v>
      </c>
      <c r="K73" s="3">
        <v>151.11699999999999</v>
      </c>
      <c r="L73" s="3">
        <v>150.483</v>
      </c>
      <c r="N73" s="24"/>
      <c r="P73" s="3">
        <v>699.68700000000001</v>
      </c>
      <c r="Q73" s="3">
        <v>650.68499999999995</v>
      </c>
      <c r="U73" s="15">
        <v>3.2000000000000002E-3</v>
      </c>
      <c r="V73" s="15">
        <v>7.7999999999999996E-3</v>
      </c>
      <c r="W73" s="15">
        <v>3.5293999999999999</v>
      </c>
      <c r="X73" s="15">
        <v>3.2921999999999998</v>
      </c>
      <c r="Y73" s="15">
        <v>4.4724000000000004</v>
      </c>
      <c r="Z73" s="15">
        <v>4.5913000000000004</v>
      </c>
      <c r="AA73" s="15">
        <v>4.6455000000000002</v>
      </c>
      <c r="AB73" s="15">
        <v>4.5022000000000002</v>
      </c>
      <c r="AD73" s="16">
        <f t="shared" ref="AD73:AD136" si="6">+AB73+AA73+Z73+Y73+X73+W73+V73+U73</f>
        <v>25.044</v>
      </c>
      <c r="AE73" s="10">
        <f t="shared" ref="AE73:AE136" si="7">(+AD73*0.09)/100</f>
        <v>2.2539599999999996E-2</v>
      </c>
      <c r="AG73" s="10">
        <f t="shared" ref="AG73:AG136" si="8">+AF73+(30*(120/58))</f>
        <v>62.068965517241381</v>
      </c>
      <c r="AH73" s="16">
        <f t="shared" si="5"/>
        <v>100</v>
      </c>
    </row>
    <row r="74" spans="1:34" x14ac:dyDescent="0.25">
      <c r="A74" s="1">
        <v>19980502093000</v>
      </c>
      <c r="B74" s="31">
        <f t="shared" ref="B74:B137" si="9">+B73+$B$7</f>
        <v>35917.395833333496</v>
      </c>
      <c r="C74" s="10">
        <v>259.31200000000001</v>
      </c>
      <c r="E74" s="39"/>
      <c r="G74" s="5">
        <v>0.28799999999999998</v>
      </c>
      <c r="I74" s="3">
        <v>150.66999999999999</v>
      </c>
      <c r="J74" s="3">
        <v>151.69499999999999</v>
      </c>
      <c r="K74" s="3">
        <v>151.334</v>
      </c>
      <c r="L74" s="3">
        <v>150.70500000000001</v>
      </c>
      <c r="N74" s="24"/>
      <c r="P74" s="3">
        <v>696.85299999999995</v>
      </c>
      <c r="Q74" s="3">
        <v>636.76800000000003</v>
      </c>
      <c r="U74" s="15">
        <v>4.0000000000000001E-3</v>
      </c>
      <c r="V74" s="15">
        <v>7.0000000000000001E-3</v>
      </c>
      <c r="W74" s="15">
        <v>3.5354999999999999</v>
      </c>
      <c r="X74" s="15">
        <v>3.2761</v>
      </c>
      <c r="Y74" s="15">
        <v>4.4656000000000002</v>
      </c>
      <c r="Z74" s="15">
        <v>4.5998999999999999</v>
      </c>
      <c r="AA74" s="15">
        <v>4.6478999999999999</v>
      </c>
      <c r="AB74" s="15">
        <v>4.5068000000000001</v>
      </c>
      <c r="AD74" s="16">
        <f t="shared" si="6"/>
        <v>25.0428</v>
      </c>
      <c r="AE74" s="10">
        <f t="shared" si="7"/>
        <v>2.2538519999999996E-2</v>
      </c>
      <c r="AG74" s="10">
        <f t="shared" si="8"/>
        <v>62.068965517241381</v>
      </c>
      <c r="AH74" s="16">
        <f t="shared" si="5"/>
        <v>100</v>
      </c>
    </row>
    <row r="75" spans="1:34" x14ac:dyDescent="0.25">
      <c r="A75" s="1">
        <v>19980502100000</v>
      </c>
      <c r="B75" s="31">
        <f t="shared" si="9"/>
        <v>35917.416666666832</v>
      </c>
      <c r="C75" s="10">
        <v>260.72699999999998</v>
      </c>
      <c r="E75" s="39"/>
      <c r="G75" s="5">
        <v>0.78100000000000003</v>
      </c>
      <c r="I75" s="3">
        <v>150.58600000000001</v>
      </c>
      <c r="J75" s="3">
        <v>152.04599999999999</v>
      </c>
      <c r="K75" s="3">
        <v>151.523</v>
      </c>
      <c r="L75" s="3">
        <v>152.78899999999999</v>
      </c>
      <c r="N75" s="24"/>
      <c r="P75" s="3">
        <v>698.85299999999995</v>
      </c>
      <c r="Q75" s="3">
        <v>636.51800000000003</v>
      </c>
      <c r="U75" s="15">
        <v>2.3999999999999998E-3</v>
      </c>
      <c r="V75" s="15">
        <v>7.7999999999999996E-3</v>
      </c>
      <c r="W75" s="15">
        <v>3.5110999999999999</v>
      </c>
      <c r="X75" s="15">
        <v>3.2860999999999998</v>
      </c>
      <c r="Y75" s="15">
        <v>4.4397000000000002</v>
      </c>
      <c r="Z75" s="15">
        <v>4.6189</v>
      </c>
      <c r="AA75" s="15">
        <v>4.6662999999999997</v>
      </c>
      <c r="AB75" s="15">
        <v>4.4954000000000001</v>
      </c>
      <c r="AD75" s="16">
        <f t="shared" si="6"/>
        <v>25.027700000000003</v>
      </c>
      <c r="AE75" s="10">
        <f t="shared" si="7"/>
        <v>2.2524930000000002E-2</v>
      </c>
      <c r="AG75" s="10">
        <f t="shared" si="8"/>
        <v>62.068965517241381</v>
      </c>
      <c r="AH75" s="16">
        <f t="shared" si="5"/>
        <v>100</v>
      </c>
    </row>
    <row r="76" spans="1:34" x14ac:dyDescent="0.25">
      <c r="A76" s="1">
        <v>19980502103000</v>
      </c>
      <c r="B76" s="31">
        <f t="shared" si="9"/>
        <v>35917.437500000167</v>
      </c>
      <c r="C76" s="10">
        <v>262.40499999999997</v>
      </c>
      <c r="E76" s="39"/>
      <c r="G76" s="5">
        <v>7.9000000000000001E-2</v>
      </c>
      <c r="I76" s="3">
        <v>150.488</v>
      </c>
      <c r="J76" s="3">
        <v>151.108</v>
      </c>
      <c r="K76" s="3">
        <v>151.36799999999999</v>
      </c>
      <c r="L76" s="3">
        <v>150.36500000000001</v>
      </c>
      <c r="N76" s="24"/>
      <c r="P76" s="3">
        <v>701.02</v>
      </c>
      <c r="Q76" s="3">
        <v>636.93499999999995</v>
      </c>
      <c r="U76" s="15">
        <v>2.3999999999999998E-3</v>
      </c>
      <c r="V76" s="15">
        <v>7.7999999999999996E-3</v>
      </c>
      <c r="W76" s="15">
        <v>3.5005000000000002</v>
      </c>
      <c r="X76" s="15">
        <v>3.2860999999999998</v>
      </c>
      <c r="Y76" s="15">
        <v>4.4386999999999999</v>
      </c>
      <c r="Z76" s="15">
        <v>4.6295999999999999</v>
      </c>
      <c r="AA76" s="15">
        <v>4.6669999999999998</v>
      </c>
      <c r="AB76" s="15">
        <v>4.5198</v>
      </c>
      <c r="AD76" s="16">
        <f t="shared" si="6"/>
        <v>25.0519</v>
      </c>
      <c r="AE76" s="10">
        <f t="shared" si="7"/>
        <v>2.2546710000000001E-2</v>
      </c>
      <c r="AG76" s="10">
        <f t="shared" si="8"/>
        <v>62.068965517241381</v>
      </c>
      <c r="AH76" s="16">
        <f t="shared" si="5"/>
        <v>100</v>
      </c>
    </row>
    <row r="77" spans="1:34" x14ac:dyDescent="0.25">
      <c r="A77" s="1">
        <v>19980502110000</v>
      </c>
      <c r="B77" s="31">
        <f t="shared" si="9"/>
        <v>35917.458333333503</v>
      </c>
      <c r="C77" s="10">
        <v>256.53300000000002</v>
      </c>
      <c r="E77" s="39"/>
      <c r="G77" s="5">
        <v>1.147</v>
      </c>
      <c r="I77" s="3">
        <v>150.22999999999999</v>
      </c>
      <c r="J77" s="3">
        <v>151.90199999999999</v>
      </c>
      <c r="K77" s="3">
        <v>151.36099999999999</v>
      </c>
      <c r="L77" s="3">
        <v>151.654</v>
      </c>
      <c r="N77" s="24"/>
      <c r="P77" s="3">
        <v>697.77</v>
      </c>
      <c r="Q77" s="3">
        <v>637.51800000000003</v>
      </c>
      <c r="U77" s="15">
        <v>3.2000000000000002E-3</v>
      </c>
      <c r="V77" s="15">
        <v>7.7999999999999996E-3</v>
      </c>
      <c r="W77" s="15">
        <v>3.5537999999999998</v>
      </c>
      <c r="X77" s="15">
        <v>3.2968000000000002</v>
      </c>
      <c r="Y77" s="15">
        <v>4.4763000000000002</v>
      </c>
      <c r="Z77" s="15">
        <v>4.6401000000000003</v>
      </c>
      <c r="AA77" s="15">
        <v>4.6951000000000001</v>
      </c>
      <c r="AB77" s="15">
        <v>4.5327000000000002</v>
      </c>
      <c r="AD77" s="16">
        <f t="shared" si="6"/>
        <v>25.2058</v>
      </c>
      <c r="AE77" s="10">
        <f t="shared" si="7"/>
        <v>2.2685219999999999E-2</v>
      </c>
      <c r="AG77" s="10">
        <f t="shared" si="8"/>
        <v>62.068965517241381</v>
      </c>
      <c r="AH77" s="16">
        <f t="shared" si="5"/>
        <v>100</v>
      </c>
    </row>
    <row r="78" spans="1:34" x14ac:dyDescent="0.25">
      <c r="A78" s="1">
        <v>19980502113000</v>
      </c>
      <c r="B78" s="31">
        <f t="shared" si="9"/>
        <v>35917.479166666839</v>
      </c>
      <c r="C78" s="10">
        <v>260.596</v>
      </c>
      <c r="E78" s="39"/>
      <c r="G78" s="5">
        <v>7.9000000000000001E-2</v>
      </c>
      <c r="I78" s="3">
        <v>150.59700000000001</v>
      </c>
      <c r="J78" s="3">
        <v>151.458</v>
      </c>
      <c r="K78" s="3">
        <v>151.392</v>
      </c>
      <c r="L78" s="3">
        <v>150.221</v>
      </c>
      <c r="N78" s="24"/>
      <c r="P78" s="3">
        <v>699.43700000000001</v>
      </c>
      <c r="Q78" s="3">
        <v>642.26800000000003</v>
      </c>
      <c r="U78" s="15">
        <v>3.2000000000000002E-3</v>
      </c>
      <c r="V78" s="15">
        <v>8.5000000000000006E-3</v>
      </c>
      <c r="W78" s="15">
        <v>3.5699000000000001</v>
      </c>
      <c r="X78" s="15">
        <v>3.3119999999999998</v>
      </c>
      <c r="Y78" s="15">
        <v>4.5058999999999996</v>
      </c>
      <c r="Z78" s="15">
        <v>4.6372</v>
      </c>
      <c r="AA78" s="15">
        <v>4.7111999999999998</v>
      </c>
      <c r="AB78" s="15">
        <v>4.5442</v>
      </c>
      <c r="AD78" s="16">
        <f t="shared" si="6"/>
        <v>25.292100000000001</v>
      </c>
      <c r="AE78" s="10">
        <f t="shared" si="7"/>
        <v>2.2762890000000001E-2</v>
      </c>
      <c r="AG78" s="10">
        <f t="shared" si="8"/>
        <v>62.068965517241381</v>
      </c>
      <c r="AH78" s="16">
        <f t="shared" si="5"/>
        <v>100</v>
      </c>
    </row>
    <row r="79" spans="1:34" x14ac:dyDescent="0.25">
      <c r="A79" s="1">
        <v>19980502120000</v>
      </c>
      <c r="B79" s="31">
        <f t="shared" si="9"/>
        <v>35917.500000000175</v>
      </c>
      <c r="C79" s="10">
        <v>256.428</v>
      </c>
      <c r="E79" s="39"/>
      <c r="G79" s="5">
        <v>0.90100000000000002</v>
      </c>
      <c r="I79" s="3">
        <v>150.715</v>
      </c>
      <c r="J79" s="3">
        <v>151.97900000000001</v>
      </c>
      <c r="K79" s="3">
        <v>151.21799999999999</v>
      </c>
      <c r="L79" s="3">
        <v>150.74199999999999</v>
      </c>
      <c r="N79" s="24"/>
      <c r="P79" s="3">
        <v>696.18700000000001</v>
      </c>
      <c r="Q79" s="3">
        <v>638.60199999999998</v>
      </c>
      <c r="U79" s="15">
        <v>3.2000000000000002E-3</v>
      </c>
      <c r="V79" s="15">
        <v>7.7999999999999996E-3</v>
      </c>
      <c r="W79" s="15">
        <v>3.5293999999999999</v>
      </c>
      <c r="X79" s="15">
        <v>3.2959999999999998</v>
      </c>
      <c r="Y79" s="15">
        <v>4.4648000000000003</v>
      </c>
      <c r="Z79" s="15">
        <v>4.6471999999999998</v>
      </c>
      <c r="AA79" s="15">
        <v>4.6943000000000001</v>
      </c>
      <c r="AB79" s="15">
        <v>4.5334000000000003</v>
      </c>
      <c r="AD79" s="16">
        <f t="shared" si="6"/>
        <v>25.176099999999998</v>
      </c>
      <c r="AE79" s="10">
        <f t="shared" si="7"/>
        <v>2.2658489999999996E-2</v>
      </c>
      <c r="AG79" s="10">
        <f t="shared" si="8"/>
        <v>62.068965517241381</v>
      </c>
      <c r="AH79" s="16">
        <f t="shared" si="5"/>
        <v>100</v>
      </c>
    </row>
    <row r="80" spans="1:34" x14ac:dyDescent="0.25">
      <c r="A80" s="1">
        <v>19980502123000</v>
      </c>
      <c r="B80" s="31">
        <f t="shared" si="9"/>
        <v>35917.52083333351</v>
      </c>
      <c r="C80" s="10">
        <v>258.73500000000001</v>
      </c>
      <c r="E80" s="39"/>
      <c r="G80" s="5">
        <v>0.16400000000000001</v>
      </c>
      <c r="I80" s="3">
        <v>150.46799999999999</v>
      </c>
      <c r="J80" s="3">
        <v>150.768</v>
      </c>
      <c r="K80" s="3">
        <v>151.51</v>
      </c>
      <c r="L80" s="3">
        <v>150.768</v>
      </c>
      <c r="N80" s="24"/>
      <c r="P80" s="3">
        <v>693.85299999999995</v>
      </c>
      <c r="Q80" s="3">
        <v>648.01900000000001</v>
      </c>
      <c r="U80" s="15">
        <v>3.2000000000000002E-3</v>
      </c>
      <c r="V80" s="15">
        <v>8.5000000000000006E-3</v>
      </c>
      <c r="W80" s="15">
        <v>3.5333000000000001</v>
      </c>
      <c r="X80" s="15">
        <v>3.3052000000000001</v>
      </c>
      <c r="Y80" s="15">
        <v>4.4724000000000004</v>
      </c>
      <c r="Z80" s="15">
        <v>4.6333000000000002</v>
      </c>
      <c r="AA80" s="15">
        <v>4.6890000000000001</v>
      </c>
      <c r="AB80" s="15">
        <v>4.5334000000000003</v>
      </c>
      <c r="AD80" s="16">
        <f t="shared" si="6"/>
        <v>25.1783</v>
      </c>
      <c r="AE80" s="10">
        <f t="shared" si="7"/>
        <v>2.2660469999999999E-2</v>
      </c>
      <c r="AG80" s="10">
        <f t="shared" si="8"/>
        <v>62.068965517241381</v>
      </c>
      <c r="AH80" s="16">
        <f t="shared" si="5"/>
        <v>100</v>
      </c>
    </row>
    <row r="81" spans="1:34" x14ac:dyDescent="0.25">
      <c r="A81" s="1">
        <v>19980502130000</v>
      </c>
      <c r="B81" s="31">
        <f t="shared" si="9"/>
        <v>35917.541666666846</v>
      </c>
      <c r="C81" s="10">
        <v>258.86599999999999</v>
      </c>
      <c r="E81" s="39"/>
      <c r="G81" s="5">
        <v>1.5149999999999999</v>
      </c>
      <c r="I81" s="3">
        <v>150.16</v>
      </c>
      <c r="J81" s="3">
        <v>151.495</v>
      </c>
      <c r="K81" s="3">
        <v>151.28800000000001</v>
      </c>
      <c r="L81" s="3">
        <v>150.25700000000001</v>
      </c>
      <c r="N81" s="24"/>
      <c r="P81" s="3">
        <v>687.93600000000004</v>
      </c>
      <c r="Q81" s="3">
        <v>647.76900000000001</v>
      </c>
      <c r="U81" s="15">
        <v>3.2000000000000002E-3</v>
      </c>
      <c r="V81" s="15">
        <v>7.7999999999999996E-3</v>
      </c>
      <c r="W81" s="15">
        <v>3.5707</v>
      </c>
      <c r="X81" s="15">
        <v>3.3029000000000002</v>
      </c>
      <c r="Y81" s="15">
        <v>4.5220000000000002</v>
      </c>
      <c r="Z81" s="15">
        <v>4.6326000000000001</v>
      </c>
      <c r="AA81" s="15">
        <v>4.7083000000000004</v>
      </c>
      <c r="AB81" s="15">
        <v>4.5327000000000002</v>
      </c>
      <c r="AD81" s="16">
        <f t="shared" si="6"/>
        <v>25.280200000000001</v>
      </c>
      <c r="AE81" s="10">
        <f t="shared" si="7"/>
        <v>2.275218E-2</v>
      </c>
      <c r="AG81" s="10">
        <f t="shared" si="8"/>
        <v>62.068965517241381</v>
      </c>
      <c r="AH81" s="16">
        <f t="shared" si="5"/>
        <v>100</v>
      </c>
    </row>
    <row r="82" spans="1:34" x14ac:dyDescent="0.25">
      <c r="A82" s="1">
        <v>19980502133000</v>
      </c>
      <c r="B82" s="31">
        <f t="shared" si="9"/>
        <v>35917.562500000182</v>
      </c>
      <c r="C82" s="10">
        <v>260.04599999999999</v>
      </c>
      <c r="E82" s="39"/>
      <c r="G82" s="5">
        <v>0.16400000000000001</v>
      </c>
      <c r="I82" s="3">
        <v>149.98699999999999</v>
      </c>
      <c r="J82" s="3">
        <v>151.887</v>
      </c>
      <c r="K82" s="3">
        <v>150.65600000000001</v>
      </c>
      <c r="L82" s="3">
        <v>150.89699999999999</v>
      </c>
      <c r="N82" s="24"/>
      <c r="P82" s="3">
        <v>690.02</v>
      </c>
      <c r="Q82" s="3">
        <v>646.10199999999998</v>
      </c>
      <c r="U82" s="15">
        <v>3.2000000000000002E-3</v>
      </c>
      <c r="V82" s="15">
        <v>8.5000000000000006E-3</v>
      </c>
      <c r="W82" s="15">
        <v>3.4973999999999998</v>
      </c>
      <c r="X82" s="15">
        <v>3.2677999999999998</v>
      </c>
      <c r="Y82" s="15">
        <v>4.4480000000000004</v>
      </c>
      <c r="Z82" s="15">
        <v>4.5861999999999998</v>
      </c>
      <c r="AA82" s="15">
        <v>4.6326000000000001</v>
      </c>
      <c r="AB82" s="15">
        <v>4.4968000000000004</v>
      </c>
      <c r="AD82" s="16">
        <f t="shared" si="6"/>
        <v>24.940500000000004</v>
      </c>
      <c r="AE82" s="10">
        <f t="shared" si="7"/>
        <v>2.2446450000000003E-2</v>
      </c>
      <c r="AG82" s="10">
        <f t="shared" si="8"/>
        <v>62.068965517241381</v>
      </c>
      <c r="AH82" s="16">
        <f t="shared" si="5"/>
        <v>100</v>
      </c>
    </row>
    <row r="83" spans="1:34" x14ac:dyDescent="0.25">
      <c r="A83" s="1">
        <v>19980502140000</v>
      </c>
      <c r="B83" s="31">
        <f t="shared" si="9"/>
        <v>35917.583333333518</v>
      </c>
      <c r="C83" s="10">
        <v>259.36399999999998</v>
      </c>
      <c r="E83" s="39"/>
      <c r="G83" s="5">
        <v>4.0830000000000002</v>
      </c>
      <c r="I83" s="3">
        <v>150.804</v>
      </c>
      <c r="J83" s="3">
        <v>151.59800000000001</v>
      </c>
      <c r="K83" s="3">
        <v>151.54300000000001</v>
      </c>
      <c r="L83" s="3">
        <v>150.36099999999999</v>
      </c>
      <c r="N83" s="24"/>
      <c r="P83" s="3">
        <v>685.52</v>
      </c>
      <c r="Q83" s="3">
        <v>651.85199999999998</v>
      </c>
      <c r="U83" s="15">
        <v>3.2000000000000002E-3</v>
      </c>
      <c r="V83" s="15">
        <v>8.5000000000000006E-3</v>
      </c>
      <c r="W83" s="15">
        <v>3.5104000000000002</v>
      </c>
      <c r="X83" s="15">
        <v>3.2784</v>
      </c>
      <c r="Y83" s="15">
        <v>4.4580000000000002</v>
      </c>
      <c r="Z83" s="15">
        <v>4.5913000000000004</v>
      </c>
      <c r="AA83" s="15">
        <v>4.6547999999999998</v>
      </c>
      <c r="AB83" s="15">
        <v>4.5076000000000001</v>
      </c>
      <c r="AD83" s="16">
        <f t="shared" si="6"/>
        <v>25.012200000000004</v>
      </c>
      <c r="AE83" s="10">
        <f t="shared" si="7"/>
        <v>2.2510980000000003E-2</v>
      </c>
      <c r="AG83" s="10">
        <f t="shared" si="8"/>
        <v>62.068965517241381</v>
      </c>
      <c r="AH83" s="16">
        <f t="shared" si="5"/>
        <v>100</v>
      </c>
    </row>
    <row r="84" spans="1:34" x14ac:dyDescent="0.25">
      <c r="A84" s="1">
        <v>19980502143000</v>
      </c>
      <c r="B84" s="31">
        <f t="shared" si="9"/>
        <v>35917.604166666853</v>
      </c>
      <c r="C84" s="10">
        <v>260.43900000000002</v>
      </c>
      <c r="E84" s="39"/>
      <c r="G84" s="5">
        <v>0.16400000000000001</v>
      </c>
      <c r="I84" s="3">
        <v>150.30600000000001</v>
      </c>
      <c r="J84" s="3">
        <v>151.923</v>
      </c>
      <c r="K84" s="3">
        <v>151.38399999999999</v>
      </c>
      <c r="L84" s="3">
        <v>150.93299999999999</v>
      </c>
      <c r="N84" s="24"/>
      <c r="P84" s="3">
        <v>685.27</v>
      </c>
      <c r="Q84" s="3">
        <v>651.43499999999995</v>
      </c>
      <c r="U84" s="15">
        <v>3.2000000000000002E-3</v>
      </c>
      <c r="V84" s="15">
        <v>7.7999999999999996E-3</v>
      </c>
      <c r="W84" s="15">
        <v>3.5059</v>
      </c>
      <c r="X84" s="15">
        <v>3.2753999999999999</v>
      </c>
      <c r="Y84" s="15">
        <v>4.4433999999999996</v>
      </c>
      <c r="Z84" s="15">
        <v>4.6021000000000001</v>
      </c>
      <c r="AA84" s="15">
        <v>4.6608999999999998</v>
      </c>
      <c r="AB84" s="15">
        <v>4.5111999999999997</v>
      </c>
      <c r="AD84" s="16">
        <f t="shared" si="6"/>
        <v>25.009900000000002</v>
      </c>
      <c r="AE84" s="10">
        <f t="shared" si="7"/>
        <v>2.2508910000000003E-2</v>
      </c>
      <c r="AG84" s="10">
        <f t="shared" si="8"/>
        <v>62.068965517241381</v>
      </c>
      <c r="AH84" s="16">
        <f t="shared" si="5"/>
        <v>100</v>
      </c>
    </row>
    <row r="85" spans="1:34" x14ac:dyDescent="0.25">
      <c r="A85" s="1">
        <v>19980502150000</v>
      </c>
      <c r="B85" s="31">
        <f t="shared" si="9"/>
        <v>35917.625000000189</v>
      </c>
      <c r="C85" s="10">
        <v>258.08</v>
      </c>
      <c r="E85" s="39"/>
      <c r="G85" s="5">
        <v>1.149</v>
      </c>
      <c r="I85" s="3">
        <v>150.68799999999999</v>
      </c>
      <c r="J85" s="3">
        <v>152.001</v>
      </c>
      <c r="K85" s="3">
        <v>151.33500000000001</v>
      </c>
      <c r="L85" s="3">
        <v>150.51599999999999</v>
      </c>
      <c r="N85" s="24"/>
      <c r="P85" s="3">
        <v>692.27</v>
      </c>
      <c r="Q85" s="3">
        <v>640.85199999999998</v>
      </c>
      <c r="U85" s="15">
        <v>3.2000000000000002E-3</v>
      </c>
      <c r="V85" s="15">
        <v>7.7999999999999996E-3</v>
      </c>
      <c r="W85" s="15">
        <v>3.5516000000000001</v>
      </c>
      <c r="X85" s="15">
        <v>3.2936999999999999</v>
      </c>
      <c r="Y85" s="15">
        <v>4.5015000000000001</v>
      </c>
      <c r="Z85" s="15">
        <v>4.6295999999999999</v>
      </c>
      <c r="AA85" s="15">
        <v>4.6997</v>
      </c>
      <c r="AB85" s="15">
        <v>4.5334000000000003</v>
      </c>
      <c r="AD85" s="16">
        <f t="shared" si="6"/>
        <v>25.220500000000001</v>
      </c>
      <c r="AE85" s="10">
        <f t="shared" si="7"/>
        <v>2.2698450000000002E-2</v>
      </c>
      <c r="AG85" s="10">
        <f t="shared" si="8"/>
        <v>62.068965517241381</v>
      </c>
      <c r="AH85" s="16">
        <f t="shared" si="5"/>
        <v>100</v>
      </c>
    </row>
    <row r="86" spans="1:34" x14ac:dyDescent="0.25">
      <c r="A86" s="1">
        <v>19980502153000</v>
      </c>
      <c r="B86" s="31">
        <f t="shared" si="9"/>
        <v>35917.645833333525</v>
      </c>
      <c r="C86" s="10">
        <v>258.91800000000001</v>
      </c>
      <c r="E86" s="39"/>
      <c r="G86" s="5">
        <v>0.16500000000000001</v>
      </c>
      <c r="I86" s="3">
        <v>150.43700000000001</v>
      </c>
      <c r="J86" s="3">
        <v>152.001</v>
      </c>
      <c r="K86" s="3">
        <v>151.369</v>
      </c>
      <c r="L86" s="3">
        <v>150.76300000000001</v>
      </c>
      <c r="N86" s="24"/>
      <c r="P86" s="3">
        <v>693.18700000000001</v>
      </c>
      <c r="Q86" s="3">
        <v>643.10199999999998</v>
      </c>
      <c r="U86" s="15">
        <v>3.2000000000000002E-3</v>
      </c>
      <c r="V86" s="15">
        <v>9.2999999999999992E-3</v>
      </c>
      <c r="W86" s="15">
        <v>3.5232999999999999</v>
      </c>
      <c r="X86" s="15">
        <v>3.2953000000000001</v>
      </c>
      <c r="Y86" s="15">
        <v>4.4547999999999996</v>
      </c>
      <c r="Z86" s="15">
        <v>4.6272000000000002</v>
      </c>
      <c r="AA86" s="15">
        <v>4.6852999999999998</v>
      </c>
      <c r="AB86" s="15">
        <v>4.5294999999999996</v>
      </c>
      <c r="AD86" s="16">
        <f t="shared" si="6"/>
        <v>25.1279</v>
      </c>
      <c r="AE86" s="10">
        <f t="shared" si="7"/>
        <v>2.2615110000000001E-2</v>
      </c>
      <c r="AG86" s="10">
        <f t="shared" si="8"/>
        <v>62.068965517241381</v>
      </c>
      <c r="AH86" s="16">
        <f t="shared" si="5"/>
        <v>100</v>
      </c>
    </row>
    <row r="87" spans="1:34" x14ac:dyDescent="0.25">
      <c r="A87" s="1">
        <v>19980502160000</v>
      </c>
      <c r="B87" s="31">
        <f t="shared" si="9"/>
        <v>35917.666666666861</v>
      </c>
      <c r="C87" s="10">
        <v>259.65199999999999</v>
      </c>
      <c r="E87" s="39"/>
      <c r="G87" s="5">
        <v>1.0249999999999999</v>
      </c>
      <c r="I87" s="3">
        <v>150.40100000000001</v>
      </c>
      <c r="J87" s="3">
        <v>151.934</v>
      </c>
      <c r="K87" s="3">
        <v>151.03399999999999</v>
      </c>
      <c r="L87" s="3">
        <v>150.202</v>
      </c>
      <c r="N87" s="24"/>
      <c r="P87" s="3">
        <v>689.77</v>
      </c>
      <c r="Q87" s="3">
        <v>651.85199999999998</v>
      </c>
      <c r="U87" s="15">
        <v>2.3999999999999998E-3</v>
      </c>
      <c r="V87" s="15">
        <v>7.7999999999999996E-3</v>
      </c>
      <c r="W87" s="15">
        <v>3.5592000000000001</v>
      </c>
      <c r="X87" s="15">
        <v>3.3218999999999999</v>
      </c>
      <c r="Y87" s="15">
        <v>4.4946000000000002</v>
      </c>
      <c r="Z87" s="15">
        <v>4.6218000000000004</v>
      </c>
      <c r="AA87" s="15">
        <v>4.6951000000000001</v>
      </c>
      <c r="AB87" s="15">
        <v>4.5364000000000004</v>
      </c>
      <c r="AD87" s="16">
        <f t="shared" si="6"/>
        <v>25.239200000000004</v>
      </c>
      <c r="AE87" s="10">
        <f t="shared" si="7"/>
        <v>2.2715280000000004E-2</v>
      </c>
      <c r="AG87" s="10">
        <f t="shared" si="8"/>
        <v>62.068965517241381</v>
      </c>
      <c r="AH87" s="16">
        <f t="shared" si="5"/>
        <v>100</v>
      </c>
    </row>
    <row r="88" spans="1:34" x14ac:dyDescent="0.25">
      <c r="A88" s="1">
        <v>19980502163000</v>
      </c>
      <c r="B88" s="31">
        <f t="shared" si="9"/>
        <v>35917.687500000196</v>
      </c>
      <c r="C88" s="10">
        <v>256.45400000000001</v>
      </c>
      <c r="E88" s="39"/>
      <c r="G88" s="5">
        <v>0.16800000000000001</v>
      </c>
      <c r="I88" s="3">
        <v>150.47399999999999</v>
      </c>
      <c r="J88" s="3">
        <v>152.053</v>
      </c>
      <c r="K88" s="3">
        <v>151.36699999999999</v>
      </c>
      <c r="L88" s="3">
        <v>151.06299999999999</v>
      </c>
      <c r="N88" s="24"/>
      <c r="P88" s="3">
        <v>695.68700000000001</v>
      </c>
      <c r="Q88" s="3">
        <v>652.01900000000001</v>
      </c>
      <c r="U88" s="15">
        <v>3.2000000000000002E-3</v>
      </c>
      <c r="V88" s="15">
        <v>7.7999999999999996E-3</v>
      </c>
      <c r="W88" s="15">
        <v>3.5508000000000002</v>
      </c>
      <c r="X88" s="15">
        <v>3.3014000000000001</v>
      </c>
      <c r="Y88" s="15">
        <v>4.4968000000000004</v>
      </c>
      <c r="Z88" s="15">
        <v>4.6242999999999999</v>
      </c>
      <c r="AA88" s="15">
        <v>4.6760000000000002</v>
      </c>
      <c r="AB88" s="15">
        <v>4.5327000000000002</v>
      </c>
      <c r="AD88" s="16">
        <f t="shared" si="6"/>
        <v>25.192999999999998</v>
      </c>
      <c r="AE88" s="10">
        <f t="shared" si="7"/>
        <v>2.2673699999999998E-2</v>
      </c>
      <c r="AG88" s="10">
        <f t="shared" si="8"/>
        <v>62.068965517241381</v>
      </c>
      <c r="AH88" s="16">
        <f t="shared" si="5"/>
        <v>100</v>
      </c>
    </row>
    <row r="89" spans="1:34" x14ac:dyDescent="0.25">
      <c r="A89" s="1">
        <v>19980502170000</v>
      </c>
      <c r="B89" s="31">
        <f t="shared" si="9"/>
        <v>35917.708333333532</v>
      </c>
      <c r="C89" s="10">
        <v>259.41699999999997</v>
      </c>
      <c r="E89" s="39"/>
      <c r="G89" s="5">
        <v>0.77900000000000003</v>
      </c>
      <c r="I89" s="3">
        <v>150.78</v>
      </c>
      <c r="J89" s="3">
        <v>151.38800000000001</v>
      </c>
      <c r="K89" s="3">
        <v>151.607</v>
      </c>
      <c r="L89" s="3">
        <v>150.64500000000001</v>
      </c>
      <c r="N89" s="24"/>
      <c r="P89" s="3">
        <v>696.18700000000001</v>
      </c>
      <c r="Q89" s="3">
        <v>644.43499999999995</v>
      </c>
      <c r="U89" s="15">
        <v>3.2000000000000002E-3</v>
      </c>
      <c r="V89" s="15">
        <v>7.7999999999999996E-3</v>
      </c>
      <c r="W89" s="15">
        <v>3.5325000000000002</v>
      </c>
      <c r="X89" s="15">
        <v>3.3035999999999999</v>
      </c>
      <c r="Y89" s="15">
        <v>4.4806999999999997</v>
      </c>
      <c r="Z89" s="15">
        <v>4.6272000000000002</v>
      </c>
      <c r="AA89" s="15">
        <v>4.6730999999999998</v>
      </c>
      <c r="AB89" s="15">
        <v>4.5281000000000002</v>
      </c>
      <c r="AD89" s="16">
        <f t="shared" si="6"/>
        <v>25.156199999999998</v>
      </c>
      <c r="AE89" s="10">
        <f t="shared" si="7"/>
        <v>2.264058E-2</v>
      </c>
      <c r="AG89" s="10">
        <f t="shared" si="8"/>
        <v>62.068965517241381</v>
      </c>
      <c r="AH89" s="16">
        <f t="shared" si="5"/>
        <v>100</v>
      </c>
    </row>
    <row r="90" spans="1:34" x14ac:dyDescent="0.25">
      <c r="A90" s="1">
        <v>19980502173000</v>
      </c>
      <c r="B90" s="31">
        <f t="shared" si="9"/>
        <v>35917.729166666868</v>
      </c>
      <c r="C90" s="10">
        <v>254.72399999999999</v>
      </c>
      <c r="E90" s="39"/>
      <c r="G90" s="5">
        <v>0.65500000000000003</v>
      </c>
      <c r="I90" s="3">
        <v>150.31200000000001</v>
      </c>
      <c r="J90" s="3">
        <v>153.64099999999999</v>
      </c>
      <c r="K90" s="3">
        <v>151.23099999999999</v>
      </c>
      <c r="L90" s="3">
        <v>151.661</v>
      </c>
      <c r="N90" s="24"/>
      <c r="P90" s="3">
        <v>716.18700000000001</v>
      </c>
      <c r="Q90" s="3">
        <v>669.51900000000001</v>
      </c>
      <c r="U90" s="15">
        <v>2.3999999999999998E-3</v>
      </c>
      <c r="V90" s="15">
        <v>7.7999999999999996E-3</v>
      </c>
      <c r="W90" s="15">
        <v>3.5415999999999999</v>
      </c>
      <c r="X90" s="15">
        <v>3.3296000000000001</v>
      </c>
      <c r="Y90" s="15">
        <v>4.5022000000000002</v>
      </c>
      <c r="Z90" s="15">
        <v>4.6547999999999998</v>
      </c>
      <c r="AA90" s="15">
        <v>4.7126000000000001</v>
      </c>
      <c r="AB90" s="15">
        <v>4.5532000000000004</v>
      </c>
      <c r="AD90" s="16">
        <f t="shared" si="6"/>
        <v>25.304200000000002</v>
      </c>
      <c r="AE90" s="10">
        <f t="shared" si="7"/>
        <v>2.277378E-2</v>
      </c>
      <c r="AG90" s="10">
        <f t="shared" si="8"/>
        <v>62.068965517241381</v>
      </c>
      <c r="AH90" s="16">
        <f t="shared" si="5"/>
        <v>100</v>
      </c>
    </row>
    <row r="91" spans="1:34" x14ac:dyDescent="0.25">
      <c r="A91" s="1">
        <v>19980502180000</v>
      </c>
      <c r="B91" s="31">
        <f t="shared" si="9"/>
        <v>35917.750000000204</v>
      </c>
      <c r="C91" s="10">
        <v>255.53700000000001</v>
      </c>
      <c r="E91" s="39"/>
      <c r="G91" s="5">
        <v>2.0089999999999999</v>
      </c>
      <c r="I91" s="3">
        <v>151.14400000000001</v>
      </c>
      <c r="J91" s="3">
        <v>150.91800000000001</v>
      </c>
      <c r="K91" s="3">
        <v>151.91</v>
      </c>
      <c r="L91" s="3">
        <v>150.67099999999999</v>
      </c>
      <c r="N91" s="24"/>
      <c r="P91" s="3">
        <v>706.43700000000001</v>
      </c>
      <c r="Q91" s="3">
        <v>667.01900000000001</v>
      </c>
      <c r="U91" s="15">
        <v>3.2000000000000002E-3</v>
      </c>
      <c r="V91" s="15">
        <v>7.7999999999999996E-3</v>
      </c>
      <c r="W91" s="15">
        <v>3.5226000000000002</v>
      </c>
      <c r="X91" s="15">
        <v>3.2898999999999998</v>
      </c>
      <c r="Y91" s="15">
        <v>4.4547999999999996</v>
      </c>
      <c r="Z91" s="15">
        <v>4.6227999999999998</v>
      </c>
      <c r="AA91" s="15">
        <v>4.6646000000000001</v>
      </c>
      <c r="AB91" s="15">
        <v>4.5129000000000001</v>
      </c>
      <c r="AD91" s="16">
        <f t="shared" si="6"/>
        <v>25.078599999999998</v>
      </c>
      <c r="AE91" s="10">
        <f t="shared" si="7"/>
        <v>2.2570739999999999E-2</v>
      </c>
      <c r="AG91" s="10">
        <f t="shared" si="8"/>
        <v>62.068965517241381</v>
      </c>
      <c r="AH91" s="16">
        <f t="shared" si="5"/>
        <v>100</v>
      </c>
    </row>
    <row r="92" spans="1:34" x14ac:dyDescent="0.25">
      <c r="A92" s="1">
        <v>19980502183000</v>
      </c>
      <c r="B92" s="31">
        <f t="shared" si="9"/>
        <v>35917.770833333539</v>
      </c>
      <c r="C92" s="10">
        <v>254.96</v>
      </c>
      <c r="E92" s="39"/>
      <c r="G92" s="5">
        <v>20.948</v>
      </c>
      <c r="I92" s="3">
        <v>149.98400000000001</v>
      </c>
      <c r="J92" s="3">
        <v>151.13999999999999</v>
      </c>
      <c r="K92" s="3">
        <v>150.77199999999999</v>
      </c>
      <c r="L92" s="3">
        <v>149.16</v>
      </c>
      <c r="N92" s="24"/>
      <c r="P92" s="3">
        <v>708.18700000000001</v>
      </c>
      <c r="Q92" s="3">
        <v>666.76900000000001</v>
      </c>
      <c r="U92" s="15">
        <v>3.2000000000000002E-3</v>
      </c>
      <c r="V92" s="15">
        <v>9.2999999999999992E-3</v>
      </c>
      <c r="W92" s="15">
        <v>3.5089000000000001</v>
      </c>
      <c r="X92" s="15">
        <v>3.2860999999999998</v>
      </c>
      <c r="Y92" s="15">
        <v>4.4547999999999996</v>
      </c>
      <c r="Z92" s="15">
        <v>4.6105999999999998</v>
      </c>
      <c r="AA92" s="15">
        <v>4.6501000000000001</v>
      </c>
      <c r="AB92" s="15">
        <v>4.5105000000000004</v>
      </c>
      <c r="AD92" s="16">
        <f t="shared" si="6"/>
        <v>25.0335</v>
      </c>
      <c r="AE92" s="10">
        <f t="shared" si="7"/>
        <v>2.2530149999999999E-2</v>
      </c>
      <c r="AG92" s="10">
        <f t="shared" si="8"/>
        <v>62.068965517241381</v>
      </c>
      <c r="AH92" s="16">
        <f t="shared" si="5"/>
        <v>100</v>
      </c>
    </row>
    <row r="93" spans="1:34" x14ac:dyDescent="0.25">
      <c r="A93" s="1">
        <v>19980502190000</v>
      </c>
      <c r="B93" s="31">
        <f t="shared" si="9"/>
        <v>35917.791666666875</v>
      </c>
      <c r="C93" s="10">
        <v>254.43600000000001</v>
      </c>
      <c r="E93" s="39"/>
      <c r="G93" s="5">
        <v>5.0620000000000003</v>
      </c>
      <c r="I93" s="3">
        <v>149.89500000000001</v>
      </c>
      <c r="J93" s="3">
        <v>150.67099999999999</v>
      </c>
      <c r="K93" s="3">
        <v>150.614</v>
      </c>
      <c r="L93" s="3">
        <v>150.423</v>
      </c>
      <c r="N93" s="24"/>
      <c r="P93" s="3">
        <v>700.35299999999995</v>
      </c>
      <c r="Q93" s="3">
        <v>679.18600000000004</v>
      </c>
      <c r="U93" s="15">
        <v>3.2000000000000002E-3</v>
      </c>
      <c r="V93" s="15">
        <v>7.7999999999999996E-3</v>
      </c>
      <c r="W93" s="15">
        <v>3.5255999999999998</v>
      </c>
      <c r="X93" s="15">
        <v>3.2930000000000001</v>
      </c>
      <c r="Y93" s="15">
        <v>4.4663000000000004</v>
      </c>
      <c r="Z93" s="15">
        <v>4.5747</v>
      </c>
      <c r="AA93" s="15">
        <v>4.6601999999999997</v>
      </c>
      <c r="AB93" s="15">
        <v>4.4989999999999997</v>
      </c>
      <c r="AD93" s="16">
        <f t="shared" si="6"/>
        <v>25.029799999999998</v>
      </c>
      <c r="AE93" s="10">
        <f t="shared" si="7"/>
        <v>2.2526819999999996E-2</v>
      </c>
      <c r="AG93" s="10">
        <f t="shared" si="8"/>
        <v>62.068965517241381</v>
      </c>
      <c r="AH93" s="16">
        <f t="shared" si="5"/>
        <v>100</v>
      </c>
    </row>
    <row r="94" spans="1:34" x14ac:dyDescent="0.25">
      <c r="A94" s="1">
        <v>19980502193000</v>
      </c>
      <c r="B94" s="31">
        <f t="shared" si="9"/>
        <v>35917.812500000211</v>
      </c>
      <c r="C94" s="10">
        <v>255.196</v>
      </c>
      <c r="E94" s="39"/>
      <c r="G94" s="5">
        <v>0.65800000000000003</v>
      </c>
      <c r="I94" s="3">
        <v>150.09800000000001</v>
      </c>
      <c r="J94" s="3">
        <v>151.41300000000001</v>
      </c>
      <c r="K94" s="3">
        <v>150.92599999999999</v>
      </c>
      <c r="L94" s="3">
        <v>150.423</v>
      </c>
      <c r="N94" s="24"/>
      <c r="P94" s="3">
        <v>703.02</v>
      </c>
      <c r="Q94" s="3">
        <v>668.93600000000004</v>
      </c>
      <c r="U94" s="15">
        <v>3.2000000000000002E-3</v>
      </c>
      <c r="V94" s="15">
        <v>1.01E-2</v>
      </c>
      <c r="W94" s="15">
        <v>3.5438999999999998</v>
      </c>
      <c r="X94" s="15">
        <v>3.3151000000000002</v>
      </c>
      <c r="Y94" s="15">
        <v>4.4824000000000002</v>
      </c>
      <c r="Z94" s="15">
        <v>4.6333000000000002</v>
      </c>
      <c r="AA94" s="15">
        <v>4.6776999999999997</v>
      </c>
      <c r="AB94" s="15">
        <v>4.5388000000000002</v>
      </c>
      <c r="AD94" s="16">
        <f t="shared" si="6"/>
        <v>25.204500000000003</v>
      </c>
      <c r="AE94" s="10">
        <f t="shared" si="7"/>
        <v>2.2684050000000001E-2</v>
      </c>
      <c r="AG94" s="10">
        <f t="shared" si="8"/>
        <v>62.068965517241381</v>
      </c>
      <c r="AH94" s="16">
        <f t="shared" si="5"/>
        <v>100</v>
      </c>
    </row>
    <row r="95" spans="1:34" x14ac:dyDescent="0.25">
      <c r="A95" s="1">
        <v>19980502200000</v>
      </c>
      <c r="B95" s="31">
        <f t="shared" si="9"/>
        <v>35917.833333333547</v>
      </c>
      <c r="C95" s="10">
        <v>253.387</v>
      </c>
      <c r="E95" s="39"/>
      <c r="G95" s="5">
        <v>1.028</v>
      </c>
      <c r="I95" s="3">
        <v>150.14699999999999</v>
      </c>
      <c r="J95" s="3">
        <v>152.899</v>
      </c>
      <c r="K95" s="3">
        <v>150.922</v>
      </c>
      <c r="L95" s="3">
        <v>150.91800000000001</v>
      </c>
      <c r="N95" s="24"/>
      <c r="P95" s="3">
        <v>708.10400000000004</v>
      </c>
      <c r="Q95" s="3">
        <v>661.26900000000001</v>
      </c>
      <c r="U95" s="15">
        <v>4.7000000000000002E-3</v>
      </c>
      <c r="V95" s="15">
        <v>1.01E-2</v>
      </c>
      <c r="W95" s="15">
        <v>3.5438999999999998</v>
      </c>
      <c r="X95" s="15">
        <v>3.2974999999999999</v>
      </c>
      <c r="Y95" s="15">
        <v>4.4893000000000001</v>
      </c>
      <c r="Z95" s="15">
        <v>4.5952000000000002</v>
      </c>
      <c r="AA95" s="15">
        <v>4.6616</v>
      </c>
      <c r="AB95" s="15">
        <v>4.5151000000000003</v>
      </c>
      <c r="AD95" s="16">
        <f t="shared" si="6"/>
        <v>25.117400000000004</v>
      </c>
      <c r="AE95" s="10">
        <f t="shared" si="7"/>
        <v>2.2605660000000003E-2</v>
      </c>
      <c r="AG95" s="10">
        <f t="shared" si="8"/>
        <v>62.068965517241381</v>
      </c>
      <c r="AH95" s="16">
        <f t="shared" si="5"/>
        <v>100</v>
      </c>
    </row>
    <row r="96" spans="1:34" x14ac:dyDescent="0.25">
      <c r="A96" s="1">
        <v>19980502203000</v>
      </c>
      <c r="B96" s="31">
        <f t="shared" si="9"/>
        <v>35917.854166666883</v>
      </c>
      <c r="C96" s="10">
        <v>254.14699999999999</v>
      </c>
      <c r="E96" s="39"/>
      <c r="G96" s="5">
        <v>0.16800000000000001</v>
      </c>
      <c r="I96" s="3">
        <v>150.648</v>
      </c>
      <c r="J96" s="3">
        <v>151.63499999999999</v>
      </c>
      <c r="K96" s="3">
        <v>151.12200000000001</v>
      </c>
      <c r="L96" s="3">
        <v>150.39699999999999</v>
      </c>
      <c r="N96" s="24"/>
      <c r="P96" s="3">
        <v>704.60400000000004</v>
      </c>
      <c r="Q96" s="3">
        <v>667.10199999999998</v>
      </c>
      <c r="U96" s="15">
        <v>4.0000000000000001E-3</v>
      </c>
      <c r="V96" s="15">
        <v>9.2999999999999992E-3</v>
      </c>
      <c r="W96" s="15">
        <v>3.5653000000000001</v>
      </c>
      <c r="X96" s="15">
        <v>3.3279999999999998</v>
      </c>
      <c r="Y96" s="15">
        <v>4.5111999999999997</v>
      </c>
      <c r="Z96" s="15">
        <v>4.6372</v>
      </c>
      <c r="AA96" s="15">
        <v>4.6997</v>
      </c>
      <c r="AB96" s="15">
        <v>4.5495999999999999</v>
      </c>
      <c r="AD96" s="16">
        <f t="shared" si="6"/>
        <v>25.304300000000001</v>
      </c>
      <c r="AE96" s="10">
        <f t="shared" si="7"/>
        <v>2.2773870000000002E-2</v>
      </c>
      <c r="AG96" s="10">
        <f t="shared" si="8"/>
        <v>62.068965517241381</v>
      </c>
      <c r="AH96" s="16">
        <f t="shared" si="5"/>
        <v>100</v>
      </c>
    </row>
    <row r="97" spans="1:34" x14ac:dyDescent="0.25">
      <c r="A97" s="1">
        <v>19980502210000</v>
      </c>
      <c r="B97" s="31">
        <f t="shared" si="9"/>
        <v>35917.875000000218</v>
      </c>
      <c r="C97" s="10">
        <v>252.62700000000001</v>
      </c>
      <c r="E97" s="39"/>
      <c r="G97" s="5">
        <v>1.397</v>
      </c>
      <c r="I97" s="3">
        <v>150.28700000000001</v>
      </c>
      <c r="J97" s="3">
        <v>151.38800000000001</v>
      </c>
      <c r="K97" s="3">
        <v>151.10400000000001</v>
      </c>
      <c r="L97" s="3">
        <v>151.13999999999999</v>
      </c>
      <c r="N97" s="24"/>
      <c r="P97" s="3">
        <v>707.35400000000004</v>
      </c>
      <c r="Q97" s="3">
        <v>673.60299999999995</v>
      </c>
      <c r="U97" s="15">
        <v>4.7000000000000002E-3</v>
      </c>
      <c r="V97" s="15">
        <v>7.7999999999999996E-3</v>
      </c>
      <c r="W97" s="15">
        <v>3.5316999999999998</v>
      </c>
      <c r="X97" s="15">
        <v>3.3180999999999998</v>
      </c>
      <c r="Y97" s="15">
        <v>4.4730999999999996</v>
      </c>
      <c r="Z97" s="15">
        <v>4.6013000000000002</v>
      </c>
      <c r="AA97" s="15">
        <v>4.6562999999999999</v>
      </c>
      <c r="AB97" s="15">
        <v>4.5220000000000002</v>
      </c>
      <c r="AD97" s="16">
        <f t="shared" si="6"/>
        <v>25.115000000000002</v>
      </c>
      <c r="AE97" s="10">
        <f t="shared" si="7"/>
        <v>2.2603500000000002E-2</v>
      </c>
      <c r="AG97" s="10">
        <f t="shared" si="8"/>
        <v>62.068965517241381</v>
      </c>
      <c r="AH97" s="16">
        <f t="shared" si="5"/>
        <v>100</v>
      </c>
    </row>
    <row r="98" spans="1:34" x14ac:dyDescent="0.25">
      <c r="A98" s="1">
        <v>19980502213000</v>
      </c>
      <c r="B98" s="31">
        <f t="shared" si="9"/>
        <v>35917.895833333554</v>
      </c>
      <c r="C98" s="10">
        <v>253.09899999999999</v>
      </c>
      <c r="E98" s="39"/>
      <c r="G98" s="5">
        <v>19.369</v>
      </c>
      <c r="I98" s="3">
        <v>150.304</v>
      </c>
      <c r="J98" s="3">
        <v>151.702</v>
      </c>
      <c r="K98" s="3">
        <v>151.58500000000001</v>
      </c>
      <c r="L98" s="3">
        <v>151.45400000000001</v>
      </c>
      <c r="N98" s="24"/>
      <c r="P98" s="3">
        <v>713.60400000000004</v>
      </c>
      <c r="Q98" s="3">
        <v>678.35299999999995</v>
      </c>
      <c r="U98" s="15">
        <v>3.2000000000000002E-3</v>
      </c>
      <c r="V98" s="15">
        <v>7.0000000000000001E-3</v>
      </c>
      <c r="W98" s="15">
        <v>3.5354999999999999</v>
      </c>
      <c r="X98" s="15">
        <v>3.3105000000000002</v>
      </c>
      <c r="Y98" s="15">
        <v>4.4763000000000002</v>
      </c>
      <c r="Z98" s="15">
        <v>4.5959000000000003</v>
      </c>
      <c r="AA98" s="15">
        <v>4.6440000000000001</v>
      </c>
      <c r="AB98" s="15">
        <v>4.5151000000000003</v>
      </c>
      <c r="AD98" s="16">
        <f t="shared" si="6"/>
        <v>25.087500000000002</v>
      </c>
      <c r="AE98" s="10">
        <f t="shared" si="7"/>
        <v>2.2578750000000002E-2</v>
      </c>
      <c r="AG98" s="10">
        <f t="shared" si="8"/>
        <v>62.068965517241381</v>
      </c>
      <c r="AH98" s="16">
        <f t="shared" si="5"/>
        <v>100</v>
      </c>
    </row>
    <row r="99" spans="1:34" x14ac:dyDescent="0.25">
      <c r="A99" s="1">
        <v>19980502220000</v>
      </c>
      <c r="B99" s="31">
        <f t="shared" si="9"/>
        <v>35917.91666666689</v>
      </c>
      <c r="C99" s="10">
        <v>259.65199999999999</v>
      </c>
      <c r="E99" s="39"/>
      <c r="G99" s="5">
        <v>0.90900000000000003</v>
      </c>
      <c r="I99" s="3">
        <v>150.232</v>
      </c>
      <c r="J99" s="3">
        <v>150.66</v>
      </c>
      <c r="K99" s="3">
        <v>151.16999999999999</v>
      </c>
      <c r="L99" s="3">
        <v>148.92699999999999</v>
      </c>
      <c r="N99" s="24"/>
      <c r="P99" s="3">
        <v>698.77</v>
      </c>
      <c r="Q99" s="3">
        <v>644.18499999999995</v>
      </c>
      <c r="U99" s="15">
        <v>3.2000000000000002E-3</v>
      </c>
      <c r="V99" s="15">
        <v>7.7999999999999996E-3</v>
      </c>
      <c r="W99" s="15">
        <v>3.5059</v>
      </c>
      <c r="X99" s="15">
        <v>3.3029000000000002</v>
      </c>
      <c r="Y99" s="15">
        <v>4.4494999999999996</v>
      </c>
      <c r="Z99" s="15">
        <v>4.5876000000000001</v>
      </c>
      <c r="AA99" s="15">
        <v>4.6433</v>
      </c>
      <c r="AB99" s="15">
        <v>4.5144000000000002</v>
      </c>
      <c r="AD99" s="16">
        <f t="shared" si="6"/>
        <v>25.014600000000002</v>
      </c>
      <c r="AE99" s="10">
        <f t="shared" si="7"/>
        <v>2.2513140000000001E-2</v>
      </c>
      <c r="AG99" s="10">
        <f t="shared" si="8"/>
        <v>62.068965517241381</v>
      </c>
      <c r="AH99" s="16">
        <f t="shared" si="5"/>
        <v>100</v>
      </c>
    </row>
    <row r="100" spans="1:34" x14ac:dyDescent="0.25">
      <c r="A100" s="1">
        <v>19980502223000</v>
      </c>
      <c r="B100" s="31">
        <f t="shared" si="9"/>
        <v>35917.937500000226</v>
      </c>
      <c r="C100" s="10">
        <v>258.971</v>
      </c>
      <c r="E100" s="39"/>
      <c r="G100" s="5">
        <v>0.16900000000000001</v>
      </c>
      <c r="I100" s="3">
        <v>150.102</v>
      </c>
      <c r="J100" s="3">
        <v>151.87200000000001</v>
      </c>
      <c r="K100" s="3">
        <v>150.42099999999999</v>
      </c>
      <c r="L100" s="3">
        <v>151.624</v>
      </c>
      <c r="N100" s="24"/>
      <c r="P100" s="3">
        <v>694.52</v>
      </c>
      <c r="Q100" s="3">
        <v>646.26900000000001</v>
      </c>
      <c r="U100" s="15">
        <v>2.3999999999999998E-3</v>
      </c>
      <c r="V100" s="15">
        <v>8.5000000000000006E-3</v>
      </c>
      <c r="W100" s="15">
        <v>3.5203000000000002</v>
      </c>
      <c r="X100" s="15">
        <v>3.2883</v>
      </c>
      <c r="Y100" s="15">
        <v>4.4519000000000002</v>
      </c>
      <c r="Z100" s="15">
        <v>4.5869</v>
      </c>
      <c r="AA100" s="15">
        <v>4.6425999999999998</v>
      </c>
      <c r="AB100" s="15">
        <v>4.5137</v>
      </c>
      <c r="AD100" s="16">
        <f t="shared" si="6"/>
        <v>25.014600000000002</v>
      </c>
      <c r="AE100" s="10">
        <f t="shared" si="7"/>
        <v>2.2513140000000001E-2</v>
      </c>
      <c r="AG100" s="10">
        <f t="shared" si="8"/>
        <v>62.068965517241381</v>
      </c>
      <c r="AH100" s="16">
        <f t="shared" si="5"/>
        <v>100</v>
      </c>
    </row>
    <row r="101" spans="1:34" x14ac:dyDescent="0.25">
      <c r="A101" s="1">
        <v>19980502230000</v>
      </c>
      <c r="B101" s="31">
        <f t="shared" si="9"/>
        <v>35917.958333333561</v>
      </c>
      <c r="C101" s="10">
        <v>260.36</v>
      </c>
      <c r="E101" s="39"/>
      <c r="G101" s="5">
        <v>4.4539999999999997</v>
      </c>
      <c r="I101" s="3">
        <v>150.39400000000001</v>
      </c>
      <c r="J101" s="3">
        <v>150.727</v>
      </c>
      <c r="K101" s="3">
        <v>151.20599999999999</v>
      </c>
      <c r="L101" s="3">
        <v>150.232</v>
      </c>
      <c r="N101" s="24"/>
      <c r="P101" s="3">
        <v>680.43600000000004</v>
      </c>
      <c r="Q101" s="3">
        <v>657.76900000000001</v>
      </c>
      <c r="U101" s="15">
        <v>3.2000000000000002E-3</v>
      </c>
      <c r="V101" s="15">
        <v>7.7999999999999996E-3</v>
      </c>
      <c r="W101" s="15">
        <v>3.5310000000000001</v>
      </c>
      <c r="X101" s="15">
        <v>3.3005</v>
      </c>
      <c r="Y101" s="15">
        <v>4.4678000000000004</v>
      </c>
      <c r="Z101" s="15">
        <v>4.6052</v>
      </c>
      <c r="AA101" s="15">
        <v>4.6501000000000001</v>
      </c>
      <c r="AB101" s="15">
        <v>4.5119999999999996</v>
      </c>
      <c r="AD101" s="16">
        <f t="shared" si="6"/>
        <v>25.077599999999997</v>
      </c>
      <c r="AE101" s="10">
        <f t="shared" si="7"/>
        <v>2.2569839999999997E-2</v>
      </c>
      <c r="AG101" s="10">
        <f t="shared" si="8"/>
        <v>62.068965517241381</v>
      </c>
      <c r="AH101" s="16">
        <f t="shared" si="5"/>
        <v>100</v>
      </c>
    </row>
    <row r="102" spans="1:34" x14ac:dyDescent="0.25">
      <c r="A102" s="1">
        <v>19980502233000</v>
      </c>
      <c r="B102" s="31">
        <f t="shared" si="9"/>
        <v>35917.979166666897</v>
      </c>
      <c r="C102" s="10">
        <v>257.39800000000002</v>
      </c>
      <c r="E102" s="39"/>
      <c r="G102" s="5">
        <v>0.16800000000000001</v>
      </c>
      <c r="I102" s="3">
        <v>150.114</v>
      </c>
      <c r="J102" s="3">
        <v>153.22800000000001</v>
      </c>
      <c r="K102" s="3">
        <v>151.00899999999999</v>
      </c>
      <c r="L102" s="3">
        <v>151.24799999999999</v>
      </c>
      <c r="N102" s="24"/>
      <c r="P102" s="3">
        <v>697.02</v>
      </c>
      <c r="Q102" s="3">
        <v>650.51900000000001</v>
      </c>
      <c r="U102" s="15">
        <v>4.7000000000000002E-3</v>
      </c>
      <c r="V102" s="15">
        <v>7.0000000000000001E-3</v>
      </c>
      <c r="W102" s="15">
        <v>3.5432000000000001</v>
      </c>
      <c r="X102" s="15">
        <v>3.2930000000000001</v>
      </c>
      <c r="Y102" s="15">
        <v>4.4854000000000003</v>
      </c>
      <c r="Z102" s="15">
        <v>4.5861999999999998</v>
      </c>
      <c r="AA102" s="15">
        <v>4.6684999999999999</v>
      </c>
      <c r="AB102" s="15">
        <v>4.5144000000000002</v>
      </c>
      <c r="AD102" s="16">
        <f t="shared" si="6"/>
        <v>25.102399999999999</v>
      </c>
      <c r="AE102" s="10">
        <f t="shared" si="7"/>
        <v>2.259216E-2</v>
      </c>
      <c r="AG102" s="10">
        <f t="shared" si="8"/>
        <v>62.068965517241381</v>
      </c>
      <c r="AH102" s="16">
        <f t="shared" si="5"/>
        <v>100</v>
      </c>
    </row>
    <row r="103" spans="1:34" x14ac:dyDescent="0.25">
      <c r="A103" s="1">
        <v>19980503000000</v>
      </c>
      <c r="B103" s="31">
        <f t="shared" si="9"/>
        <v>35918.000000000233</v>
      </c>
      <c r="C103" s="10">
        <v>263.06</v>
      </c>
      <c r="E103" s="39"/>
      <c r="G103" s="5">
        <v>0.90400000000000003</v>
      </c>
      <c r="I103" s="3">
        <v>150.905</v>
      </c>
      <c r="J103" s="3">
        <v>152.13399999999999</v>
      </c>
      <c r="K103" s="3">
        <v>151.81100000000001</v>
      </c>
      <c r="L103" s="3">
        <v>151.392</v>
      </c>
      <c r="N103" s="24"/>
      <c r="P103" s="3">
        <v>694.18700000000001</v>
      </c>
      <c r="Q103" s="3">
        <v>662.60199999999998</v>
      </c>
      <c r="U103" s="15">
        <v>3.2000000000000002E-3</v>
      </c>
      <c r="V103" s="15">
        <v>7.7999999999999996E-3</v>
      </c>
      <c r="W103" s="15">
        <v>3.5066000000000002</v>
      </c>
      <c r="X103" s="15">
        <v>3.2730999999999999</v>
      </c>
      <c r="Y103" s="15">
        <v>4.4364999999999997</v>
      </c>
      <c r="Z103" s="15">
        <v>4.5769000000000002</v>
      </c>
      <c r="AA103" s="15">
        <v>4.6288999999999998</v>
      </c>
      <c r="AB103" s="15">
        <v>4.4968000000000004</v>
      </c>
      <c r="AD103" s="16">
        <f t="shared" si="6"/>
        <v>24.929799999999997</v>
      </c>
      <c r="AE103" s="10">
        <f t="shared" si="7"/>
        <v>2.2436819999999996E-2</v>
      </c>
      <c r="AG103" s="10">
        <f t="shared" si="8"/>
        <v>62.068965517241381</v>
      </c>
      <c r="AH103" s="16">
        <f t="shared" si="5"/>
        <v>100</v>
      </c>
    </row>
    <row r="104" spans="1:34" x14ac:dyDescent="0.25">
      <c r="A104" s="1">
        <v>19980503003000</v>
      </c>
      <c r="B104" s="31">
        <f t="shared" si="9"/>
        <v>35918.020833333569</v>
      </c>
      <c r="C104" s="10">
        <v>262.58800000000002</v>
      </c>
      <c r="E104" s="39"/>
      <c r="G104" s="5">
        <v>8.1000000000000003E-2</v>
      </c>
      <c r="I104" s="3">
        <v>150.75200000000001</v>
      </c>
      <c r="J104" s="3">
        <v>150.42699999999999</v>
      </c>
      <c r="K104" s="3">
        <v>151.81200000000001</v>
      </c>
      <c r="L104" s="3">
        <v>150.42699999999999</v>
      </c>
      <c r="N104" s="24"/>
      <c r="P104" s="3">
        <v>697.52</v>
      </c>
      <c r="Q104" s="3">
        <v>656.68499999999995</v>
      </c>
      <c r="U104" s="15">
        <v>3.2000000000000002E-3</v>
      </c>
      <c r="V104" s="15">
        <v>7.7999999999999996E-3</v>
      </c>
      <c r="W104" s="15">
        <v>3.5110999999999999</v>
      </c>
      <c r="X104" s="15">
        <v>3.2601</v>
      </c>
      <c r="Y104" s="15">
        <v>4.4440999999999997</v>
      </c>
      <c r="Z104" s="15">
        <v>4.5579000000000001</v>
      </c>
      <c r="AA104" s="15">
        <v>4.6394000000000002</v>
      </c>
      <c r="AB104" s="15">
        <v>4.4867999999999997</v>
      </c>
      <c r="AD104" s="16">
        <f t="shared" si="6"/>
        <v>24.910399999999999</v>
      </c>
      <c r="AE104" s="10">
        <f t="shared" si="7"/>
        <v>2.2419359999999999E-2</v>
      </c>
      <c r="AG104" s="10">
        <f t="shared" si="8"/>
        <v>62.068965517241381</v>
      </c>
      <c r="AH104" s="16">
        <f t="shared" si="5"/>
        <v>100</v>
      </c>
    </row>
    <row r="105" spans="1:34" x14ac:dyDescent="0.25">
      <c r="A105" s="1">
        <v>19980503010000</v>
      </c>
      <c r="B105" s="31">
        <f t="shared" si="9"/>
        <v>35918.041666666904</v>
      </c>
      <c r="C105" s="10">
        <v>263.24400000000003</v>
      </c>
      <c r="E105" s="39"/>
      <c r="G105" s="5">
        <v>2.133</v>
      </c>
      <c r="I105" s="3">
        <v>150.21799999999999</v>
      </c>
      <c r="J105" s="3">
        <v>152.16</v>
      </c>
      <c r="K105" s="3">
        <v>151.19999999999999</v>
      </c>
      <c r="L105" s="3">
        <v>151.16999999999999</v>
      </c>
      <c r="N105" s="24"/>
      <c r="P105" s="3">
        <v>692.35299999999995</v>
      </c>
      <c r="Q105" s="3">
        <v>663.26900000000001</v>
      </c>
      <c r="U105" s="15">
        <v>3.2000000000000002E-3</v>
      </c>
      <c r="V105" s="15">
        <v>8.5000000000000006E-3</v>
      </c>
      <c r="W105" s="15">
        <v>3.5325000000000002</v>
      </c>
      <c r="X105" s="15">
        <v>3.2883</v>
      </c>
      <c r="Y105" s="15">
        <v>4.4608999999999996</v>
      </c>
      <c r="Z105" s="15">
        <v>4.5884</v>
      </c>
      <c r="AA105" s="15">
        <v>4.6387</v>
      </c>
      <c r="AB105" s="15">
        <v>4.5068000000000001</v>
      </c>
      <c r="AD105" s="16">
        <f t="shared" si="6"/>
        <v>25.0273</v>
      </c>
      <c r="AE105" s="10">
        <f t="shared" si="7"/>
        <v>2.2524570000000001E-2</v>
      </c>
      <c r="AG105" s="10">
        <f t="shared" si="8"/>
        <v>62.068965517241381</v>
      </c>
      <c r="AH105" s="16">
        <f t="shared" si="5"/>
        <v>100</v>
      </c>
    </row>
    <row r="106" spans="1:34" x14ac:dyDescent="0.25">
      <c r="A106" s="1">
        <v>19980503013000</v>
      </c>
      <c r="B106" s="31">
        <f t="shared" si="9"/>
        <v>35918.06250000024</v>
      </c>
      <c r="C106" s="10">
        <v>261.54000000000002</v>
      </c>
      <c r="E106" s="39"/>
      <c r="G106" s="5">
        <v>0.29299999999999998</v>
      </c>
      <c r="I106" s="3">
        <v>150.66499999999999</v>
      </c>
      <c r="J106" s="3">
        <v>151.44300000000001</v>
      </c>
      <c r="K106" s="3">
        <v>151.10900000000001</v>
      </c>
      <c r="L106" s="3">
        <v>150.453</v>
      </c>
      <c r="N106" s="24"/>
      <c r="P106" s="3">
        <v>701.85299999999995</v>
      </c>
      <c r="Q106" s="3">
        <v>653.01900000000001</v>
      </c>
      <c r="U106" s="15">
        <v>3.2000000000000002E-3</v>
      </c>
      <c r="V106" s="15">
        <v>7.7999999999999996E-3</v>
      </c>
      <c r="W106" s="15">
        <v>3.4958</v>
      </c>
      <c r="X106" s="15">
        <v>3.2654999999999998</v>
      </c>
      <c r="Y106" s="15">
        <v>4.4372999999999996</v>
      </c>
      <c r="Z106" s="15">
        <v>4.5495999999999999</v>
      </c>
      <c r="AA106" s="15">
        <v>4.6288999999999998</v>
      </c>
      <c r="AB106" s="15">
        <v>4.4832000000000001</v>
      </c>
      <c r="AD106" s="16">
        <f t="shared" si="6"/>
        <v>24.871299999999998</v>
      </c>
      <c r="AE106" s="10">
        <f t="shared" si="7"/>
        <v>2.2384169999999995E-2</v>
      </c>
      <c r="AG106" s="10">
        <f t="shared" si="8"/>
        <v>62.068965517241381</v>
      </c>
      <c r="AH106" s="16">
        <f t="shared" si="5"/>
        <v>100</v>
      </c>
    </row>
    <row r="107" spans="1:34" x14ac:dyDescent="0.25">
      <c r="A107" s="1">
        <v>19980503020000</v>
      </c>
      <c r="B107" s="31">
        <f t="shared" si="9"/>
        <v>35918.083333333576</v>
      </c>
      <c r="C107" s="10">
        <v>260.28199999999998</v>
      </c>
      <c r="E107" s="39"/>
      <c r="G107" s="5">
        <v>0.90800000000000003</v>
      </c>
      <c r="I107" s="3">
        <v>150.346</v>
      </c>
      <c r="J107" s="3">
        <v>152.083</v>
      </c>
      <c r="K107" s="3">
        <v>151.13499999999999</v>
      </c>
      <c r="L107" s="3">
        <v>150.845</v>
      </c>
      <c r="N107" s="24"/>
      <c r="P107" s="3">
        <v>699.27</v>
      </c>
      <c r="Q107" s="3">
        <v>658.35199999999998</v>
      </c>
      <c r="U107" s="15">
        <v>2.3999999999999998E-3</v>
      </c>
      <c r="V107" s="15">
        <v>9.2999999999999992E-3</v>
      </c>
      <c r="W107" s="15">
        <v>3.4927999999999999</v>
      </c>
      <c r="X107" s="15">
        <v>3.2776999999999998</v>
      </c>
      <c r="Y107" s="15">
        <v>4.4282000000000004</v>
      </c>
      <c r="Z107" s="15">
        <v>4.5571000000000002</v>
      </c>
      <c r="AA107" s="15">
        <v>4.6120999999999999</v>
      </c>
      <c r="AB107" s="15">
        <v>4.4745999999999997</v>
      </c>
      <c r="AD107" s="16">
        <f t="shared" si="6"/>
        <v>24.854200000000002</v>
      </c>
      <c r="AE107" s="10">
        <f t="shared" si="7"/>
        <v>2.2368779999999998E-2</v>
      </c>
      <c r="AG107" s="10">
        <f t="shared" si="8"/>
        <v>62.068965517241381</v>
      </c>
      <c r="AH107" s="16">
        <f t="shared" si="5"/>
        <v>100</v>
      </c>
    </row>
    <row r="108" spans="1:34" x14ac:dyDescent="0.25">
      <c r="A108" s="1">
        <v>19980503023000</v>
      </c>
      <c r="B108" s="31">
        <f t="shared" si="9"/>
        <v>35918.104166666912</v>
      </c>
      <c r="C108" s="10">
        <v>258.76100000000002</v>
      </c>
      <c r="E108" s="39"/>
      <c r="G108" s="5">
        <v>0.17</v>
      </c>
      <c r="I108" s="3">
        <v>150.673</v>
      </c>
      <c r="J108" s="3">
        <v>151.56200000000001</v>
      </c>
      <c r="K108" s="3">
        <v>151.34100000000001</v>
      </c>
      <c r="L108" s="3">
        <v>150.81899999999999</v>
      </c>
      <c r="N108" s="24"/>
      <c r="P108" s="3">
        <v>700.02</v>
      </c>
      <c r="Q108" s="3">
        <v>657.18600000000004</v>
      </c>
      <c r="U108" s="15">
        <v>2.3999999999999998E-3</v>
      </c>
      <c r="V108" s="15">
        <v>7.7999999999999996E-3</v>
      </c>
      <c r="W108" s="15">
        <v>3.5165000000000002</v>
      </c>
      <c r="X108" s="15">
        <v>3.2808000000000002</v>
      </c>
      <c r="Y108" s="15">
        <v>4.4433999999999996</v>
      </c>
      <c r="Z108" s="15">
        <v>4.5776000000000003</v>
      </c>
      <c r="AA108" s="15">
        <v>4.6120999999999999</v>
      </c>
      <c r="AB108" s="15">
        <v>4.5076000000000001</v>
      </c>
      <c r="AD108" s="16">
        <f t="shared" si="6"/>
        <v>24.9482</v>
      </c>
      <c r="AE108" s="10">
        <f t="shared" si="7"/>
        <v>2.2453379999999998E-2</v>
      </c>
      <c r="AG108" s="10">
        <f t="shared" si="8"/>
        <v>62.068965517241381</v>
      </c>
      <c r="AH108" s="16">
        <f t="shared" si="5"/>
        <v>100</v>
      </c>
    </row>
    <row r="109" spans="1:34" x14ac:dyDescent="0.25">
      <c r="A109" s="1">
        <v>19980503030000</v>
      </c>
      <c r="B109" s="31">
        <f t="shared" si="9"/>
        <v>35918.125000000247</v>
      </c>
      <c r="C109" s="10">
        <v>261.435</v>
      </c>
      <c r="E109" s="39"/>
      <c r="G109" s="5">
        <v>1.5229999999999999</v>
      </c>
      <c r="I109" s="3">
        <v>150.54300000000001</v>
      </c>
      <c r="J109" s="3">
        <v>151.78299999999999</v>
      </c>
      <c r="K109" s="3">
        <v>151.48400000000001</v>
      </c>
      <c r="L109" s="3">
        <v>151.78299999999999</v>
      </c>
      <c r="N109" s="24"/>
      <c r="P109" s="3">
        <v>699.18700000000001</v>
      </c>
      <c r="Q109" s="3">
        <v>651.10199999999998</v>
      </c>
      <c r="U109" s="15">
        <v>3.2000000000000002E-3</v>
      </c>
      <c r="V109" s="15">
        <v>8.5000000000000006E-3</v>
      </c>
      <c r="W109" s="15">
        <v>3.5089000000000001</v>
      </c>
      <c r="X109" s="15">
        <v>3.2852999999999999</v>
      </c>
      <c r="Y109" s="15">
        <v>4.4465000000000003</v>
      </c>
      <c r="Z109" s="15">
        <v>4.5754000000000001</v>
      </c>
      <c r="AA109" s="15">
        <v>4.6326000000000001</v>
      </c>
      <c r="AB109" s="15">
        <v>4.4997999999999996</v>
      </c>
      <c r="AD109" s="16">
        <f t="shared" si="6"/>
        <v>24.9602</v>
      </c>
      <c r="AE109" s="10">
        <f t="shared" si="7"/>
        <v>2.2464179999999997E-2</v>
      </c>
      <c r="AG109" s="10">
        <f t="shared" si="8"/>
        <v>62.068965517241381</v>
      </c>
      <c r="AH109" s="16">
        <f t="shared" si="5"/>
        <v>100</v>
      </c>
    </row>
    <row r="110" spans="1:34" x14ac:dyDescent="0.25">
      <c r="A110" s="1">
        <v>19980503033000</v>
      </c>
      <c r="B110" s="31">
        <f t="shared" si="9"/>
        <v>35918.145833333583</v>
      </c>
      <c r="C110" s="10">
        <v>264.214</v>
      </c>
      <c r="E110" s="39"/>
      <c r="G110" s="5">
        <v>0.08</v>
      </c>
      <c r="I110" s="3">
        <v>150.55500000000001</v>
      </c>
      <c r="J110" s="3">
        <v>151.23699999999999</v>
      </c>
      <c r="K110" s="3">
        <v>151.506</v>
      </c>
      <c r="L110" s="3">
        <v>150.74199999999999</v>
      </c>
      <c r="N110" s="24"/>
      <c r="P110" s="3">
        <v>696.18700000000001</v>
      </c>
      <c r="Q110" s="3">
        <v>649.76900000000001</v>
      </c>
      <c r="U110" s="15">
        <v>3.2000000000000002E-3</v>
      </c>
      <c r="V110" s="15">
        <v>8.5000000000000006E-3</v>
      </c>
      <c r="W110" s="15">
        <v>3.5142000000000002</v>
      </c>
      <c r="X110" s="15">
        <v>3.2837999999999998</v>
      </c>
      <c r="Y110" s="15">
        <v>4.4663000000000004</v>
      </c>
      <c r="Z110" s="15">
        <v>4.5625</v>
      </c>
      <c r="AA110" s="15">
        <v>4.6494</v>
      </c>
      <c r="AB110" s="15">
        <v>4.4885000000000002</v>
      </c>
      <c r="AD110" s="16">
        <f t="shared" si="6"/>
        <v>24.976399999999998</v>
      </c>
      <c r="AE110" s="10">
        <f t="shared" si="7"/>
        <v>2.2478759999999997E-2</v>
      </c>
      <c r="AG110" s="10">
        <f t="shared" si="8"/>
        <v>62.068965517241381</v>
      </c>
      <c r="AH110" s="16">
        <f t="shared" si="5"/>
        <v>100</v>
      </c>
    </row>
    <row r="111" spans="1:34" x14ac:dyDescent="0.25">
      <c r="A111" s="1">
        <v>19980503040000</v>
      </c>
      <c r="B111" s="31">
        <f t="shared" si="9"/>
        <v>35918.166666666919</v>
      </c>
      <c r="C111" s="10">
        <v>262.06400000000002</v>
      </c>
      <c r="E111" s="39"/>
      <c r="G111" s="5">
        <v>1.276</v>
      </c>
      <c r="I111" s="3">
        <v>150.00899999999999</v>
      </c>
      <c r="J111" s="3">
        <v>151.85</v>
      </c>
      <c r="K111" s="3">
        <v>150.928</v>
      </c>
      <c r="L111" s="3">
        <v>150.11699999999999</v>
      </c>
      <c r="N111" s="24"/>
      <c r="P111" s="3">
        <v>690.77</v>
      </c>
      <c r="Q111" s="3">
        <v>646.18499999999995</v>
      </c>
      <c r="U111" s="15">
        <v>3.2000000000000002E-3</v>
      </c>
      <c r="V111" s="15">
        <v>7.7999999999999996E-3</v>
      </c>
      <c r="W111" s="15">
        <v>3.5255999999999998</v>
      </c>
      <c r="X111" s="15">
        <v>3.2822</v>
      </c>
      <c r="Y111" s="15">
        <v>4.4508999999999999</v>
      </c>
      <c r="Z111" s="15">
        <v>4.5654000000000003</v>
      </c>
      <c r="AA111" s="15">
        <v>4.6340000000000003</v>
      </c>
      <c r="AB111" s="15">
        <v>4.4954000000000001</v>
      </c>
      <c r="AD111" s="16">
        <f t="shared" si="6"/>
        <v>24.964500000000001</v>
      </c>
      <c r="AE111" s="10">
        <f t="shared" si="7"/>
        <v>2.2468050000000003E-2</v>
      </c>
      <c r="AG111" s="10">
        <f t="shared" si="8"/>
        <v>62.068965517241381</v>
      </c>
      <c r="AH111" s="16">
        <f t="shared" si="5"/>
        <v>100</v>
      </c>
    </row>
    <row r="112" spans="1:34" x14ac:dyDescent="0.25">
      <c r="A112" s="1">
        <v>19980503043000</v>
      </c>
      <c r="B112" s="31">
        <f t="shared" si="9"/>
        <v>35918.187500000255</v>
      </c>
      <c r="C112" s="10">
        <v>259.39</v>
      </c>
      <c r="E112" s="39"/>
      <c r="G112" s="5">
        <v>0.17399999999999999</v>
      </c>
      <c r="I112" s="3">
        <v>150.58799999999999</v>
      </c>
      <c r="J112" s="3">
        <v>152.24199999999999</v>
      </c>
      <c r="K112" s="3">
        <v>151.03899999999999</v>
      </c>
      <c r="L112" s="3">
        <v>151.499</v>
      </c>
      <c r="N112" s="24"/>
      <c r="P112" s="3">
        <v>696.35299999999995</v>
      </c>
      <c r="Q112" s="3">
        <v>646.43499999999995</v>
      </c>
      <c r="U112" s="15">
        <v>3.2000000000000002E-3</v>
      </c>
      <c r="V112" s="15">
        <v>7.7999999999999996E-3</v>
      </c>
      <c r="W112" s="15">
        <v>3.5171999999999999</v>
      </c>
      <c r="X112" s="15">
        <v>3.3105000000000002</v>
      </c>
      <c r="Y112" s="15">
        <v>4.4555999999999996</v>
      </c>
      <c r="Z112" s="15">
        <v>4.6021000000000001</v>
      </c>
      <c r="AA112" s="15">
        <v>4.657</v>
      </c>
      <c r="AB112" s="15">
        <v>4.5355999999999996</v>
      </c>
      <c r="AD112" s="16">
        <f t="shared" si="6"/>
        <v>25.088999999999999</v>
      </c>
      <c r="AE112" s="10">
        <f t="shared" si="7"/>
        <v>2.2580099999999995E-2</v>
      </c>
      <c r="AG112" s="10">
        <f t="shared" si="8"/>
        <v>62.068965517241381</v>
      </c>
      <c r="AH112" s="16">
        <f t="shared" si="5"/>
        <v>100</v>
      </c>
    </row>
    <row r="113" spans="1:34" x14ac:dyDescent="0.25">
      <c r="A113" s="1">
        <v>19980503050000</v>
      </c>
      <c r="B113" s="31">
        <f t="shared" si="9"/>
        <v>35918.20833333359</v>
      </c>
      <c r="C113" s="10">
        <v>257.58199999999999</v>
      </c>
      <c r="E113" s="39"/>
      <c r="G113" s="5">
        <v>1.889</v>
      </c>
      <c r="I113" s="3">
        <v>151.10599999999999</v>
      </c>
      <c r="J113" s="3">
        <v>152.19</v>
      </c>
      <c r="K113" s="3">
        <v>152.02099999999999</v>
      </c>
      <c r="L113" s="3">
        <v>151.69499999999999</v>
      </c>
      <c r="N113" s="24"/>
      <c r="P113" s="3">
        <v>703.85400000000004</v>
      </c>
      <c r="Q113" s="3">
        <v>666.68600000000004</v>
      </c>
      <c r="U113" s="15">
        <v>2.3999999999999998E-3</v>
      </c>
      <c r="V113" s="15">
        <v>7.7999999999999996E-3</v>
      </c>
      <c r="W113" s="15">
        <v>3.5181</v>
      </c>
      <c r="X113" s="15">
        <v>3.3151000000000002</v>
      </c>
      <c r="Y113" s="15">
        <v>4.4508999999999999</v>
      </c>
      <c r="Z113" s="15">
        <v>4.6035000000000004</v>
      </c>
      <c r="AA113" s="15">
        <v>4.6425999999999998</v>
      </c>
      <c r="AB113" s="15">
        <v>4.5342000000000002</v>
      </c>
      <c r="AD113" s="16">
        <f t="shared" si="6"/>
        <v>25.074600000000004</v>
      </c>
      <c r="AE113" s="10">
        <f t="shared" si="7"/>
        <v>2.2567139999999999E-2</v>
      </c>
      <c r="AG113" s="10">
        <f t="shared" si="8"/>
        <v>62.068965517241381</v>
      </c>
      <c r="AH113" s="16">
        <f t="shared" si="5"/>
        <v>100</v>
      </c>
    </row>
    <row r="114" spans="1:34" x14ac:dyDescent="0.25">
      <c r="A114" s="1">
        <v>19980503053000</v>
      </c>
      <c r="B114" s="31">
        <f t="shared" si="9"/>
        <v>35918.229166666926</v>
      </c>
      <c r="C114" s="10">
        <v>257.68599999999998</v>
      </c>
      <c r="E114" s="39"/>
      <c r="G114" s="5">
        <v>8.2000000000000003E-2</v>
      </c>
      <c r="I114" s="3">
        <v>150.726</v>
      </c>
      <c r="J114" s="3">
        <v>150.84899999999999</v>
      </c>
      <c r="K114" s="3">
        <v>151.62200000000001</v>
      </c>
      <c r="L114" s="3">
        <v>150.602</v>
      </c>
      <c r="N114" s="24"/>
      <c r="P114" s="3">
        <v>710.52</v>
      </c>
      <c r="Q114" s="3">
        <v>666.10199999999998</v>
      </c>
      <c r="U114" s="15">
        <v>3.2000000000000002E-3</v>
      </c>
      <c r="V114" s="15">
        <v>7.0000000000000001E-3</v>
      </c>
      <c r="W114" s="15">
        <v>3.5516000000000001</v>
      </c>
      <c r="X114" s="15">
        <v>3.3401999999999998</v>
      </c>
      <c r="Y114" s="15">
        <v>4.4936999999999996</v>
      </c>
      <c r="Z114" s="15">
        <v>4.6326000000000001</v>
      </c>
      <c r="AA114" s="15">
        <v>4.6928999999999998</v>
      </c>
      <c r="AB114" s="15">
        <v>4.5608000000000004</v>
      </c>
      <c r="AD114" s="16">
        <f t="shared" si="6"/>
        <v>25.282</v>
      </c>
      <c r="AE114" s="10">
        <f t="shared" si="7"/>
        <v>2.2753799999999998E-2</v>
      </c>
      <c r="AG114" s="10">
        <f t="shared" si="8"/>
        <v>62.068965517241381</v>
      </c>
      <c r="AH114" s="16">
        <f t="shared" si="5"/>
        <v>100</v>
      </c>
    </row>
    <row r="115" spans="1:34" x14ac:dyDescent="0.25">
      <c r="A115" s="1">
        <v>19980503060000</v>
      </c>
      <c r="B115" s="31">
        <f t="shared" si="9"/>
        <v>35918.250000000262</v>
      </c>
      <c r="C115" s="10">
        <v>257.13600000000002</v>
      </c>
      <c r="E115" s="39"/>
      <c r="G115" s="5">
        <v>1.034</v>
      </c>
      <c r="I115" s="3">
        <v>149.91800000000001</v>
      </c>
      <c r="J115" s="3">
        <v>150.30199999999999</v>
      </c>
      <c r="K115" s="3">
        <v>150.80099999999999</v>
      </c>
      <c r="L115" s="3">
        <v>148.81700000000001</v>
      </c>
      <c r="N115" s="24"/>
      <c r="P115" s="3">
        <v>702.93700000000001</v>
      </c>
      <c r="Q115" s="3">
        <v>661.68600000000004</v>
      </c>
      <c r="U115" s="15">
        <v>3.2000000000000002E-3</v>
      </c>
      <c r="V115" s="15">
        <v>8.5000000000000006E-3</v>
      </c>
      <c r="W115" s="15">
        <v>3.5232999999999999</v>
      </c>
      <c r="X115" s="15">
        <v>3.2913999999999999</v>
      </c>
      <c r="Y115" s="15">
        <v>4.4494999999999996</v>
      </c>
      <c r="Z115" s="15">
        <v>4.5830000000000002</v>
      </c>
      <c r="AA115" s="15">
        <v>4.6417999999999999</v>
      </c>
      <c r="AB115" s="15">
        <v>4.5190000000000001</v>
      </c>
      <c r="AD115" s="16">
        <f t="shared" si="6"/>
        <v>25.0197</v>
      </c>
      <c r="AE115" s="10">
        <f t="shared" si="7"/>
        <v>2.251773E-2</v>
      </c>
      <c r="AG115" s="10">
        <f t="shared" si="8"/>
        <v>62.068965517241381</v>
      </c>
      <c r="AH115" s="16">
        <f t="shared" si="5"/>
        <v>100</v>
      </c>
    </row>
    <row r="116" spans="1:34" x14ac:dyDescent="0.25">
      <c r="A116" s="1">
        <v>19980503063000</v>
      </c>
      <c r="B116" s="31">
        <f t="shared" si="9"/>
        <v>35918.270833333598</v>
      </c>
      <c r="C116" s="10">
        <v>256.29700000000003</v>
      </c>
      <c r="E116" s="39"/>
      <c r="G116" s="5">
        <v>0.17199999999999999</v>
      </c>
      <c r="I116" s="3">
        <v>150.214</v>
      </c>
      <c r="J116" s="3">
        <v>152.40100000000001</v>
      </c>
      <c r="K116" s="3">
        <v>150.83699999999999</v>
      </c>
      <c r="L116" s="3">
        <v>151.411</v>
      </c>
      <c r="N116" s="24"/>
      <c r="P116" s="3">
        <v>714.85400000000004</v>
      </c>
      <c r="Q116" s="3">
        <v>666.10199999999998</v>
      </c>
      <c r="U116" s="15">
        <v>3.2000000000000002E-3</v>
      </c>
      <c r="V116" s="15">
        <v>7.7999999999999996E-3</v>
      </c>
      <c r="W116" s="15">
        <v>3.5438999999999998</v>
      </c>
      <c r="X116" s="15">
        <v>3.2959999999999998</v>
      </c>
      <c r="Y116" s="15">
        <v>4.4763000000000002</v>
      </c>
      <c r="Z116" s="15">
        <v>4.5830000000000002</v>
      </c>
      <c r="AA116" s="15">
        <v>4.6730999999999998</v>
      </c>
      <c r="AB116" s="15">
        <v>4.5159000000000002</v>
      </c>
      <c r="AD116" s="16">
        <f t="shared" si="6"/>
        <v>25.0992</v>
      </c>
      <c r="AE116" s="10">
        <f t="shared" si="7"/>
        <v>2.258928E-2</v>
      </c>
      <c r="AG116" s="10">
        <f t="shared" si="8"/>
        <v>62.068965517241381</v>
      </c>
      <c r="AH116" s="16">
        <f t="shared" si="5"/>
        <v>100</v>
      </c>
    </row>
    <row r="117" spans="1:34" x14ac:dyDescent="0.25">
      <c r="A117" s="1">
        <v>19980503070000</v>
      </c>
      <c r="B117" s="31">
        <f t="shared" si="9"/>
        <v>35918.291666666933</v>
      </c>
      <c r="C117" s="10">
        <v>259.70499999999998</v>
      </c>
      <c r="E117" s="39"/>
      <c r="G117" s="5">
        <v>1.401</v>
      </c>
      <c r="I117" s="3">
        <v>150.53800000000001</v>
      </c>
      <c r="J117" s="3">
        <v>149.601</v>
      </c>
      <c r="K117" s="3">
        <v>151.49100000000001</v>
      </c>
      <c r="L117" s="3">
        <v>148.61099999999999</v>
      </c>
      <c r="N117" s="24"/>
      <c r="P117" s="3">
        <v>697.60299999999995</v>
      </c>
      <c r="Q117" s="3">
        <v>636.43499999999995</v>
      </c>
      <c r="U117" s="15">
        <v>3.2000000000000002E-3</v>
      </c>
      <c r="V117" s="15">
        <v>8.5000000000000006E-3</v>
      </c>
      <c r="W117" s="15">
        <v>3.5142000000000002</v>
      </c>
      <c r="X117" s="15">
        <v>3.2845</v>
      </c>
      <c r="Y117" s="15">
        <v>4.4425999999999997</v>
      </c>
      <c r="Z117" s="15">
        <v>4.5730000000000004</v>
      </c>
      <c r="AA117" s="15">
        <v>4.6272000000000002</v>
      </c>
      <c r="AB117" s="15">
        <v>4.4968000000000004</v>
      </c>
      <c r="AD117" s="16">
        <f t="shared" si="6"/>
        <v>24.950000000000003</v>
      </c>
      <c r="AE117" s="10">
        <f t="shared" si="7"/>
        <v>2.2455000000000003E-2</v>
      </c>
      <c r="AG117" s="10">
        <f t="shared" si="8"/>
        <v>62.068965517241381</v>
      </c>
      <c r="AH117" s="16">
        <f t="shared" si="5"/>
        <v>100</v>
      </c>
    </row>
    <row r="118" spans="1:34" x14ac:dyDescent="0.25">
      <c r="A118" s="1">
        <v>19980503073000</v>
      </c>
      <c r="B118" s="31">
        <f t="shared" si="9"/>
        <v>35918.312500000269</v>
      </c>
      <c r="C118" s="10">
        <v>259.46899999999999</v>
      </c>
      <c r="E118" s="39"/>
      <c r="G118" s="5">
        <v>0.17199999999999999</v>
      </c>
      <c r="I118" s="3">
        <v>149.59399999999999</v>
      </c>
      <c r="J118" s="3">
        <v>151.529</v>
      </c>
      <c r="K118" s="3">
        <v>150.22300000000001</v>
      </c>
      <c r="L118" s="3">
        <v>150.78700000000001</v>
      </c>
      <c r="N118" s="24"/>
      <c r="P118" s="3">
        <v>692.27</v>
      </c>
      <c r="Q118" s="3">
        <v>643.51800000000003</v>
      </c>
      <c r="U118" s="15">
        <v>3.2000000000000002E-3</v>
      </c>
      <c r="V118" s="15">
        <v>9.2999999999999992E-3</v>
      </c>
      <c r="W118" s="15">
        <v>3.5181</v>
      </c>
      <c r="X118" s="15">
        <v>3.2953000000000001</v>
      </c>
      <c r="Y118" s="15">
        <v>4.4508999999999999</v>
      </c>
      <c r="Z118" s="15">
        <v>4.5922999999999998</v>
      </c>
      <c r="AA118" s="15">
        <v>4.6462000000000003</v>
      </c>
      <c r="AB118" s="15">
        <v>4.5190000000000001</v>
      </c>
      <c r="AD118" s="16">
        <f t="shared" si="6"/>
        <v>25.034300000000002</v>
      </c>
      <c r="AE118" s="10">
        <f t="shared" si="7"/>
        <v>2.2530870000000001E-2</v>
      </c>
      <c r="AG118" s="10">
        <f t="shared" si="8"/>
        <v>62.068965517241381</v>
      </c>
      <c r="AH118" s="16">
        <f t="shared" si="5"/>
        <v>100</v>
      </c>
    </row>
    <row r="119" spans="1:34" x14ac:dyDescent="0.25">
      <c r="A119" s="1">
        <v>19980503080000</v>
      </c>
      <c r="B119" s="31">
        <f t="shared" si="9"/>
        <v>35918.333333333605</v>
      </c>
      <c r="C119" s="10">
        <v>255.851</v>
      </c>
      <c r="E119" s="39"/>
      <c r="G119" s="5">
        <v>2.2599999999999998</v>
      </c>
      <c r="I119" s="3">
        <v>150.53800000000001</v>
      </c>
      <c r="J119" s="3">
        <v>151.751</v>
      </c>
      <c r="K119" s="3">
        <v>151.244</v>
      </c>
      <c r="L119" s="3">
        <v>151.256</v>
      </c>
      <c r="N119" s="24"/>
      <c r="P119" s="3">
        <v>686.60299999999995</v>
      </c>
      <c r="Q119" s="3">
        <v>652.01900000000001</v>
      </c>
      <c r="U119" s="15">
        <v>3.2000000000000002E-3</v>
      </c>
      <c r="V119" s="15">
        <v>1.01E-2</v>
      </c>
      <c r="W119" s="15">
        <v>3.5255999999999998</v>
      </c>
      <c r="X119" s="15">
        <v>3.3105000000000002</v>
      </c>
      <c r="Y119" s="15">
        <v>4.4623999999999997</v>
      </c>
      <c r="Z119" s="15">
        <v>4.6013000000000002</v>
      </c>
      <c r="AA119" s="15">
        <v>4.6547999999999998</v>
      </c>
      <c r="AB119" s="15">
        <v>4.5373999999999999</v>
      </c>
      <c r="AD119" s="16">
        <f t="shared" si="6"/>
        <v>25.105300000000003</v>
      </c>
      <c r="AE119" s="10">
        <f t="shared" si="7"/>
        <v>2.2594770000000004E-2</v>
      </c>
      <c r="AG119" s="10">
        <f t="shared" si="8"/>
        <v>62.068965517241381</v>
      </c>
      <c r="AH119" s="16">
        <f t="shared" si="5"/>
        <v>100</v>
      </c>
    </row>
    <row r="120" spans="1:34" x14ac:dyDescent="0.25">
      <c r="A120" s="1">
        <v>19980503083000</v>
      </c>
      <c r="B120" s="31">
        <f t="shared" si="9"/>
        <v>35918.354166666941</v>
      </c>
      <c r="C120" s="10">
        <v>256.87400000000002</v>
      </c>
      <c r="E120" s="39"/>
      <c r="G120" s="5">
        <v>0.17199999999999999</v>
      </c>
      <c r="I120" s="3">
        <v>150.72900000000001</v>
      </c>
      <c r="J120" s="3">
        <v>151.42599999999999</v>
      </c>
      <c r="K120" s="3">
        <v>151.63300000000001</v>
      </c>
      <c r="L120" s="3">
        <v>150.43600000000001</v>
      </c>
      <c r="N120" s="24"/>
      <c r="P120" s="3">
        <v>693.10299999999995</v>
      </c>
      <c r="Q120" s="3">
        <v>645.01800000000003</v>
      </c>
      <c r="U120" s="15">
        <v>3.2000000000000002E-3</v>
      </c>
      <c r="V120" s="15">
        <v>5.4999999999999997E-3</v>
      </c>
      <c r="W120" s="15">
        <v>3.5171999999999999</v>
      </c>
      <c r="X120" s="15">
        <v>3.3180999999999998</v>
      </c>
      <c r="Y120" s="15">
        <v>4.4433999999999996</v>
      </c>
      <c r="Z120" s="15">
        <v>4.6143000000000001</v>
      </c>
      <c r="AA120" s="15">
        <v>4.6540999999999997</v>
      </c>
      <c r="AB120" s="15">
        <v>4.5388000000000002</v>
      </c>
      <c r="AD120" s="16">
        <f t="shared" si="6"/>
        <v>25.0946</v>
      </c>
      <c r="AE120" s="10">
        <f t="shared" si="7"/>
        <v>2.258514E-2</v>
      </c>
      <c r="AG120" s="10">
        <f t="shared" si="8"/>
        <v>62.068965517241381</v>
      </c>
      <c r="AH120" s="16">
        <f t="shared" si="5"/>
        <v>100</v>
      </c>
    </row>
    <row r="121" spans="1:34" x14ac:dyDescent="0.25">
      <c r="A121" s="1">
        <v>19980503090000</v>
      </c>
      <c r="B121" s="31">
        <f t="shared" si="9"/>
        <v>35918.375000000276</v>
      </c>
      <c r="C121" s="10">
        <v>257.68599999999998</v>
      </c>
      <c r="E121" s="39"/>
      <c r="G121" s="5">
        <v>0.20499999999999999</v>
      </c>
      <c r="I121" s="3">
        <v>150.41999999999999</v>
      </c>
      <c r="J121" s="3">
        <v>151.101</v>
      </c>
      <c r="K121" s="3">
        <v>151.30500000000001</v>
      </c>
      <c r="L121" s="3">
        <v>150.60599999999999</v>
      </c>
      <c r="N121" s="24"/>
      <c r="P121" s="3">
        <v>696.35299999999995</v>
      </c>
      <c r="Q121" s="3">
        <v>644.85199999999998</v>
      </c>
      <c r="U121" s="15">
        <v>3.2000000000000002E-3</v>
      </c>
      <c r="V121" s="15">
        <v>7.7999999999999996E-3</v>
      </c>
      <c r="W121" s="15">
        <v>3.5142000000000002</v>
      </c>
      <c r="X121" s="15">
        <v>3.3014000000000001</v>
      </c>
      <c r="Y121" s="15">
        <v>4.4508999999999999</v>
      </c>
      <c r="Z121" s="15">
        <v>4.5974000000000004</v>
      </c>
      <c r="AA121" s="15">
        <v>4.6509</v>
      </c>
      <c r="AB121" s="15">
        <v>4.5281000000000002</v>
      </c>
      <c r="AD121" s="16">
        <f t="shared" si="6"/>
        <v>25.053899999999999</v>
      </c>
      <c r="AE121" s="10">
        <f t="shared" si="7"/>
        <v>2.2548510000000001E-2</v>
      </c>
      <c r="AG121" s="10">
        <f t="shared" si="8"/>
        <v>62.068965517241381</v>
      </c>
      <c r="AH121" s="16">
        <f t="shared" si="5"/>
        <v>100</v>
      </c>
    </row>
    <row r="122" spans="1:34" x14ac:dyDescent="0.25">
      <c r="A122" s="1">
        <v>19980503093000</v>
      </c>
      <c r="B122" s="31">
        <f t="shared" si="9"/>
        <v>35918.395833333612</v>
      </c>
      <c r="C122" s="10">
        <v>254.33099999999999</v>
      </c>
      <c r="E122" s="39"/>
      <c r="G122" s="5">
        <v>0.17399999999999999</v>
      </c>
      <c r="I122" s="3">
        <v>150.511</v>
      </c>
      <c r="J122" s="3">
        <v>151.76599999999999</v>
      </c>
      <c r="K122" s="3">
        <v>151.29599999999999</v>
      </c>
      <c r="L122" s="3">
        <v>151.27099999999999</v>
      </c>
      <c r="N122" s="24"/>
      <c r="P122" s="3">
        <v>692.60299999999995</v>
      </c>
      <c r="Q122" s="3">
        <v>649.01900000000001</v>
      </c>
      <c r="U122" s="15">
        <v>3.2000000000000002E-3</v>
      </c>
      <c r="V122" s="15">
        <v>7.7999999999999996E-3</v>
      </c>
      <c r="W122" s="15">
        <v>3.5249000000000001</v>
      </c>
      <c r="X122" s="15">
        <v>3.3029000000000002</v>
      </c>
      <c r="Y122" s="15">
        <v>4.4587000000000003</v>
      </c>
      <c r="Z122" s="15">
        <v>4.5974000000000004</v>
      </c>
      <c r="AA122" s="15">
        <v>4.6715999999999998</v>
      </c>
      <c r="AB122" s="15">
        <v>4.5373999999999999</v>
      </c>
      <c r="AD122" s="16">
        <f t="shared" si="6"/>
        <v>25.103899999999999</v>
      </c>
      <c r="AE122" s="10">
        <f t="shared" si="7"/>
        <v>2.2593509999999997E-2</v>
      </c>
      <c r="AG122" s="10">
        <f t="shared" si="8"/>
        <v>62.068965517241381</v>
      </c>
      <c r="AH122" s="16">
        <f t="shared" si="5"/>
        <v>100</v>
      </c>
    </row>
    <row r="123" spans="1:34" x14ac:dyDescent="0.25">
      <c r="A123" s="1">
        <v>19980503100000</v>
      </c>
      <c r="B123" s="31">
        <f t="shared" si="9"/>
        <v>35918.416666666948</v>
      </c>
      <c r="C123" s="10">
        <v>257.29300000000001</v>
      </c>
      <c r="E123" s="39"/>
      <c r="G123" s="5">
        <v>1.028</v>
      </c>
      <c r="I123" s="3">
        <v>150.80099999999999</v>
      </c>
      <c r="J123" s="3">
        <v>151.91</v>
      </c>
      <c r="K123" s="3">
        <v>151.57599999999999</v>
      </c>
      <c r="L123" s="3">
        <v>150.673</v>
      </c>
      <c r="N123" s="24"/>
      <c r="P123" s="3">
        <v>694.02</v>
      </c>
      <c r="Q123" s="3">
        <v>647.60199999999998</v>
      </c>
      <c r="U123" s="15">
        <v>3.2000000000000002E-3</v>
      </c>
      <c r="V123" s="15">
        <v>7.7999999999999996E-3</v>
      </c>
      <c r="W123" s="15">
        <v>3.5142000000000002</v>
      </c>
      <c r="X123" s="15">
        <v>3.3029000000000002</v>
      </c>
      <c r="Y123" s="15">
        <v>4.4433999999999996</v>
      </c>
      <c r="Z123" s="15">
        <v>4.5906000000000002</v>
      </c>
      <c r="AA123" s="15">
        <v>4.6410999999999998</v>
      </c>
      <c r="AB123" s="15">
        <v>4.5381</v>
      </c>
      <c r="AD123" s="16">
        <f t="shared" si="6"/>
        <v>25.0413</v>
      </c>
      <c r="AE123" s="10">
        <f t="shared" si="7"/>
        <v>2.2537169999999999E-2</v>
      </c>
      <c r="AG123" s="10">
        <f t="shared" si="8"/>
        <v>62.068965517241381</v>
      </c>
      <c r="AH123" s="16">
        <f t="shared" si="5"/>
        <v>100</v>
      </c>
    </row>
    <row r="124" spans="1:34" x14ac:dyDescent="0.25">
      <c r="A124" s="1">
        <v>19980503103000</v>
      </c>
      <c r="B124" s="31">
        <f t="shared" si="9"/>
        <v>35918.437500000284</v>
      </c>
      <c r="C124" s="10">
        <v>254.33099999999999</v>
      </c>
      <c r="E124" s="39"/>
      <c r="G124" s="5">
        <v>0.29499999999999998</v>
      </c>
      <c r="I124" s="3">
        <v>150.56899999999999</v>
      </c>
      <c r="J124" s="3">
        <v>151.58500000000001</v>
      </c>
      <c r="K124" s="3">
        <v>151.26</v>
      </c>
      <c r="L124" s="3">
        <v>150.84299999999999</v>
      </c>
      <c r="N124" s="24"/>
      <c r="P124" s="3">
        <v>693.68700000000001</v>
      </c>
      <c r="Q124" s="3">
        <v>648.76900000000001</v>
      </c>
      <c r="U124" s="15">
        <v>3.2000000000000002E-3</v>
      </c>
      <c r="V124" s="15">
        <v>7.7999999999999996E-3</v>
      </c>
      <c r="W124" s="15">
        <v>3.5316999999999998</v>
      </c>
      <c r="X124" s="15">
        <v>3.3212000000000002</v>
      </c>
      <c r="Y124" s="15">
        <v>4.4669999999999996</v>
      </c>
      <c r="Z124" s="15">
        <v>4.6364999999999998</v>
      </c>
      <c r="AA124" s="15">
        <v>4.6890000000000001</v>
      </c>
      <c r="AB124" s="15">
        <v>4.5625</v>
      </c>
      <c r="AD124" s="16">
        <f t="shared" si="6"/>
        <v>25.218900000000001</v>
      </c>
      <c r="AE124" s="10">
        <f t="shared" si="7"/>
        <v>2.269701E-2</v>
      </c>
      <c r="AG124" s="10">
        <f t="shared" si="8"/>
        <v>62.068965517241381</v>
      </c>
      <c r="AH124" s="16">
        <f t="shared" si="5"/>
        <v>100</v>
      </c>
    </row>
    <row r="125" spans="1:34" x14ac:dyDescent="0.25">
      <c r="A125" s="1">
        <v>19980503110000</v>
      </c>
      <c r="B125" s="31">
        <f t="shared" si="9"/>
        <v>35918.45833333362</v>
      </c>
      <c r="C125" s="10">
        <v>254.59299999999999</v>
      </c>
      <c r="E125" s="39"/>
      <c r="G125" s="5">
        <v>2.137</v>
      </c>
      <c r="I125" s="3">
        <v>150.661</v>
      </c>
      <c r="J125" s="3">
        <v>153.01900000000001</v>
      </c>
      <c r="K125" s="3">
        <v>151.66</v>
      </c>
      <c r="L125" s="3">
        <v>151.78100000000001</v>
      </c>
      <c r="N125" s="24"/>
      <c r="P125" s="3">
        <v>708.43700000000001</v>
      </c>
      <c r="Q125" s="3">
        <v>668.01900000000001</v>
      </c>
      <c r="U125" s="15">
        <v>4.7000000000000002E-3</v>
      </c>
      <c r="V125" s="15">
        <v>7.7999999999999996E-3</v>
      </c>
      <c r="W125" s="15">
        <v>3.5110999999999999</v>
      </c>
      <c r="X125" s="15">
        <v>3.3203999999999998</v>
      </c>
      <c r="Y125" s="15">
        <v>4.4508999999999999</v>
      </c>
      <c r="Z125" s="15">
        <v>4.6059999999999999</v>
      </c>
      <c r="AA125" s="15">
        <v>4.6593999999999998</v>
      </c>
      <c r="AB125" s="15">
        <v>4.5373999999999999</v>
      </c>
      <c r="AD125" s="16">
        <f t="shared" si="6"/>
        <v>25.097699999999996</v>
      </c>
      <c r="AE125" s="10">
        <f t="shared" si="7"/>
        <v>2.2587929999999992E-2</v>
      </c>
      <c r="AG125" s="10">
        <f t="shared" si="8"/>
        <v>62.068965517241381</v>
      </c>
      <c r="AH125" s="16">
        <f t="shared" si="5"/>
        <v>100</v>
      </c>
    </row>
    <row r="126" spans="1:34" x14ac:dyDescent="0.25">
      <c r="A126" s="1">
        <v>19980503113000</v>
      </c>
      <c r="B126" s="31">
        <f t="shared" si="9"/>
        <v>35918.479166666955</v>
      </c>
      <c r="C126" s="10">
        <v>255.01300000000001</v>
      </c>
      <c r="E126" s="39"/>
      <c r="G126" s="5">
        <v>8.4000000000000005E-2</v>
      </c>
      <c r="I126" s="3">
        <v>151.005</v>
      </c>
      <c r="J126" s="3">
        <v>151.23400000000001</v>
      </c>
      <c r="K126" s="3">
        <v>151.59</v>
      </c>
      <c r="L126" s="3">
        <v>149.99700000000001</v>
      </c>
      <c r="N126" s="24"/>
      <c r="P126" s="3">
        <v>709.85400000000004</v>
      </c>
      <c r="Q126" s="3">
        <v>666.10199999999998</v>
      </c>
      <c r="U126" s="15">
        <v>3.2000000000000002E-3</v>
      </c>
      <c r="V126" s="15">
        <v>8.5000000000000006E-3</v>
      </c>
      <c r="W126" s="15">
        <v>3.5264000000000002</v>
      </c>
      <c r="X126" s="15">
        <v>3.3228</v>
      </c>
      <c r="Y126" s="15">
        <v>4.4534000000000002</v>
      </c>
      <c r="Z126" s="15">
        <v>4.6288999999999998</v>
      </c>
      <c r="AA126" s="15">
        <v>4.6707000000000001</v>
      </c>
      <c r="AB126" s="15">
        <v>4.5503</v>
      </c>
      <c r="AD126" s="16">
        <f t="shared" si="6"/>
        <v>25.164200000000001</v>
      </c>
      <c r="AE126" s="10">
        <f t="shared" si="7"/>
        <v>2.2647780000000003E-2</v>
      </c>
      <c r="AG126" s="10">
        <f t="shared" si="8"/>
        <v>62.068965517241381</v>
      </c>
      <c r="AH126" s="16">
        <f t="shared" si="5"/>
        <v>100</v>
      </c>
    </row>
    <row r="127" spans="1:34" x14ac:dyDescent="0.25">
      <c r="A127" s="1">
        <v>19980503120000</v>
      </c>
      <c r="B127" s="31">
        <f t="shared" si="9"/>
        <v>35918.500000000291</v>
      </c>
      <c r="C127" s="10">
        <v>256.06099999999998</v>
      </c>
      <c r="E127" s="39"/>
      <c r="G127" s="5">
        <v>20.248000000000001</v>
      </c>
      <c r="I127" s="3">
        <v>150.078</v>
      </c>
      <c r="J127" s="3">
        <v>151.23400000000001</v>
      </c>
      <c r="K127" s="3">
        <v>150.89099999999999</v>
      </c>
      <c r="L127" s="3">
        <v>150.739</v>
      </c>
      <c r="N127" s="24"/>
      <c r="P127" s="3">
        <v>711.60400000000004</v>
      </c>
      <c r="Q127" s="3">
        <v>656.93600000000004</v>
      </c>
      <c r="U127" s="15">
        <v>3.2000000000000002E-3</v>
      </c>
      <c r="V127" s="15">
        <v>7.0000000000000001E-3</v>
      </c>
      <c r="W127" s="15">
        <v>3.5470000000000002</v>
      </c>
      <c r="X127" s="15">
        <v>3.3052000000000001</v>
      </c>
      <c r="Y127" s="15">
        <v>4.4785000000000004</v>
      </c>
      <c r="Z127" s="15">
        <v>4.6120999999999999</v>
      </c>
      <c r="AA127" s="15">
        <v>4.6654999999999998</v>
      </c>
      <c r="AB127" s="15">
        <v>4.5381</v>
      </c>
      <c r="AD127" s="16">
        <f t="shared" si="6"/>
        <v>25.156600000000001</v>
      </c>
      <c r="AE127" s="10">
        <f t="shared" si="7"/>
        <v>2.2640940000000002E-2</v>
      </c>
      <c r="AG127" s="10">
        <f t="shared" si="8"/>
        <v>62.068965517241381</v>
      </c>
      <c r="AH127" s="16">
        <f t="shared" si="5"/>
        <v>100</v>
      </c>
    </row>
    <row r="128" spans="1:34" x14ac:dyDescent="0.25">
      <c r="A128" s="1">
        <v>19980503123000</v>
      </c>
      <c r="B128" s="31">
        <f t="shared" si="9"/>
        <v>35918.520833333627</v>
      </c>
      <c r="C128" s="10">
        <v>252.732</v>
      </c>
      <c r="E128" s="39"/>
      <c r="G128" s="5">
        <v>8.2000000000000003E-2</v>
      </c>
      <c r="I128" s="3">
        <v>150.44399999999999</v>
      </c>
      <c r="J128" s="3">
        <v>152.14699999999999</v>
      </c>
      <c r="K128" s="3">
        <v>151.27699999999999</v>
      </c>
      <c r="L128" s="3">
        <v>151.404</v>
      </c>
      <c r="N128" s="24"/>
      <c r="P128" s="3">
        <v>707.60400000000004</v>
      </c>
      <c r="Q128" s="3">
        <v>653.76900000000001</v>
      </c>
      <c r="U128" s="15">
        <v>3.2000000000000002E-3</v>
      </c>
      <c r="V128" s="15">
        <v>7.7999999999999996E-3</v>
      </c>
      <c r="W128" s="15">
        <v>3.5226000000000002</v>
      </c>
      <c r="X128" s="15">
        <v>3.2953000000000001</v>
      </c>
      <c r="Y128" s="15">
        <v>4.4569999999999999</v>
      </c>
      <c r="Z128" s="15">
        <v>4.5784000000000002</v>
      </c>
      <c r="AA128" s="15">
        <v>4.6120999999999999</v>
      </c>
      <c r="AB128" s="15">
        <v>4.5076000000000001</v>
      </c>
      <c r="AD128" s="16">
        <f t="shared" si="6"/>
        <v>24.984000000000002</v>
      </c>
      <c r="AE128" s="10">
        <f t="shared" si="7"/>
        <v>2.2485599999999998E-2</v>
      </c>
      <c r="AG128" s="10">
        <f t="shared" si="8"/>
        <v>62.068965517241381</v>
      </c>
      <c r="AH128" s="16">
        <f t="shared" si="5"/>
        <v>100</v>
      </c>
    </row>
    <row r="129" spans="1:34" x14ac:dyDescent="0.25">
      <c r="A129" s="1">
        <v>19980503130000</v>
      </c>
      <c r="B129" s="31">
        <f t="shared" si="9"/>
        <v>35918.541666666963</v>
      </c>
      <c r="C129" s="10">
        <v>260.255</v>
      </c>
      <c r="E129" s="39"/>
      <c r="G129" s="5">
        <v>1.278</v>
      </c>
      <c r="I129" s="3">
        <v>150.33699999999999</v>
      </c>
      <c r="J129" s="3">
        <v>149.476</v>
      </c>
      <c r="K129" s="3">
        <v>151.126</v>
      </c>
      <c r="L129" s="3">
        <v>148.733</v>
      </c>
      <c r="N129" s="24"/>
      <c r="P129" s="3">
        <v>682.27</v>
      </c>
      <c r="Q129" s="3">
        <v>647.10199999999998</v>
      </c>
      <c r="U129" s="15">
        <v>3.2000000000000002E-3</v>
      </c>
      <c r="V129" s="15">
        <v>7.7999999999999996E-3</v>
      </c>
      <c r="W129" s="15">
        <v>3.5354999999999999</v>
      </c>
      <c r="X129" s="15">
        <v>3.2669999999999999</v>
      </c>
      <c r="Y129" s="15">
        <v>4.4678000000000004</v>
      </c>
      <c r="Z129" s="15">
        <v>4.5593000000000004</v>
      </c>
      <c r="AA129" s="15">
        <v>4.6272000000000002</v>
      </c>
      <c r="AB129" s="15">
        <v>4.4928999999999997</v>
      </c>
      <c r="AD129" s="16">
        <f t="shared" si="6"/>
        <v>24.960699999999999</v>
      </c>
      <c r="AE129" s="10">
        <f t="shared" si="7"/>
        <v>2.2464629999999999E-2</v>
      </c>
      <c r="AG129" s="10">
        <f t="shared" si="8"/>
        <v>62.068965517241381</v>
      </c>
      <c r="AH129" s="16">
        <f t="shared" si="5"/>
        <v>100</v>
      </c>
    </row>
    <row r="130" spans="1:34" x14ac:dyDescent="0.25">
      <c r="A130" s="1">
        <v>19980503133000</v>
      </c>
      <c r="B130" s="31">
        <f t="shared" si="9"/>
        <v>35918.562500000298</v>
      </c>
      <c r="C130" s="10">
        <v>256.29700000000003</v>
      </c>
      <c r="E130" s="39"/>
      <c r="G130" s="5">
        <v>0.17199999999999999</v>
      </c>
      <c r="I130" s="3">
        <v>149.72999999999999</v>
      </c>
      <c r="J130" s="3">
        <v>152.12100000000001</v>
      </c>
      <c r="K130" s="3">
        <v>150.36199999999999</v>
      </c>
      <c r="L130" s="3">
        <v>150.88300000000001</v>
      </c>
      <c r="N130" s="24"/>
      <c r="P130" s="3">
        <v>696.02</v>
      </c>
      <c r="Q130" s="3">
        <v>644.93499999999995</v>
      </c>
      <c r="U130" s="15">
        <v>3.2000000000000002E-3</v>
      </c>
      <c r="V130" s="15">
        <v>7.0000000000000001E-3</v>
      </c>
      <c r="W130" s="15">
        <v>3.5028000000000001</v>
      </c>
      <c r="X130" s="15">
        <v>3.2709000000000001</v>
      </c>
      <c r="Y130" s="15">
        <v>4.4404000000000003</v>
      </c>
      <c r="Z130" s="15">
        <v>4.5632000000000001</v>
      </c>
      <c r="AA130" s="15">
        <v>4.6006</v>
      </c>
      <c r="AB130" s="15">
        <v>4.4936999999999996</v>
      </c>
      <c r="AD130" s="16">
        <f t="shared" si="6"/>
        <v>24.881800000000005</v>
      </c>
      <c r="AE130" s="10">
        <f t="shared" si="7"/>
        <v>2.2393620000000003E-2</v>
      </c>
      <c r="AG130" s="10">
        <f t="shared" si="8"/>
        <v>62.068965517241381</v>
      </c>
      <c r="AH130" s="16">
        <f t="shared" si="5"/>
        <v>100</v>
      </c>
    </row>
    <row r="131" spans="1:34" x14ac:dyDescent="0.25">
      <c r="A131" s="1">
        <v>19980503140000</v>
      </c>
      <c r="B131" s="31">
        <f t="shared" si="9"/>
        <v>35918.583333333634</v>
      </c>
      <c r="C131" s="10">
        <v>257.92200000000003</v>
      </c>
      <c r="E131" s="39"/>
      <c r="G131" s="5">
        <v>2.137</v>
      </c>
      <c r="I131" s="3">
        <v>150.727</v>
      </c>
      <c r="J131" s="3">
        <v>151.01300000000001</v>
      </c>
      <c r="K131" s="3">
        <v>151.72399999999999</v>
      </c>
      <c r="L131" s="3">
        <v>151.01300000000001</v>
      </c>
      <c r="N131" s="24"/>
      <c r="P131" s="3">
        <v>692.18700000000001</v>
      </c>
      <c r="Q131" s="3">
        <v>659.93600000000004</v>
      </c>
      <c r="U131" s="15">
        <v>3.2000000000000002E-3</v>
      </c>
      <c r="V131" s="15">
        <v>8.5000000000000006E-3</v>
      </c>
      <c r="W131" s="15">
        <v>3.4937</v>
      </c>
      <c r="X131" s="15">
        <v>3.2479</v>
      </c>
      <c r="Y131" s="15">
        <v>4.4203999999999999</v>
      </c>
      <c r="Z131" s="15">
        <v>4.5342000000000002</v>
      </c>
      <c r="AA131" s="15">
        <v>4.5823</v>
      </c>
      <c r="AB131" s="15">
        <v>4.4648000000000003</v>
      </c>
      <c r="AD131" s="16">
        <f t="shared" si="6"/>
        <v>24.755000000000003</v>
      </c>
      <c r="AE131" s="10">
        <f t="shared" si="7"/>
        <v>2.2279500000000004E-2</v>
      </c>
      <c r="AG131" s="10">
        <f t="shared" si="8"/>
        <v>62.068965517241381</v>
      </c>
      <c r="AH131" s="16">
        <f t="shared" si="5"/>
        <v>100</v>
      </c>
    </row>
    <row r="132" spans="1:34" x14ac:dyDescent="0.25">
      <c r="A132" s="1">
        <v>19980503143000</v>
      </c>
      <c r="B132" s="31">
        <f t="shared" si="9"/>
        <v>35918.60416666697</v>
      </c>
      <c r="C132" s="10">
        <v>251.15899999999999</v>
      </c>
      <c r="E132" s="39"/>
      <c r="G132" s="5">
        <v>0.17199999999999999</v>
      </c>
      <c r="I132" s="3">
        <v>150.23699999999999</v>
      </c>
      <c r="J132" s="3">
        <v>152.13200000000001</v>
      </c>
      <c r="K132" s="3">
        <v>151.535</v>
      </c>
      <c r="L132" s="3">
        <v>151.142</v>
      </c>
      <c r="N132" s="24"/>
      <c r="P132" s="3">
        <v>685.68600000000004</v>
      </c>
      <c r="Q132" s="3">
        <v>620.601</v>
      </c>
      <c r="U132" s="15">
        <v>3.2000000000000002E-3</v>
      </c>
      <c r="V132" s="15">
        <v>7.7999999999999996E-3</v>
      </c>
      <c r="W132" s="15">
        <v>3.3868</v>
      </c>
      <c r="X132" s="15">
        <v>3.1373000000000002</v>
      </c>
      <c r="Y132" s="15">
        <v>4.3029999999999999</v>
      </c>
      <c r="Z132" s="15">
        <v>4.4175000000000004</v>
      </c>
      <c r="AA132" s="15">
        <v>4.4946000000000002</v>
      </c>
      <c r="AB132" s="15">
        <v>4.3578999999999999</v>
      </c>
      <c r="AD132" s="16">
        <f t="shared" si="6"/>
        <v>24.1081</v>
      </c>
      <c r="AE132" s="10">
        <f t="shared" si="7"/>
        <v>2.1697289999999998E-2</v>
      </c>
      <c r="AG132" s="10">
        <f t="shared" si="8"/>
        <v>62.068965517241381</v>
      </c>
      <c r="AH132" s="16">
        <f t="shared" si="5"/>
        <v>100</v>
      </c>
    </row>
    <row r="133" spans="1:34" x14ac:dyDescent="0.25">
      <c r="A133" s="1">
        <v>19980503150000</v>
      </c>
      <c r="B133" s="31">
        <f t="shared" si="9"/>
        <v>35918.625000000306</v>
      </c>
      <c r="C133" s="10">
        <v>251.71</v>
      </c>
      <c r="E133" s="39"/>
      <c r="G133" s="5">
        <v>1.7709999999999999</v>
      </c>
      <c r="I133" s="3">
        <v>150.73099999999999</v>
      </c>
      <c r="J133" s="3">
        <v>149.852</v>
      </c>
      <c r="K133" s="3">
        <v>151.15700000000001</v>
      </c>
      <c r="L133" s="3">
        <v>150.595</v>
      </c>
      <c r="N133" s="24"/>
      <c r="P133" s="3">
        <v>684.60299999999995</v>
      </c>
      <c r="Q133" s="3">
        <v>634.51800000000003</v>
      </c>
      <c r="U133" s="15">
        <v>3.2000000000000002E-3</v>
      </c>
      <c r="V133" s="15">
        <v>7.0000000000000001E-3</v>
      </c>
      <c r="W133" s="15">
        <v>3.4211</v>
      </c>
      <c r="X133" s="15">
        <v>3.1785000000000001</v>
      </c>
      <c r="Y133" s="15">
        <v>4.3281000000000001</v>
      </c>
      <c r="Z133" s="15">
        <v>4.4562999999999997</v>
      </c>
      <c r="AA133" s="15">
        <v>4.5198</v>
      </c>
      <c r="AB133" s="15">
        <v>4.3869999999999996</v>
      </c>
      <c r="AD133" s="16">
        <f t="shared" si="6"/>
        <v>24.300999999999998</v>
      </c>
      <c r="AE133" s="10">
        <f t="shared" si="7"/>
        <v>2.1870899999999999E-2</v>
      </c>
      <c r="AG133" s="10">
        <f t="shared" si="8"/>
        <v>62.068965517241381</v>
      </c>
      <c r="AH133" s="16">
        <f t="shared" si="5"/>
        <v>100</v>
      </c>
    </row>
    <row r="134" spans="1:34" x14ac:dyDescent="0.25">
      <c r="A134" s="1">
        <v>19980503153000</v>
      </c>
      <c r="B134" s="31">
        <f t="shared" si="9"/>
        <v>35918.645833333641</v>
      </c>
      <c r="C134" s="10">
        <v>249.822</v>
      </c>
      <c r="E134" s="39"/>
      <c r="G134" s="5">
        <v>0.17100000000000001</v>
      </c>
      <c r="I134" s="3">
        <v>150.12799999999999</v>
      </c>
      <c r="J134" s="3">
        <v>151.988</v>
      </c>
      <c r="K134" s="3">
        <v>150.86799999999999</v>
      </c>
      <c r="L134" s="3">
        <v>150.99799999999999</v>
      </c>
      <c r="N134" s="24"/>
      <c r="P134" s="3">
        <v>689.77</v>
      </c>
      <c r="Q134" s="3">
        <v>633.35199999999998</v>
      </c>
      <c r="U134" s="15">
        <v>3.2000000000000002E-3</v>
      </c>
      <c r="V134" s="15">
        <v>7.7999999999999996E-3</v>
      </c>
      <c r="W134" s="15">
        <v>3.4470000000000001</v>
      </c>
      <c r="X134" s="15">
        <v>3.2006999999999999</v>
      </c>
      <c r="Y134" s="15">
        <v>4.3541999999999996</v>
      </c>
      <c r="Z134" s="15">
        <v>4.4867999999999997</v>
      </c>
      <c r="AA134" s="15">
        <v>4.5273000000000003</v>
      </c>
      <c r="AB134" s="15">
        <v>4.4229000000000003</v>
      </c>
      <c r="AD134" s="16">
        <f t="shared" si="6"/>
        <v>24.4499</v>
      </c>
      <c r="AE134" s="10">
        <f t="shared" si="7"/>
        <v>2.2004909999999999E-2</v>
      </c>
      <c r="AG134" s="10">
        <f t="shared" si="8"/>
        <v>62.068965517241381</v>
      </c>
      <c r="AH134" s="16">
        <f t="shared" si="5"/>
        <v>100</v>
      </c>
    </row>
    <row r="135" spans="1:34" x14ac:dyDescent="0.25">
      <c r="A135" s="1">
        <v>19980503160000</v>
      </c>
      <c r="B135" s="31">
        <f t="shared" si="9"/>
        <v>35918.666666666977</v>
      </c>
      <c r="C135" s="10">
        <v>249.66499999999999</v>
      </c>
      <c r="E135" s="39"/>
      <c r="G135" s="5">
        <v>1.403</v>
      </c>
      <c r="I135" s="3">
        <v>150.613</v>
      </c>
      <c r="J135" s="3">
        <v>152.35400000000001</v>
      </c>
      <c r="K135" s="3">
        <v>151.51400000000001</v>
      </c>
      <c r="L135" s="3">
        <v>150.126</v>
      </c>
      <c r="N135" s="24"/>
      <c r="P135" s="3">
        <v>686.10299999999995</v>
      </c>
      <c r="Q135" s="3">
        <v>629.351</v>
      </c>
      <c r="U135" s="15">
        <v>3.2000000000000002E-3</v>
      </c>
      <c r="V135" s="15">
        <v>7.7999999999999996E-3</v>
      </c>
      <c r="W135" s="15">
        <v>3.4196</v>
      </c>
      <c r="X135" s="15">
        <v>3.1709000000000001</v>
      </c>
      <c r="Y135" s="15">
        <v>4.3541999999999996</v>
      </c>
      <c r="Z135" s="15">
        <v>4.4447999999999999</v>
      </c>
      <c r="AA135" s="15">
        <v>4.5464000000000002</v>
      </c>
      <c r="AB135" s="15">
        <v>4.3822999999999999</v>
      </c>
      <c r="AD135" s="16">
        <f t="shared" si="6"/>
        <v>24.329199999999997</v>
      </c>
      <c r="AE135" s="10">
        <f t="shared" si="7"/>
        <v>2.1896279999999994E-2</v>
      </c>
      <c r="AG135" s="10">
        <f t="shared" si="8"/>
        <v>62.068965517241381</v>
      </c>
      <c r="AH135" s="16">
        <f t="shared" si="5"/>
        <v>100</v>
      </c>
    </row>
    <row r="136" spans="1:34" x14ac:dyDescent="0.25">
      <c r="A136" s="1">
        <v>19980503163000</v>
      </c>
      <c r="B136" s="31">
        <f t="shared" si="9"/>
        <v>35918.687500000313</v>
      </c>
      <c r="C136" s="10">
        <v>252.81100000000001</v>
      </c>
      <c r="E136" s="39"/>
      <c r="G136" s="5">
        <v>0.17599999999999999</v>
      </c>
      <c r="I136" s="3">
        <v>150.71799999999999</v>
      </c>
      <c r="J136" s="3">
        <v>151.441</v>
      </c>
      <c r="K136" s="3">
        <v>151.09299999999999</v>
      </c>
      <c r="L136" s="3">
        <v>151.441</v>
      </c>
      <c r="N136" s="24"/>
      <c r="P136" s="3">
        <v>689.52</v>
      </c>
      <c r="Q136" s="3">
        <v>634.60199999999998</v>
      </c>
      <c r="U136" s="15">
        <v>4.0000000000000001E-3</v>
      </c>
      <c r="V136" s="15">
        <v>7.7999999999999996E-3</v>
      </c>
      <c r="W136" s="15">
        <v>3.4174000000000002</v>
      </c>
      <c r="X136" s="15">
        <v>3.1671</v>
      </c>
      <c r="Y136" s="15">
        <v>4.3441999999999998</v>
      </c>
      <c r="Z136" s="15">
        <v>4.4569999999999999</v>
      </c>
      <c r="AA136" s="15">
        <v>4.4997999999999996</v>
      </c>
      <c r="AB136" s="15">
        <v>4.3739999999999997</v>
      </c>
      <c r="AD136" s="16">
        <f t="shared" si="6"/>
        <v>24.271300000000004</v>
      </c>
      <c r="AE136" s="10">
        <f t="shared" si="7"/>
        <v>2.1844170000000003E-2</v>
      </c>
      <c r="AG136" s="10">
        <f t="shared" si="8"/>
        <v>62.068965517241381</v>
      </c>
      <c r="AH136" s="16">
        <f t="shared" ref="AH136:AH199" si="10">100-((+E136/AG136)*100)</f>
        <v>100</v>
      </c>
    </row>
    <row r="137" spans="1:34" x14ac:dyDescent="0.25">
      <c r="A137" s="1">
        <v>19980503170000</v>
      </c>
      <c r="B137" s="31">
        <f t="shared" si="9"/>
        <v>35918.708333333649</v>
      </c>
      <c r="C137" s="10">
        <v>252.88900000000001</v>
      </c>
      <c r="E137" s="39"/>
      <c r="G137" s="5">
        <v>1.0349999999999999</v>
      </c>
      <c r="I137" s="3">
        <v>150.57599999999999</v>
      </c>
      <c r="J137" s="3">
        <v>150.84299999999999</v>
      </c>
      <c r="K137" s="3">
        <v>151.459</v>
      </c>
      <c r="L137" s="3">
        <v>150.595</v>
      </c>
      <c r="N137" s="24"/>
      <c r="P137" s="3">
        <v>688.18600000000004</v>
      </c>
      <c r="Q137" s="3">
        <v>625.851</v>
      </c>
      <c r="U137" s="15">
        <v>4.7000000000000002E-3</v>
      </c>
      <c r="V137" s="15">
        <v>7.7999999999999996E-3</v>
      </c>
      <c r="W137" s="15">
        <v>3.4401999999999999</v>
      </c>
      <c r="X137" s="15">
        <v>3.1631999999999998</v>
      </c>
      <c r="Y137" s="15">
        <v>4.3563999999999998</v>
      </c>
      <c r="Z137" s="15">
        <v>4.4608999999999996</v>
      </c>
      <c r="AA137" s="15">
        <v>4.5403000000000002</v>
      </c>
      <c r="AB137" s="15">
        <v>4.3830999999999998</v>
      </c>
      <c r="AD137" s="16">
        <f t="shared" ref="AD137:AD200" si="11">+AB137+AA137+Z137+Y137+X137+W137+V137+U137</f>
        <v>24.3566</v>
      </c>
      <c r="AE137" s="10">
        <f t="shared" ref="AE137:AE200" si="12">(+AD137*0.09)/100</f>
        <v>2.192094E-2</v>
      </c>
      <c r="AG137" s="10">
        <f t="shared" ref="AG137:AG200" si="13">+AF137+(30*(120/58))</f>
        <v>62.068965517241381</v>
      </c>
      <c r="AH137" s="16">
        <f t="shared" si="10"/>
        <v>100</v>
      </c>
    </row>
    <row r="138" spans="1:34" x14ac:dyDescent="0.25">
      <c r="A138" s="1">
        <v>19980503173000</v>
      </c>
      <c r="B138" s="31">
        <f t="shared" ref="B138:B201" si="14">+B137+$B$7</f>
        <v>35918.729166666984</v>
      </c>
      <c r="C138" s="10">
        <v>249.691</v>
      </c>
      <c r="E138" s="39"/>
      <c r="G138" s="5">
        <v>8.3000000000000004E-2</v>
      </c>
      <c r="I138" s="3">
        <v>150.03800000000001</v>
      </c>
      <c r="J138" s="3">
        <v>151.833</v>
      </c>
      <c r="K138" s="3">
        <v>150.93</v>
      </c>
      <c r="L138" s="3">
        <v>151.33799999999999</v>
      </c>
      <c r="N138" s="24"/>
      <c r="P138" s="3">
        <v>685.35299999999995</v>
      </c>
      <c r="Q138" s="3">
        <v>626.01800000000003</v>
      </c>
      <c r="U138" s="15">
        <v>3.2000000000000002E-3</v>
      </c>
      <c r="V138" s="15">
        <v>7.7999999999999996E-3</v>
      </c>
      <c r="W138" s="15">
        <v>3.4135</v>
      </c>
      <c r="X138" s="15">
        <v>3.1960000000000002</v>
      </c>
      <c r="Y138" s="15">
        <v>4.3441999999999998</v>
      </c>
      <c r="Z138" s="15">
        <v>4.4669999999999996</v>
      </c>
      <c r="AA138" s="15">
        <v>4.5373999999999999</v>
      </c>
      <c r="AB138" s="15">
        <v>4.3992000000000004</v>
      </c>
      <c r="AD138" s="16">
        <f t="shared" si="11"/>
        <v>24.368300000000001</v>
      </c>
      <c r="AE138" s="10">
        <f t="shared" si="12"/>
        <v>2.1931470000000002E-2</v>
      </c>
      <c r="AG138" s="10">
        <f t="shared" si="13"/>
        <v>62.068965517241381</v>
      </c>
      <c r="AH138" s="16">
        <f t="shared" si="10"/>
        <v>100</v>
      </c>
    </row>
    <row r="139" spans="1:34" x14ac:dyDescent="0.25">
      <c r="A139" s="1">
        <v>19980503180000</v>
      </c>
      <c r="B139" s="31">
        <f t="shared" si="14"/>
        <v>35918.75000000032</v>
      </c>
      <c r="C139" s="10">
        <v>249.66499999999999</v>
      </c>
      <c r="E139" s="39"/>
      <c r="G139" s="5">
        <v>1.155</v>
      </c>
      <c r="I139" s="3">
        <v>150.691</v>
      </c>
      <c r="J139" s="3">
        <v>152.47200000000001</v>
      </c>
      <c r="K139" s="3">
        <v>151.33000000000001</v>
      </c>
      <c r="L139" s="3">
        <v>151.482</v>
      </c>
      <c r="N139" s="24"/>
      <c r="P139" s="3">
        <v>684.52</v>
      </c>
      <c r="Q139" s="3">
        <v>626.76800000000003</v>
      </c>
      <c r="U139" s="15">
        <v>3.2000000000000002E-3</v>
      </c>
      <c r="V139" s="15">
        <v>1.01E-2</v>
      </c>
      <c r="W139" s="15">
        <v>3.4714</v>
      </c>
      <c r="X139" s="15">
        <v>3.2174</v>
      </c>
      <c r="Y139" s="15">
        <v>4.3869999999999996</v>
      </c>
      <c r="Z139" s="15">
        <v>4.5058999999999996</v>
      </c>
      <c r="AA139" s="15">
        <v>4.5791000000000004</v>
      </c>
      <c r="AB139" s="15">
        <v>4.4325999999999999</v>
      </c>
      <c r="AD139" s="16">
        <f t="shared" si="11"/>
        <v>24.606700000000004</v>
      </c>
      <c r="AE139" s="10">
        <f t="shared" si="12"/>
        <v>2.2146030000000004E-2</v>
      </c>
      <c r="AG139" s="10">
        <f t="shared" si="13"/>
        <v>62.068965517241381</v>
      </c>
      <c r="AH139" s="16">
        <f t="shared" si="10"/>
        <v>100</v>
      </c>
    </row>
    <row r="140" spans="1:34" x14ac:dyDescent="0.25">
      <c r="A140" s="1">
        <v>19980503183000</v>
      </c>
      <c r="B140" s="31">
        <f t="shared" si="14"/>
        <v>35918.770833333656</v>
      </c>
      <c r="C140" s="10">
        <v>251.65700000000001</v>
      </c>
      <c r="E140" s="39"/>
      <c r="G140" s="5">
        <v>0.66400000000000003</v>
      </c>
      <c r="I140" s="3">
        <v>150.44399999999999</v>
      </c>
      <c r="J140" s="3">
        <v>151.26</v>
      </c>
      <c r="K140" s="3">
        <v>151.614</v>
      </c>
      <c r="L140" s="3">
        <v>150.76499999999999</v>
      </c>
      <c r="N140" s="24"/>
      <c r="P140" s="3">
        <v>684.68600000000004</v>
      </c>
      <c r="Q140" s="3">
        <v>623.351</v>
      </c>
      <c r="U140" s="15">
        <v>3.2000000000000002E-3</v>
      </c>
      <c r="V140" s="15">
        <v>7.7999999999999996E-3</v>
      </c>
      <c r="W140" s="15">
        <v>3.4174000000000002</v>
      </c>
      <c r="X140" s="15">
        <v>3.1869000000000001</v>
      </c>
      <c r="Y140" s="15">
        <v>4.3289</v>
      </c>
      <c r="Z140" s="15">
        <v>4.4648000000000003</v>
      </c>
      <c r="AA140" s="15">
        <v>4.4907000000000004</v>
      </c>
      <c r="AB140" s="15">
        <v>4.3861999999999997</v>
      </c>
      <c r="AD140" s="16">
        <f t="shared" si="11"/>
        <v>24.285900000000002</v>
      </c>
      <c r="AE140" s="10">
        <f t="shared" si="12"/>
        <v>2.1857310000000001E-2</v>
      </c>
      <c r="AG140" s="10">
        <f t="shared" si="13"/>
        <v>62.068965517241381</v>
      </c>
      <c r="AH140" s="16">
        <f t="shared" si="10"/>
        <v>100</v>
      </c>
    </row>
    <row r="141" spans="1:34" x14ac:dyDescent="0.25">
      <c r="A141" s="1">
        <v>19980503190000</v>
      </c>
      <c r="B141" s="31">
        <f t="shared" si="14"/>
        <v>35918.791666666992</v>
      </c>
      <c r="C141" s="10">
        <v>253.833</v>
      </c>
      <c r="E141" s="39"/>
      <c r="G141" s="5">
        <v>1.0349999999999999</v>
      </c>
      <c r="I141" s="3">
        <v>150.38300000000001</v>
      </c>
      <c r="J141" s="3">
        <v>151.77000000000001</v>
      </c>
      <c r="K141" s="3">
        <v>151.15600000000001</v>
      </c>
      <c r="L141" s="3">
        <v>150.78</v>
      </c>
      <c r="N141" s="24"/>
      <c r="P141" s="3">
        <v>685.18600000000004</v>
      </c>
      <c r="Q141" s="3">
        <v>633.85199999999998</v>
      </c>
      <c r="U141" s="15">
        <v>5.4999999999999997E-3</v>
      </c>
      <c r="V141" s="15">
        <v>8.5000000000000006E-3</v>
      </c>
      <c r="W141" s="15">
        <v>3.4241999999999999</v>
      </c>
      <c r="X141" s="15">
        <v>3.2113</v>
      </c>
      <c r="Y141" s="15">
        <v>4.3395999999999999</v>
      </c>
      <c r="Z141" s="15">
        <v>4.4752999999999998</v>
      </c>
      <c r="AA141" s="15">
        <v>4.5242000000000004</v>
      </c>
      <c r="AB141" s="15">
        <v>4.4020999999999999</v>
      </c>
      <c r="AD141" s="16">
        <f t="shared" si="11"/>
        <v>24.390700000000006</v>
      </c>
      <c r="AE141" s="10">
        <f t="shared" si="12"/>
        <v>2.1951630000000003E-2</v>
      </c>
      <c r="AG141" s="10">
        <f t="shared" si="13"/>
        <v>62.068965517241381</v>
      </c>
      <c r="AH141" s="16">
        <f t="shared" si="10"/>
        <v>100</v>
      </c>
    </row>
    <row r="142" spans="1:34" x14ac:dyDescent="0.25">
      <c r="A142" s="1">
        <v>19980503193000</v>
      </c>
      <c r="B142" s="31">
        <f t="shared" si="14"/>
        <v>35918.812500000327</v>
      </c>
      <c r="C142" s="10">
        <v>249.92699999999999</v>
      </c>
      <c r="E142" s="39"/>
      <c r="G142" s="5">
        <v>0.20799999999999999</v>
      </c>
      <c r="I142" s="3">
        <v>150.77199999999999</v>
      </c>
      <c r="J142" s="3">
        <v>151.822</v>
      </c>
      <c r="K142" s="3">
        <v>151.06</v>
      </c>
      <c r="L142" s="3">
        <v>151.327</v>
      </c>
      <c r="N142" s="24"/>
      <c r="P142" s="3">
        <v>677.93600000000004</v>
      </c>
      <c r="Q142" s="3">
        <v>631.93499999999995</v>
      </c>
      <c r="U142" s="15">
        <v>4.0000000000000001E-3</v>
      </c>
      <c r="V142" s="15">
        <v>7.7999999999999996E-3</v>
      </c>
      <c r="W142" s="15">
        <v>3.444</v>
      </c>
      <c r="X142" s="15">
        <v>3.2098</v>
      </c>
      <c r="Y142" s="15">
        <v>4.3624999999999998</v>
      </c>
      <c r="Z142" s="15">
        <v>4.4861000000000004</v>
      </c>
      <c r="AA142" s="15">
        <v>4.5416999999999996</v>
      </c>
      <c r="AB142" s="15">
        <v>4.4127999999999998</v>
      </c>
      <c r="AD142" s="16">
        <f t="shared" si="11"/>
        <v>24.468700000000002</v>
      </c>
      <c r="AE142" s="10">
        <f t="shared" si="12"/>
        <v>2.2021830000000003E-2</v>
      </c>
      <c r="AG142" s="10">
        <f t="shared" si="13"/>
        <v>62.068965517241381</v>
      </c>
      <c r="AH142" s="16">
        <f t="shared" si="10"/>
        <v>100</v>
      </c>
    </row>
    <row r="143" spans="1:34" x14ac:dyDescent="0.25">
      <c r="A143" s="1">
        <v>19980503200000</v>
      </c>
      <c r="B143" s="31">
        <f t="shared" si="14"/>
        <v>35918.833333333663</v>
      </c>
      <c r="C143" s="10">
        <v>253.833</v>
      </c>
      <c r="E143" s="39"/>
      <c r="G143" s="5">
        <v>0.91300000000000003</v>
      </c>
      <c r="I143" s="3">
        <v>150.02500000000001</v>
      </c>
      <c r="J143" s="3">
        <v>151.172</v>
      </c>
      <c r="K143" s="3">
        <v>150.75</v>
      </c>
      <c r="L143" s="3">
        <v>150.429</v>
      </c>
      <c r="N143" s="24"/>
      <c r="P143" s="3">
        <v>681.68600000000004</v>
      </c>
      <c r="Q143" s="3">
        <v>617.76800000000003</v>
      </c>
      <c r="U143" s="15">
        <v>2.3999999999999998E-3</v>
      </c>
      <c r="V143" s="15">
        <v>7.7999999999999996E-3</v>
      </c>
      <c r="W143" s="15">
        <v>3.4554</v>
      </c>
      <c r="X143" s="15">
        <v>3.1861999999999999</v>
      </c>
      <c r="Y143" s="15">
        <v>4.3617999999999997</v>
      </c>
      <c r="Z143" s="15">
        <v>4.4702000000000002</v>
      </c>
      <c r="AA143" s="15">
        <v>4.5312999999999999</v>
      </c>
      <c r="AB143" s="15">
        <v>4.3898999999999999</v>
      </c>
      <c r="AD143" s="16">
        <f t="shared" si="11"/>
        <v>24.405000000000001</v>
      </c>
      <c r="AE143" s="10">
        <f t="shared" si="12"/>
        <v>2.1964500000000001E-2</v>
      </c>
      <c r="AG143" s="10">
        <f t="shared" si="13"/>
        <v>62.068965517241381</v>
      </c>
      <c r="AH143" s="16">
        <f t="shared" si="10"/>
        <v>100</v>
      </c>
    </row>
    <row r="144" spans="1:34" x14ac:dyDescent="0.25">
      <c r="A144" s="1">
        <v>19980503203000</v>
      </c>
      <c r="B144" s="31">
        <f t="shared" si="14"/>
        <v>35918.854166666999</v>
      </c>
      <c r="C144" s="10">
        <v>252.36500000000001</v>
      </c>
      <c r="E144" s="39"/>
      <c r="G144" s="5">
        <v>0.17599999999999999</v>
      </c>
      <c r="I144" s="3">
        <v>150.44900000000001</v>
      </c>
      <c r="J144" s="3">
        <v>152.136</v>
      </c>
      <c r="K144" s="3">
        <v>151.18899999999999</v>
      </c>
      <c r="L144" s="3">
        <v>150.898</v>
      </c>
      <c r="N144" s="24"/>
      <c r="P144" s="3">
        <v>687.27</v>
      </c>
      <c r="Q144" s="3">
        <v>616.76800000000003</v>
      </c>
      <c r="U144" s="15">
        <v>3.2000000000000002E-3</v>
      </c>
      <c r="V144" s="15">
        <v>7.7999999999999996E-3</v>
      </c>
      <c r="W144" s="15">
        <v>3.444</v>
      </c>
      <c r="X144" s="15">
        <v>3.1945999999999999</v>
      </c>
      <c r="Y144" s="15">
        <v>4.3556999999999997</v>
      </c>
      <c r="Z144" s="15">
        <v>4.4702000000000002</v>
      </c>
      <c r="AA144" s="15">
        <v>4.5425000000000004</v>
      </c>
      <c r="AB144" s="15">
        <v>4.3916000000000004</v>
      </c>
      <c r="AD144" s="16">
        <f t="shared" si="11"/>
        <v>24.409600000000001</v>
      </c>
      <c r="AE144" s="10">
        <f t="shared" si="12"/>
        <v>2.1968640000000001E-2</v>
      </c>
      <c r="AG144" s="10">
        <f t="shared" si="13"/>
        <v>62.068965517241381</v>
      </c>
      <c r="AH144" s="16">
        <f t="shared" si="10"/>
        <v>100</v>
      </c>
    </row>
    <row r="145" spans="1:34" x14ac:dyDescent="0.25">
      <c r="A145" s="1">
        <v>19980503210000</v>
      </c>
      <c r="B145" s="31">
        <f t="shared" si="14"/>
        <v>35918.875000000335</v>
      </c>
      <c r="C145" s="10">
        <v>252.88900000000001</v>
      </c>
      <c r="E145" s="39"/>
      <c r="G145" s="5">
        <v>1.0349999999999999</v>
      </c>
      <c r="I145" s="3">
        <v>150.791</v>
      </c>
      <c r="J145" s="3">
        <v>150.821</v>
      </c>
      <c r="K145" s="3">
        <v>151.494</v>
      </c>
      <c r="L145" s="3">
        <v>151.56299999999999</v>
      </c>
      <c r="N145" s="24"/>
      <c r="P145" s="3">
        <v>684.02</v>
      </c>
      <c r="Q145" s="3">
        <v>617.43399999999997</v>
      </c>
      <c r="U145" s="15">
        <v>3.2000000000000002E-3</v>
      </c>
      <c r="V145" s="15">
        <v>8.5000000000000006E-3</v>
      </c>
      <c r="W145" s="15">
        <v>3.4401999999999999</v>
      </c>
      <c r="X145" s="15">
        <v>3.1739999999999999</v>
      </c>
      <c r="Y145" s="15">
        <v>4.3517999999999999</v>
      </c>
      <c r="Z145" s="15">
        <v>4.4562999999999997</v>
      </c>
      <c r="AA145" s="15">
        <v>4.5190000000000001</v>
      </c>
      <c r="AB145" s="15">
        <v>4.3861999999999997</v>
      </c>
      <c r="AD145" s="16">
        <f t="shared" si="11"/>
        <v>24.339200000000002</v>
      </c>
      <c r="AE145" s="10">
        <f t="shared" si="12"/>
        <v>2.1905279999999999E-2</v>
      </c>
      <c r="AG145" s="10">
        <f t="shared" si="13"/>
        <v>62.068965517241381</v>
      </c>
      <c r="AH145" s="16">
        <f t="shared" si="10"/>
        <v>100</v>
      </c>
    </row>
    <row r="146" spans="1:34" x14ac:dyDescent="0.25">
      <c r="A146" s="1">
        <v>19980503213000</v>
      </c>
      <c r="B146" s="31">
        <f t="shared" si="14"/>
        <v>35918.89583333367</v>
      </c>
      <c r="C146" s="10">
        <v>253.15100000000001</v>
      </c>
      <c r="E146" s="39"/>
      <c r="G146" s="5">
        <v>0.17599999999999999</v>
      </c>
      <c r="I146" s="3">
        <v>150.33199999999999</v>
      </c>
      <c r="J146" s="3">
        <v>151.63</v>
      </c>
      <c r="K146" s="3">
        <v>151.58699999999999</v>
      </c>
      <c r="L146" s="3">
        <v>151.13499999999999</v>
      </c>
      <c r="N146" s="24"/>
      <c r="P146" s="3">
        <v>690.43600000000004</v>
      </c>
      <c r="Q146" s="3">
        <v>617.26800000000003</v>
      </c>
      <c r="U146" s="15">
        <v>3.2000000000000002E-3</v>
      </c>
      <c r="V146" s="15">
        <v>7.0000000000000001E-3</v>
      </c>
      <c r="W146" s="15">
        <v>3.4554</v>
      </c>
      <c r="X146" s="15">
        <v>3.1869000000000001</v>
      </c>
      <c r="Y146" s="15">
        <v>4.3541999999999996</v>
      </c>
      <c r="Z146" s="15">
        <v>4.4763000000000002</v>
      </c>
      <c r="AA146" s="15">
        <v>4.5288000000000004</v>
      </c>
      <c r="AB146" s="15">
        <v>4.3952999999999998</v>
      </c>
      <c r="AD146" s="16">
        <f t="shared" si="11"/>
        <v>24.407100000000003</v>
      </c>
      <c r="AE146" s="10">
        <f t="shared" si="12"/>
        <v>2.1966390000000002E-2</v>
      </c>
      <c r="AG146" s="10">
        <f t="shared" si="13"/>
        <v>62.068965517241381</v>
      </c>
      <c r="AH146" s="16">
        <f t="shared" si="10"/>
        <v>100</v>
      </c>
    </row>
    <row r="147" spans="1:34" x14ac:dyDescent="0.25">
      <c r="A147" s="1">
        <v>19980503220000</v>
      </c>
      <c r="B147" s="31">
        <f t="shared" si="14"/>
        <v>35918.916666667006</v>
      </c>
      <c r="C147" s="10">
        <v>243.16399999999999</v>
      </c>
      <c r="E147" s="39"/>
      <c r="G147" s="5">
        <v>1.159</v>
      </c>
      <c r="I147" s="3">
        <v>150.40299999999999</v>
      </c>
      <c r="J147" s="3">
        <v>151.279</v>
      </c>
      <c r="K147" s="3">
        <v>151.274</v>
      </c>
      <c r="L147" s="3">
        <v>150.53700000000001</v>
      </c>
      <c r="N147" s="24"/>
      <c r="P147" s="3">
        <v>586.51700000000005</v>
      </c>
      <c r="Q147" s="3">
        <v>668.93600000000004</v>
      </c>
      <c r="U147" s="15">
        <v>4.7000000000000002E-3</v>
      </c>
      <c r="V147" s="15">
        <v>7.7999999999999996E-3</v>
      </c>
      <c r="W147" s="15">
        <v>1.8159000000000001</v>
      </c>
      <c r="X147" s="15">
        <v>3.0756000000000001</v>
      </c>
      <c r="Y147" s="15">
        <v>4.2305000000000001</v>
      </c>
      <c r="Z147" s="15">
        <v>4.3525</v>
      </c>
      <c r="AA147" s="15">
        <v>4.3909000000000002</v>
      </c>
      <c r="AB147" s="15">
        <v>4.2748999999999997</v>
      </c>
      <c r="AD147" s="16">
        <f t="shared" si="11"/>
        <v>22.152799999999999</v>
      </c>
      <c r="AE147" s="10">
        <f t="shared" si="12"/>
        <v>1.9937519999999997E-2</v>
      </c>
      <c r="AG147" s="10">
        <f t="shared" si="13"/>
        <v>62.068965517241381</v>
      </c>
      <c r="AH147" s="16">
        <f t="shared" si="10"/>
        <v>100</v>
      </c>
    </row>
    <row r="148" spans="1:34" x14ac:dyDescent="0.25">
      <c r="A148" s="1">
        <v>19980503223000</v>
      </c>
      <c r="B148" s="31">
        <f t="shared" si="14"/>
        <v>35918.937500000342</v>
      </c>
      <c r="C148" s="10">
        <v>249.63900000000001</v>
      </c>
      <c r="E148" s="39"/>
      <c r="G148" s="5">
        <v>0.29599999999999999</v>
      </c>
      <c r="I148" s="3">
        <v>150.26400000000001</v>
      </c>
      <c r="J148" s="3">
        <v>150.928</v>
      </c>
      <c r="K148" s="3">
        <v>150.79499999999999</v>
      </c>
      <c r="L148" s="3">
        <v>150.18600000000001</v>
      </c>
      <c r="N148" s="24"/>
      <c r="P148" s="3">
        <v>582.76700000000005</v>
      </c>
      <c r="Q148" s="3">
        <v>670.26900000000001</v>
      </c>
      <c r="U148" s="15">
        <v>3.2000000000000002E-3</v>
      </c>
      <c r="V148" s="15">
        <v>7.7999999999999996E-3</v>
      </c>
      <c r="W148" s="15">
        <v>3.2000000000000002E-3</v>
      </c>
      <c r="X148" s="15">
        <v>5.4999999999999997E-3</v>
      </c>
      <c r="Y148" s="15">
        <v>-2.0999999999999999E-3</v>
      </c>
      <c r="Z148" s="15">
        <v>5.7083000000000004</v>
      </c>
      <c r="AA148" s="15">
        <v>5.7404999999999999</v>
      </c>
      <c r="AB148" s="15">
        <v>2.3999999999999998E-3</v>
      </c>
      <c r="AD148" s="16">
        <f t="shared" si="11"/>
        <v>11.468799999999998</v>
      </c>
      <c r="AE148" s="10">
        <f t="shared" si="12"/>
        <v>1.0321919999999998E-2</v>
      </c>
      <c r="AG148" s="10">
        <f t="shared" si="13"/>
        <v>62.068965517241381</v>
      </c>
      <c r="AH148" s="16">
        <f t="shared" si="10"/>
        <v>100</v>
      </c>
    </row>
    <row r="149" spans="1:34" x14ac:dyDescent="0.25">
      <c r="A149" s="1">
        <v>19980503230000</v>
      </c>
      <c r="B149" s="31">
        <f t="shared" si="14"/>
        <v>35918.958333333678</v>
      </c>
      <c r="C149" s="10">
        <v>243.37299999999999</v>
      </c>
      <c r="E149" s="39"/>
      <c r="G149" s="5">
        <v>1.4019999999999999</v>
      </c>
      <c r="I149" s="3">
        <v>149.917</v>
      </c>
      <c r="J149" s="3">
        <v>151.501</v>
      </c>
      <c r="K149" s="3">
        <v>150.58000000000001</v>
      </c>
      <c r="L149" s="3">
        <v>150.01599999999999</v>
      </c>
      <c r="N149" s="24"/>
      <c r="P149" s="3">
        <v>592.01700000000005</v>
      </c>
      <c r="Q149" s="3">
        <v>682.68600000000004</v>
      </c>
      <c r="U149" s="15">
        <v>4.7000000000000002E-3</v>
      </c>
      <c r="V149" s="15">
        <v>7.7999999999999996E-3</v>
      </c>
      <c r="W149" s="15">
        <v>4.0000000000000001E-3</v>
      </c>
      <c r="X149" s="15">
        <v>6.3E-3</v>
      </c>
      <c r="Y149" s="15">
        <v>-2.0999999999999999E-3</v>
      </c>
      <c r="Z149" s="15">
        <v>5.2321999999999997</v>
      </c>
      <c r="AA149" s="15">
        <v>5.3093000000000004</v>
      </c>
      <c r="AB149" s="15">
        <v>1.6999999999999999E-3</v>
      </c>
      <c r="AD149" s="16">
        <f t="shared" si="11"/>
        <v>10.563899999999997</v>
      </c>
      <c r="AE149" s="10">
        <f t="shared" si="12"/>
        <v>9.5075099999999968E-3</v>
      </c>
      <c r="AG149" s="10">
        <f t="shared" si="13"/>
        <v>62.068965517241381</v>
      </c>
      <c r="AH149" s="16">
        <f t="shared" si="10"/>
        <v>100</v>
      </c>
    </row>
    <row r="150" spans="1:34" x14ac:dyDescent="0.25">
      <c r="A150" s="1">
        <v>19980503233000</v>
      </c>
      <c r="B150" s="31">
        <f t="shared" si="14"/>
        <v>35918.979166667013</v>
      </c>
      <c r="C150" s="10">
        <v>208.24600000000001</v>
      </c>
      <c r="E150" s="39"/>
      <c r="G150" s="5">
        <v>0</v>
      </c>
      <c r="I150" s="3">
        <v>150.178</v>
      </c>
      <c r="J150" s="3">
        <v>151.09800000000001</v>
      </c>
      <c r="K150" s="3">
        <v>150.90899999999999</v>
      </c>
      <c r="L150" s="3">
        <v>150.60300000000001</v>
      </c>
      <c r="N150" s="24"/>
      <c r="P150" s="3">
        <v>654.60199999999998</v>
      </c>
      <c r="Q150" s="3">
        <v>571.18299999999999</v>
      </c>
      <c r="U150" s="15">
        <v>3.2000000000000002E-3</v>
      </c>
      <c r="V150" s="15">
        <v>7.7999999999999996E-3</v>
      </c>
      <c r="W150" s="15">
        <v>4.7000000000000002E-3</v>
      </c>
      <c r="X150" s="15">
        <v>7.0000000000000001E-3</v>
      </c>
      <c r="Y150" s="15">
        <v>-5.9999999999999995E-4</v>
      </c>
      <c r="Z150" s="15">
        <v>8.9999999999999998E-4</v>
      </c>
      <c r="AA150" s="15">
        <v>1.6999999999999999E-3</v>
      </c>
      <c r="AB150" s="15">
        <v>3.2000000000000002E-3</v>
      </c>
      <c r="AD150" s="16">
        <f t="shared" si="11"/>
        <v>2.7900000000000001E-2</v>
      </c>
      <c r="AE150" s="10">
        <f t="shared" si="12"/>
        <v>2.5110000000000002E-5</v>
      </c>
      <c r="AG150" s="10">
        <f t="shared" si="13"/>
        <v>62.068965517241381</v>
      </c>
      <c r="AH150" s="16">
        <f t="shared" si="10"/>
        <v>100</v>
      </c>
    </row>
    <row r="151" spans="1:34" x14ac:dyDescent="0.25">
      <c r="A151" s="1">
        <v>19980504000000</v>
      </c>
      <c r="B151" s="31">
        <f t="shared" si="14"/>
        <v>35919.000000000349</v>
      </c>
      <c r="C151" s="10">
        <v>125.593</v>
      </c>
      <c r="E151" s="39"/>
      <c r="G151" s="5">
        <v>1.653</v>
      </c>
      <c r="I151" s="3">
        <v>149.69200000000001</v>
      </c>
      <c r="J151" s="3">
        <v>149.63900000000001</v>
      </c>
      <c r="K151" s="3">
        <v>150.50700000000001</v>
      </c>
      <c r="L151" s="3">
        <v>149.14400000000001</v>
      </c>
      <c r="N151" s="24"/>
      <c r="P151" s="3">
        <v>607.51700000000005</v>
      </c>
      <c r="Q151" s="3">
        <v>478.43</v>
      </c>
      <c r="U151" s="15">
        <v>3.2000000000000002E-3</v>
      </c>
      <c r="V151" s="15">
        <v>7.7999999999999996E-3</v>
      </c>
      <c r="W151" s="15">
        <v>4.7000000000000002E-3</v>
      </c>
      <c r="X151" s="15">
        <v>5.4999999999999997E-3</v>
      </c>
      <c r="Y151" s="15">
        <v>-2.8999999999999998E-3</v>
      </c>
      <c r="Z151" s="15">
        <v>8.9999999999999998E-4</v>
      </c>
      <c r="AA151" s="15">
        <v>1.6999999999999999E-3</v>
      </c>
      <c r="AB151" s="15">
        <v>6.3E-3</v>
      </c>
      <c r="AD151" s="16">
        <f t="shared" si="11"/>
        <v>2.7200000000000002E-2</v>
      </c>
      <c r="AE151" s="10">
        <f t="shared" si="12"/>
        <v>2.4479999999999999E-5</v>
      </c>
      <c r="AG151" s="10">
        <f t="shared" si="13"/>
        <v>62.068965517241381</v>
      </c>
      <c r="AH151" s="16">
        <f t="shared" si="10"/>
        <v>100</v>
      </c>
    </row>
    <row r="152" spans="1:34" x14ac:dyDescent="0.25">
      <c r="A152" s="1">
        <v>19980504003000</v>
      </c>
      <c r="B152" s="31">
        <f t="shared" si="14"/>
        <v>35919.020833333685</v>
      </c>
      <c r="C152" s="10">
        <v>2.5999999999999999E-2</v>
      </c>
      <c r="E152" s="39"/>
      <c r="G152" s="5">
        <v>1.2809999999999999</v>
      </c>
      <c r="I152" s="3">
        <v>143.70099999999999</v>
      </c>
      <c r="J152" s="3">
        <v>107.852</v>
      </c>
      <c r="K152" s="3">
        <v>144.15299999999999</v>
      </c>
      <c r="L152" s="3">
        <v>109.57899999999999</v>
      </c>
      <c r="N152" s="24"/>
      <c r="P152" s="3">
        <v>479.51400000000001</v>
      </c>
      <c r="Q152" s="3">
        <v>418.512</v>
      </c>
      <c r="U152" s="15">
        <v>4.0000000000000001E-3</v>
      </c>
      <c r="V152" s="15">
        <v>7.7999999999999996E-3</v>
      </c>
      <c r="W152" s="15">
        <v>4.7000000000000002E-3</v>
      </c>
      <c r="X152" s="15">
        <v>6.3E-3</v>
      </c>
      <c r="Y152" s="15">
        <v>-1.4E-3</v>
      </c>
      <c r="Z152" s="15">
        <v>8.9999999999999998E-4</v>
      </c>
      <c r="AA152" s="15">
        <v>2.0000000000000001E-4</v>
      </c>
      <c r="AB152" s="15">
        <v>4.0000000000000001E-3</v>
      </c>
      <c r="AD152" s="16">
        <f t="shared" si="11"/>
        <v>2.6499999999999999E-2</v>
      </c>
      <c r="AE152" s="10">
        <f t="shared" si="12"/>
        <v>2.385E-5</v>
      </c>
      <c r="AG152" s="10">
        <f t="shared" si="13"/>
        <v>62.068965517241381</v>
      </c>
      <c r="AH152" s="16">
        <f t="shared" si="10"/>
        <v>100</v>
      </c>
    </row>
    <row r="153" spans="1:34" x14ac:dyDescent="0.25">
      <c r="A153" s="1">
        <v>19980504010000</v>
      </c>
      <c r="B153" s="31">
        <f t="shared" si="14"/>
        <v>35919.041666667021</v>
      </c>
      <c r="C153" s="10">
        <v>0</v>
      </c>
      <c r="E153" s="39"/>
      <c r="G153" s="5">
        <v>25.489000000000001</v>
      </c>
      <c r="I153" s="3">
        <v>113.81</v>
      </c>
      <c r="J153" s="3">
        <v>92.489000000000004</v>
      </c>
      <c r="K153" s="3">
        <v>117.992</v>
      </c>
      <c r="L153" s="3">
        <v>103.815</v>
      </c>
      <c r="N153" s="24"/>
      <c r="P153" s="3">
        <v>-0.5</v>
      </c>
      <c r="Q153" s="3">
        <v>148.58799999999999</v>
      </c>
      <c r="U153" s="15">
        <v>3.2000000000000002E-3</v>
      </c>
      <c r="V153" s="15">
        <v>7.0000000000000001E-3</v>
      </c>
      <c r="W153" s="15">
        <v>4.0000000000000001E-3</v>
      </c>
      <c r="X153" s="15">
        <v>5.4999999999999997E-3</v>
      </c>
      <c r="Y153" s="15">
        <v>-3.7000000000000002E-3</v>
      </c>
      <c r="Z153" s="15">
        <v>2.0000000000000001E-4</v>
      </c>
      <c r="AA153" s="15">
        <v>1.6999999999999999E-3</v>
      </c>
      <c r="AB153" s="15">
        <v>4.0000000000000001E-3</v>
      </c>
      <c r="AD153" s="16">
        <f t="shared" si="11"/>
        <v>2.1899999999999999E-2</v>
      </c>
      <c r="AE153" s="10">
        <f t="shared" si="12"/>
        <v>1.9709999999999996E-5</v>
      </c>
      <c r="AG153" s="10">
        <f t="shared" si="13"/>
        <v>62.068965517241381</v>
      </c>
      <c r="AH153" s="16">
        <f t="shared" si="10"/>
        <v>100</v>
      </c>
    </row>
    <row r="154" spans="1:34" x14ac:dyDescent="0.25">
      <c r="A154" s="1">
        <v>19980504013000</v>
      </c>
      <c r="B154" s="31">
        <f t="shared" si="14"/>
        <v>35919.062500000357</v>
      </c>
      <c r="C154" s="10">
        <v>0</v>
      </c>
      <c r="E154" s="39"/>
      <c r="G154" s="5">
        <v>0.30299999999999999</v>
      </c>
      <c r="I154" s="3">
        <v>104.976</v>
      </c>
      <c r="J154" s="3">
        <v>117.43300000000001</v>
      </c>
      <c r="K154" s="3">
        <v>113.816</v>
      </c>
      <c r="L154" s="3">
        <v>130.28399999999999</v>
      </c>
      <c r="N154" s="24"/>
      <c r="P154" s="3">
        <v>123.587</v>
      </c>
      <c r="Q154" s="3">
        <v>8.3000000000000004E-2</v>
      </c>
      <c r="U154" s="15">
        <v>3.2000000000000002E-3</v>
      </c>
      <c r="V154" s="15">
        <v>7.7999999999999996E-3</v>
      </c>
      <c r="W154" s="15">
        <v>4.7000000000000002E-3</v>
      </c>
      <c r="X154" s="15">
        <v>6.3E-3</v>
      </c>
      <c r="Y154" s="15">
        <v>-2.0999999999999999E-3</v>
      </c>
      <c r="Z154" s="15">
        <v>8.9999999999999998E-4</v>
      </c>
      <c r="AA154" s="15">
        <v>1.6999999999999999E-3</v>
      </c>
      <c r="AB154" s="15">
        <v>4.7000000000000002E-3</v>
      </c>
      <c r="AD154" s="16">
        <f t="shared" si="11"/>
        <v>2.7200000000000002E-2</v>
      </c>
      <c r="AE154" s="10">
        <f t="shared" si="12"/>
        <v>2.4479999999999999E-5</v>
      </c>
      <c r="AG154" s="10">
        <f t="shared" si="13"/>
        <v>62.068965517241381</v>
      </c>
      <c r="AH154" s="16">
        <f t="shared" si="10"/>
        <v>100</v>
      </c>
    </row>
    <row r="155" spans="1:34" x14ac:dyDescent="0.25">
      <c r="A155" s="1">
        <v>19980504020000</v>
      </c>
      <c r="B155" s="31">
        <f t="shared" si="14"/>
        <v>35919.083333333692</v>
      </c>
      <c r="C155" s="10">
        <v>0</v>
      </c>
      <c r="E155" s="39"/>
      <c r="G155" s="5">
        <v>0.82399999999999995</v>
      </c>
      <c r="I155" s="3">
        <v>117.79900000000001</v>
      </c>
      <c r="J155" s="3">
        <v>140.51</v>
      </c>
      <c r="K155" s="3">
        <v>127.19199999999999</v>
      </c>
      <c r="L155" s="3">
        <v>150.16200000000001</v>
      </c>
      <c r="N155" s="24"/>
      <c r="P155" s="3">
        <v>124.587</v>
      </c>
      <c r="Q155" s="3">
        <v>0</v>
      </c>
      <c r="U155" s="15">
        <v>2.3999999999999998E-3</v>
      </c>
      <c r="V155" s="15">
        <v>7.7999999999999996E-3</v>
      </c>
      <c r="W155" s="15">
        <v>4.7000000000000002E-3</v>
      </c>
      <c r="X155" s="15">
        <v>6.3E-3</v>
      </c>
      <c r="Y155" s="15">
        <v>-5.9999999999999995E-4</v>
      </c>
      <c r="Z155" s="15">
        <v>8.9999999999999998E-4</v>
      </c>
      <c r="AA155" s="15">
        <v>-5.9999999999999995E-4</v>
      </c>
      <c r="AB155" s="15">
        <v>4.0000000000000001E-3</v>
      </c>
      <c r="AD155" s="16">
        <f t="shared" si="11"/>
        <v>2.4899999999999999E-2</v>
      </c>
      <c r="AE155" s="10">
        <f t="shared" si="12"/>
        <v>2.2410000000000001E-5</v>
      </c>
      <c r="AG155" s="10">
        <f t="shared" si="13"/>
        <v>62.068965517241381</v>
      </c>
      <c r="AH155" s="16">
        <f t="shared" si="10"/>
        <v>100</v>
      </c>
    </row>
    <row r="156" spans="1:34" x14ac:dyDescent="0.25">
      <c r="A156" s="1">
        <v>19980504023000</v>
      </c>
      <c r="B156" s="31">
        <f t="shared" si="14"/>
        <v>35919.104166667028</v>
      </c>
      <c r="C156" s="10">
        <v>-2.5999999999999999E-2</v>
      </c>
      <c r="E156" s="39"/>
      <c r="G156" s="5">
        <v>18.934000000000001</v>
      </c>
      <c r="I156" s="3">
        <v>134.393</v>
      </c>
      <c r="J156" s="3">
        <v>151.58799999999999</v>
      </c>
      <c r="K156" s="3">
        <v>142.995</v>
      </c>
      <c r="L156" s="3">
        <v>158.76599999999999</v>
      </c>
      <c r="N156" s="24"/>
      <c r="P156" s="3">
        <v>108.67</v>
      </c>
      <c r="Q156" s="3">
        <v>-8.3000000000000004E-2</v>
      </c>
      <c r="U156" s="15">
        <v>3.2000000000000002E-3</v>
      </c>
      <c r="V156" s="15">
        <v>7.7999999999999996E-3</v>
      </c>
      <c r="W156" s="15">
        <v>2.3999999999999998E-3</v>
      </c>
      <c r="X156" s="15">
        <v>5.4999999999999997E-3</v>
      </c>
      <c r="Y156" s="15">
        <v>-2.0999999999999999E-3</v>
      </c>
      <c r="Z156" s="15">
        <v>8.9999999999999998E-4</v>
      </c>
      <c r="AA156" s="15">
        <v>-5.9999999999999995E-4</v>
      </c>
      <c r="AB156" s="15">
        <v>4.0000000000000001E-3</v>
      </c>
      <c r="AD156" s="16">
        <f t="shared" si="11"/>
        <v>2.1100000000000001E-2</v>
      </c>
      <c r="AE156" s="10">
        <f t="shared" si="12"/>
        <v>1.8989999999999999E-5</v>
      </c>
      <c r="AG156" s="10">
        <f t="shared" si="13"/>
        <v>62.068965517241381</v>
      </c>
      <c r="AH156" s="16">
        <f t="shared" si="10"/>
        <v>100</v>
      </c>
    </row>
    <row r="157" spans="1:34" x14ac:dyDescent="0.25">
      <c r="A157" s="1">
        <v>19980504030000</v>
      </c>
      <c r="B157" s="31">
        <f t="shared" si="14"/>
        <v>35919.125000000364</v>
      </c>
      <c r="C157" s="10">
        <v>0</v>
      </c>
      <c r="E157" s="39"/>
      <c r="G157" s="5">
        <v>0.17699999999999999</v>
      </c>
      <c r="I157" s="3">
        <v>144.20400000000001</v>
      </c>
      <c r="J157" s="3">
        <v>156.54499999999999</v>
      </c>
      <c r="K157" s="3">
        <v>151.29400000000001</v>
      </c>
      <c r="L157" s="3">
        <v>161.99100000000001</v>
      </c>
      <c r="N157" s="24"/>
      <c r="P157" s="3">
        <v>107.753</v>
      </c>
      <c r="Q157" s="3">
        <v>8.3000000000000004E-2</v>
      </c>
      <c r="U157" s="15">
        <v>4.7000000000000002E-3</v>
      </c>
      <c r="V157" s="15">
        <v>7.0000000000000001E-3</v>
      </c>
      <c r="W157" s="15">
        <v>4.0000000000000001E-3</v>
      </c>
      <c r="X157" s="15">
        <v>7.0000000000000001E-3</v>
      </c>
      <c r="Y157" s="15">
        <v>-3.7000000000000002E-3</v>
      </c>
      <c r="Z157" s="15">
        <v>8.9999999999999998E-4</v>
      </c>
      <c r="AA157" s="15">
        <v>-5.9999999999999995E-4</v>
      </c>
      <c r="AB157" s="15">
        <v>4.0000000000000001E-3</v>
      </c>
      <c r="AD157" s="16">
        <f t="shared" si="11"/>
        <v>2.3299999999999998E-2</v>
      </c>
      <c r="AE157" s="10">
        <f t="shared" si="12"/>
        <v>2.0969999999999997E-5</v>
      </c>
      <c r="AG157" s="10">
        <f t="shared" si="13"/>
        <v>62.068965517241381</v>
      </c>
      <c r="AH157" s="16">
        <f t="shared" si="10"/>
        <v>100</v>
      </c>
    </row>
    <row r="158" spans="1:34" x14ac:dyDescent="0.25">
      <c r="A158" s="1">
        <v>19980504033000</v>
      </c>
      <c r="B158" s="31">
        <f t="shared" si="14"/>
        <v>35919.1458333337</v>
      </c>
      <c r="C158" s="10">
        <v>-2.5999999999999999E-2</v>
      </c>
      <c r="E158" s="39"/>
      <c r="G158" s="5">
        <v>8.7999999999999995E-2</v>
      </c>
      <c r="I158" s="3">
        <v>150.66300000000001</v>
      </c>
      <c r="J158" s="3">
        <v>161.84299999999999</v>
      </c>
      <c r="K158" s="3">
        <v>156.22200000000001</v>
      </c>
      <c r="L158" s="3">
        <v>166.05099999999999</v>
      </c>
      <c r="N158" s="24"/>
      <c r="P158" s="3">
        <v>111.337</v>
      </c>
      <c r="Q158" s="3">
        <v>8.3000000000000004E-2</v>
      </c>
      <c r="U158" s="15">
        <v>3.2000000000000002E-3</v>
      </c>
      <c r="V158" s="15">
        <v>7.7999999999999996E-3</v>
      </c>
      <c r="W158" s="15">
        <v>3.2000000000000002E-3</v>
      </c>
      <c r="X158" s="15">
        <v>6.3E-3</v>
      </c>
      <c r="Y158" s="15">
        <v>-4.4000000000000003E-3</v>
      </c>
      <c r="Z158" s="15">
        <v>8.9999999999999998E-4</v>
      </c>
      <c r="AA158" s="15">
        <v>2.0000000000000001E-4</v>
      </c>
      <c r="AB158" s="15">
        <v>4.0000000000000001E-3</v>
      </c>
      <c r="AD158" s="16">
        <f t="shared" si="11"/>
        <v>2.12E-2</v>
      </c>
      <c r="AE158" s="10">
        <f t="shared" si="12"/>
        <v>1.908E-5</v>
      </c>
      <c r="AG158" s="10">
        <f t="shared" si="13"/>
        <v>62.068965517241381</v>
      </c>
      <c r="AH158" s="16">
        <f t="shared" si="10"/>
        <v>100</v>
      </c>
    </row>
    <row r="159" spans="1:34" x14ac:dyDescent="0.25">
      <c r="A159" s="1">
        <v>19980504040000</v>
      </c>
      <c r="B159" s="31">
        <f t="shared" si="14"/>
        <v>35919.166666667035</v>
      </c>
      <c r="C159" s="10">
        <v>0</v>
      </c>
      <c r="E159" s="39"/>
      <c r="G159" s="5">
        <v>8.5999999999999993E-2</v>
      </c>
      <c r="I159" s="3">
        <v>156.077</v>
      </c>
      <c r="J159" s="3">
        <v>165.90199999999999</v>
      </c>
      <c r="K159" s="3">
        <v>160.304</v>
      </c>
      <c r="L159" s="3">
        <v>169.12</v>
      </c>
      <c r="N159" s="24"/>
      <c r="P159" s="3">
        <v>110.92</v>
      </c>
      <c r="Q159" s="3">
        <v>0</v>
      </c>
      <c r="U159" s="15">
        <v>4.0000000000000001E-3</v>
      </c>
      <c r="V159" s="15">
        <v>7.0000000000000001E-3</v>
      </c>
      <c r="W159" s="15">
        <v>4.0000000000000001E-3</v>
      </c>
      <c r="X159" s="15">
        <v>7.0000000000000001E-3</v>
      </c>
      <c r="Y159" s="15">
        <v>-1.4E-3</v>
      </c>
      <c r="Z159" s="15">
        <v>8.9999999999999998E-4</v>
      </c>
      <c r="AA159" s="15">
        <v>-5.9999999999999995E-4</v>
      </c>
      <c r="AB159" s="15">
        <v>3.2000000000000002E-3</v>
      </c>
      <c r="AD159" s="16">
        <f t="shared" si="11"/>
        <v>2.41E-2</v>
      </c>
      <c r="AE159" s="10">
        <f t="shared" si="12"/>
        <v>2.1690000000000001E-5</v>
      </c>
      <c r="AG159" s="10">
        <f t="shared" si="13"/>
        <v>62.068965517241381</v>
      </c>
      <c r="AH159" s="16">
        <f t="shared" si="10"/>
        <v>100</v>
      </c>
    </row>
    <row r="160" spans="1:34" x14ac:dyDescent="0.25">
      <c r="A160" s="1">
        <v>19980504043000</v>
      </c>
      <c r="B160" s="31">
        <f t="shared" si="14"/>
        <v>35919.187500000371</v>
      </c>
      <c r="C160" s="10">
        <v>0</v>
      </c>
      <c r="E160" s="39"/>
      <c r="G160" s="5">
        <v>0.42599999999999999</v>
      </c>
      <c r="I160" s="3">
        <v>160.483</v>
      </c>
      <c r="J160" s="3">
        <v>168.816</v>
      </c>
      <c r="K160" s="3">
        <v>163.619</v>
      </c>
      <c r="L160" s="3">
        <v>170.54900000000001</v>
      </c>
      <c r="N160" s="24"/>
      <c r="P160" s="3">
        <v>112.337</v>
      </c>
      <c r="Q160" s="3">
        <v>0</v>
      </c>
      <c r="U160" s="15">
        <v>3.2000000000000002E-3</v>
      </c>
      <c r="V160" s="15">
        <v>7.7999999999999996E-3</v>
      </c>
      <c r="W160" s="15">
        <v>4.7000000000000002E-3</v>
      </c>
      <c r="X160" s="15">
        <v>6.3E-3</v>
      </c>
      <c r="Y160" s="15">
        <v>-3.7000000000000002E-3</v>
      </c>
      <c r="Z160" s="15">
        <v>8.9999999999999998E-4</v>
      </c>
      <c r="AA160" s="15">
        <v>-5.9999999999999995E-4</v>
      </c>
      <c r="AB160" s="15">
        <v>3.2000000000000002E-3</v>
      </c>
      <c r="AD160" s="16">
        <f t="shared" si="11"/>
        <v>2.18E-2</v>
      </c>
      <c r="AE160" s="10">
        <f t="shared" si="12"/>
        <v>1.9619999999999998E-5</v>
      </c>
      <c r="AG160" s="10">
        <f t="shared" si="13"/>
        <v>62.068965517241381</v>
      </c>
      <c r="AH160" s="16">
        <f t="shared" si="10"/>
        <v>100</v>
      </c>
    </row>
    <row r="161" spans="1:34" x14ac:dyDescent="0.25">
      <c r="A161" s="1">
        <v>19980504050000</v>
      </c>
      <c r="B161" s="31">
        <f t="shared" si="14"/>
        <v>35919.208333333707</v>
      </c>
      <c r="C161" s="10">
        <v>0</v>
      </c>
      <c r="E161" s="39"/>
      <c r="G161" s="5">
        <v>0.42499999999999999</v>
      </c>
      <c r="I161" s="3">
        <v>163.90299999999999</v>
      </c>
      <c r="J161" s="3">
        <v>170.78100000000001</v>
      </c>
      <c r="K161" s="3">
        <v>166.137</v>
      </c>
      <c r="L161" s="3">
        <v>172.761</v>
      </c>
      <c r="N161" s="24"/>
      <c r="P161" s="3">
        <v>113.587</v>
      </c>
      <c r="Q161" s="3">
        <v>0.16700000000000001</v>
      </c>
      <c r="U161" s="15">
        <v>4.0000000000000001E-3</v>
      </c>
      <c r="V161" s="15">
        <v>7.7999999999999996E-3</v>
      </c>
      <c r="W161" s="15">
        <v>4.7000000000000002E-3</v>
      </c>
      <c r="X161" s="15">
        <v>6.3E-3</v>
      </c>
      <c r="Y161" s="15">
        <v>8.9999999999999998E-4</v>
      </c>
      <c r="Z161" s="15">
        <v>8.9999999999999998E-4</v>
      </c>
      <c r="AA161" s="15">
        <v>-5.9999999999999995E-4</v>
      </c>
      <c r="AB161" s="15">
        <v>4.7000000000000002E-3</v>
      </c>
      <c r="AD161" s="16">
        <f t="shared" si="11"/>
        <v>2.87E-2</v>
      </c>
      <c r="AE161" s="10">
        <f t="shared" si="12"/>
        <v>2.5829999999999998E-5</v>
      </c>
      <c r="AG161" s="10">
        <f t="shared" si="13"/>
        <v>62.068965517241381</v>
      </c>
      <c r="AH161" s="16">
        <f t="shared" si="10"/>
        <v>100</v>
      </c>
    </row>
    <row r="162" spans="1:34" x14ac:dyDescent="0.25">
      <c r="A162" s="1">
        <v>19980504053000</v>
      </c>
      <c r="B162" s="31">
        <f t="shared" si="14"/>
        <v>35919.229166667043</v>
      </c>
      <c r="C162" s="10">
        <v>0</v>
      </c>
      <c r="E162" s="39"/>
      <c r="G162" s="5">
        <v>0.42599999999999999</v>
      </c>
      <c r="I162" s="3">
        <v>166.506</v>
      </c>
      <c r="J162" s="3">
        <v>172.55</v>
      </c>
      <c r="K162" s="3">
        <v>167.98099999999999</v>
      </c>
      <c r="L162" s="3">
        <v>172.798</v>
      </c>
      <c r="N162" s="24"/>
      <c r="P162" s="3">
        <v>115.753</v>
      </c>
      <c r="Q162" s="3">
        <v>0</v>
      </c>
      <c r="U162" s="15">
        <v>4.0000000000000001E-3</v>
      </c>
      <c r="V162" s="15">
        <v>8.5000000000000006E-3</v>
      </c>
      <c r="W162" s="15">
        <v>4.7000000000000002E-3</v>
      </c>
      <c r="X162" s="15">
        <v>7.0000000000000001E-3</v>
      </c>
      <c r="Y162" s="15">
        <v>-1.4E-3</v>
      </c>
      <c r="Z162" s="15">
        <v>8.9999999999999998E-4</v>
      </c>
      <c r="AA162" s="15">
        <v>-5.9999999999999995E-4</v>
      </c>
      <c r="AB162" s="15">
        <v>3.2000000000000002E-3</v>
      </c>
      <c r="AD162" s="16">
        <f t="shared" si="11"/>
        <v>2.63E-2</v>
      </c>
      <c r="AE162" s="10">
        <f t="shared" si="12"/>
        <v>2.3669999999999999E-5</v>
      </c>
      <c r="AG162" s="10">
        <f t="shared" si="13"/>
        <v>62.068965517241381</v>
      </c>
      <c r="AH162" s="16">
        <f t="shared" si="10"/>
        <v>100</v>
      </c>
    </row>
    <row r="163" spans="1:34" x14ac:dyDescent="0.25">
      <c r="A163" s="1">
        <v>19980504060000</v>
      </c>
      <c r="B163" s="31">
        <f t="shared" si="14"/>
        <v>35919.250000000378</v>
      </c>
      <c r="C163" s="10">
        <v>0</v>
      </c>
      <c r="E163" s="39"/>
      <c r="G163" s="5">
        <v>0.42599999999999999</v>
      </c>
      <c r="I163" s="3">
        <v>168.24600000000001</v>
      </c>
      <c r="J163" s="3">
        <v>172.84899999999999</v>
      </c>
      <c r="K163" s="3">
        <v>169.196</v>
      </c>
      <c r="L163" s="3">
        <v>173.09700000000001</v>
      </c>
      <c r="N163" s="24"/>
      <c r="P163" s="3">
        <v>117.003</v>
      </c>
      <c r="Q163" s="3">
        <v>0</v>
      </c>
      <c r="U163" s="15">
        <v>3.2000000000000002E-3</v>
      </c>
      <c r="V163" s="15">
        <v>7.7999999999999996E-3</v>
      </c>
      <c r="W163" s="15">
        <v>4.7000000000000002E-3</v>
      </c>
      <c r="X163" s="15">
        <v>6.3E-3</v>
      </c>
      <c r="Y163" s="15">
        <v>-1.4E-3</v>
      </c>
      <c r="Z163" s="15">
        <v>8.9999999999999998E-4</v>
      </c>
      <c r="AA163" s="15">
        <v>-5.9999999999999995E-4</v>
      </c>
      <c r="AB163" s="15">
        <v>3.2000000000000002E-3</v>
      </c>
      <c r="AD163" s="16">
        <f t="shared" si="11"/>
        <v>2.4100000000000003E-2</v>
      </c>
      <c r="AE163" s="10">
        <f t="shared" si="12"/>
        <v>2.1690000000000004E-5</v>
      </c>
      <c r="AG163" s="10">
        <f t="shared" si="13"/>
        <v>62.068965517241381</v>
      </c>
      <c r="AH163" s="16">
        <f t="shared" si="10"/>
        <v>100</v>
      </c>
    </row>
    <row r="164" spans="1:34" x14ac:dyDescent="0.25">
      <c r="A164" s="1">
        <v>19980504063000</v>
      </c>
      <c r="B164" s="31">
        <f t="shared" si="14"/>
        <v>35919.270833333714</v>
      </c>
      <c r="C164" s="10">
        <v>0</v>
      </c>
      <c r="E164" s="39"/>
      <c r="G164" s="5">
        <v>0.20799999999999999</v>
      </c>
      <c r="I164" s="3">
        <v>169.28</v>
      </c>
      <c r="J164" s="3">
        <v>172.57599999999999</v>
      </c>
      <c r="K164" s="3">
        <v>169.77600000000001</v>
      </c>
      <c r="L164" s="3">
        <v>172.82400000000001</v>
      </c>
      <c r="N164" s="24"/>
      <c r="P164" s="3">
        <v>117.753</v>
      </c>
      <c r="Q164" s="3">
        <v>0</v>
      </c>
      <c r="U164" s="15">
        <v>3.2000000000000002E-3</v>
      </c>
      <c r="V164" s="15">
        <v>7.7999999999999996E-3</v>
      </c>
      <c r="W164" s="15">
        <v>4.0000000000000001E-3</v>
      </c>
      <c r="X164" s="15">
        <v>6.3E-3</v>
      </c>
      <c r="Y164" s="15">
        <v>-5.9999999999999995E-4</v>
      </c>
      <c r="Z164" s="15">
        <v>2.0000000000000001E-4</v>
      </c>
      <c r="AA164" s="15">
        <v>1.6999999999999999E-3</v>
      </c>
      <c r="AB164" s="15">
        <v>4.0000000000000001E-3</v>
      </c>
      <c r="AD164" s="16">
        <f t="shared" si="11"/>
        <v>2.6599999999999999E-2</v>
      </c>
      <c r="AE164" s="10">
        <f t="shared" si="12"/>
        <v>2.3939999999999998E-5</v>
      </c>
      <c r="AG164" s="10">
        <f t="shared" si="13"/>
        <v>62.068965517241381</v>
      </c>
      <c r="AH164" s="16">
        <f t="shared" si="10"/>
        <v>100</v>
      </c>
    </row>
    <row r="165" spans="1:34" x14ac:dyDescent="0.25">
      <c r="A165" s="1">
        <v>19980504070000</v>
      </c>
      <c r="B165" s="31">
        <f t="shared" si="14"/>
        <v>35919.29166666705</v>
      </c>
      <c r="C165" s="10">
        <v>-2.5999999999999999E-2</v>
      </c>
      <c r="E165" s="39"/>
      <c r="G165" s="5">
        <v>0.42799999999999999</v>
      </c>
      <c r="I165" s="3">
        <v>169.66200000000001</v>
      </c>
      <c r="J165" s="3">
        <v>172.524</v>
      </c>
      <c r="K165" s="3">
        <v>169.78299999999999</v>
      </c>
      <c r="L165" s="3">
        <v>172.27699999999999</v>
      </c>
      <c r="N165" s="24"/>
      <c r="P165" s="3">
        <v>118.253</v>
      </c>
      <c r="Q165" s="3">
        <v>0</v>
      </c>
      <c r="U165" s="15">
        <v>3.2000000000000002E-3</v>
      </c>
      <c r="V165" s="15">
        <v>7.7999999999999996E-3</v>
      </c>
      <c r="W165" s="15">
        <v>3.2000000000000002E-3</v>
      </c>
      <c r="X165" s="15">
        <v>6.3E-3</v>
      </c>
      <c r="Y165" s="15">
        <v>-1.4E-3</v>
      </c>
      <c r="Z165" s="15">
        <v>8.9999999999999998E-4</v>
      </c>
      <c r="AA165" s="15">
        <v>8.9999999999999998E-4</v>
      </c>
      <c r="AB165" s="15">
        <v>4.0000000000000001E-3</v>
      </c>
      <c r="AD165" s="16">
        <f t="shared" si="11"/>
        <v>2.4899999999999999E-2</v>
      </c>
      <c r="AE165" s="10">
        <f t="shared" si="12"/>
        <v>2.2410000000000001E-5</v>
      </c>
      <c r="AG165" s="10">
        <f t="shared" si="13"/>
        <v>62.068965517241381</v>
      </c>
      <c r="AH165" s="16">
        <f t="shared" si="10"/>
        <v>100</v>
      </c>
    </row>
    <row r="166" spans="1:34" x14ac:dyDescent="0.25">
      <c r="A166" s="1">
        <v>19980504073000</v>
      </c>
      <c r="B166" s="31">
        <f t="shared" si="14"/>
        <v>35919.312500000386</v>
      </c>
      <c r="C166" s="10">
        <v>-2.5999999999999999E-2</v>
      </c>
      <c r="E166" s="39"/>
      <c r="G166" s="5">
        <v>0.21199999999999999</v>
      </c>
      <c r="I166" s="3">
        <v>169.36500000000001</v>
      </c>
      <c r="J166" s="3">
        <v>171.31299999999999</v>
      </c>
      <c r="K166" s="3">
        <v>169.334</v>
      </c>
      <c r="L166" s="3">
        <v>170.81800000000001</v>
      </c>
      <c r="N166" s="24"/>
      <c r="P166" s="3">
        <v>117.837</v>
      </c>
      <c r="Q166" s="3">
        <v>0.16700000000000001</v>
      </c>
      <c r="U166" s="15">
        <v>3.2000000000000002E-3</v>
      </c>
      <c r="V166" s="15">
        <v>9.2999999999999992E-3</v>
      </c>
      <c r="W166" s="15">
        <v>2.3999999999999998E-3</v>
      </c>
      <c r="X166" s="15">
        <v>6.3E-3</v>
      </c>
      <c r="Y166" s="15">
        <v>-5.9999999999999995E-4</v>
      </c>
      <c r="Z166" s="15">
        <v>8.9999999999999998E-4</v>
      </c>
      <c r="AA166" s="15">
        <v>2.0000000000000001E-4</v>
      </c>
      <c r="AB166" s="15">
        <v>4.0000000000000001E-3</v>
      </c>
      <c r="AD166" s="16">
        <f t="shared" si="11"/>
        <v>2.5700000000000001E-2</v>
      </c>
      <c r="AE166" s="10">
        <f t="shared" si="12"/>
        <v>2.313E-5</v>
      </c>
      <c r="AG166" s="10">
        <f t="shared" si="13"/>
        <v>62.068965517241381</v>
      </c>
      <c r="AH166" s="16">
        <f t="shared" si="10"/>
        <v>100</v>
      </c>
    </row>
    <row r="167" spans="1:34" x14ac:dyDescent="0.25">
      <c r="A167" s="1">
        <v>19980504080000</v>
      </c>
      <c r="B167" s="31">
        <f t="shared" si="14"/>
        <v>35919.333333333721</v>
      </c>
      <c r="C167" s="10">
        <v>-2.5999999999999999E-2</v>
      </c>
      <c r="E167" s="39"/>
      <c r="G167" s="5">
        <v>0.18099999999999999</v>
      </c>
      <c r="I167" s="3">
        <v>168.726</v>
      </c>
      <c r="J167" s="3">
        <v>170.46700000000001</v>
      </c>
      <c r="K167" s="3">
        <v>168.494</v>
      </c>
      <c r="L167" s="3">
        <v>169.477</v>
      </c>
      <c r="N167" s="24"/>
      <c r="P167" s="3">
        <v>119.253</v>
      </c>
      <c r="Q167" s="3">
        <v>0</v>
      </c>
      <c r="U167" s="15">
        <v>3.2000000000000002E-3</v>
      </c>
      <c r="V167" s="15">
        <v>1.01E-2</v>
      </c>
      <c r="W167" s="15">
        <v>4.7000000000000002E-3</v>
      </c>
      <c r="X167" s="15">
        <v>6.3E-3</v>
      </c>
      <c r="Y167" s="15">
        <v>-1.4E-3</v>
      </c>
      <c r="Z167" s="15">
        <v>8.9999999999999998E-4</v>
      </c>
      <c r="AA167" s="15">
        <v>-2.0999999999999999E-3</v>
      </c>
      <c r="AB167" s="15">
        <v>3.2000000000000002E-3</v>
      </c>
      <c r="AD167" s="16">
        <f t="shared" si="11"/>
        <v>2.4899999999999999E-2</v>
      </c>
      <c r="AE167" s="10">
        <f t="shared" si="12"/>
        <v>2.2410000000000001E-5</v>
      </c>
      <c r="AG167" s="10">
        <f t="shared" si="13"/>
        <v>62.068965517241381</v>
      </c>
      <c r="AH167" s="16">
        <f t="shared" si="10"/>
        <v>100</v>
      </c>
    </row>
    <row r="168" spans="1:34" x14ac:dyDescent="0.25">
      <c r="A168" s="1">
        <v>19980504083000</v>
      </c>
      <c r="B168" s="31">
        <f t="shared" si="14"/>
        <v>35919.354166667057</v>
      </c>
      <c r="C168" s="10">
        <v>-2.5999999999999999E-2</v>
      </c>
      <c r="E168" s="39"/>
      <c r="G168" s="5">
        <v>8.7999999999999995E-2</v>
      </c>
      <c r="I168" s="3">
        <v>167.679</v>
      </c>
      <c r="J168" s="3">
        <v>168.059</v>
      </c>
      <c r="K168" s="3">
        <v>167.345</v>
      </c>
      <c r="L168" s="3">
        <v>168.059</v>
      </c>
      <c r="N168" s="24"/>
      <c r="P168" s="3">
        <v>120.337</v>
      </c>
      <c r="Q168" s="3">
        <v>8.3000000000000004E-2</v>
      </c>
      <c r="U168" s="15">
        <v>4.7000000000000002E-3</v>
      </c>
      <c r="V168" s="15">
        <v>7.7999999999999996E-3</v>
      </c>
      <c r="W168" s="15">
        <v>4.0000000000000001E-3</v>
      </c>
      <c r="X168" s="15">
        <v>6.3E-3</v>
      </c>
      <c r="Y168" s="15">
        <v>-5.9999999999999995E-4</v>
      </c>
      <c r="Z168" s="15">
        <v>2.3999999999999998E-3</v>
      </c>
      <c r="AA168" s="15">
        <v>1.6999999999999999E-3</v>
      </c>
      <c r="AB168" s="15">
        <v>3.2000000000000002E-3</v>
      </c>
      <c r="AD168" s="16">
        <f t="shared" si="11"/>
        <v>2.9500000000000002E-2</v>
      </c>
      <c r="AE168" s="10">
        <f t="shared" si="12"/>
        <v>2.6550000000000002E-5</v>
      </c>
      <c r="AG168" s="10">
        <f t="shared" si="13"/>
        <v>62.068965517241381</v>
      </c>
      <c r="AH168" s="16">
        <f t="shared" si="10"/>
        <v>100</v>
      </c>
    </row>
    <row r="169" spans="1:34" x14ac:dyDescent="0.25">
      <c r="A169" s="1">
        <v>19980504090000</v>
      </c>
      <c r="B169" s="31">
        <f t="shared" si="14"/>
        <v>35919.375000000393</v>
      </c>
      <c r="C169" s="10">
        <v>-2.5999999999999999E-2</v>
      </c>
      <c r="E169" s="39"/>
      <c r="G169" s="5">
        <v>0.17799999999999999</v>
      </c>
      <c r="I169" s="3">
        <v>166.32300000000001</v>
      </c>
      <c r="J169" s="3">
        <v>167.239</v>
      </c>
      <c r="K169" s="3">
        <v>165.857</v>
      </c>
      <c r="L169" s="3">
        <v>166.001</v>
      </c>
      <c r="N169" s="24"/>
      <c r="P169" s="3">
        <v>121.337</v>
      </c>
      <c r="Q169" s="3">
        <v>0</v>
      </c>
      <c r="U169" s="15">
        <v>2.3999999999999998E-3</v>
      </c>
      <c r="V169" s="15">
        <v>7.7999999999999996E-3</v>
      </c>
      <c r="W169" s="15">
        <v>3.2000000000000002E-3</v>
      </c>
      <c r="X169" s="15">
        <v>6.3E-3</v>
      </c>
      <c r="Y169" s="15">
        <v>-5.9999999999999995E-4</v>
      </c>
      <c r="Z169" s="15">
        <v>2.0000000000000001E-4</v>
      </c>
      <c r="AA169" s="15">
        <v>-5.9999999999999995E-4</v>
      </c>
      <c r="AB169" s="15">
        <v>3.2000000000000002E-3</v>
      </c>
      <c r="AD169" s="16">
        <f t="shared" si="11"/>
        <v>2.1899999999999999E-2</v>
      </c>
      <c r="AE169" s="10">
        <f t="shared" si="12"/>
        <v>1.9709999999999996E-5</v>
      </c>
      <c r="AG169" s="10">
        <f t="shared" si="13"/>
        <v>62.068965517241381</v>
      </c>
      <c r="AH169" s="16">
        <f t="shared" si="10"/>
        <v>100</v>
      </c>
    </row>
    <row r="170" spans="1:34" x14ac:dyDescent="0.25">
      <c r="A170" s="1">
        <v>19980504093000</v>
      </c>
      <c r="B170" s="31">
        <f t="shared" si="14"/>
        <v>35919.395833333729</v>
      </c>
      <c r="C170" s="10">
        <v>0</v>
      </c>
      <c r="E170" s="39"/>
      <c r="G170" s="5">
        <v>0.17799999999999999</v>
      </c>
      <c r="I170" s="3">
        <v>164.60499999999999</v>
      </c>
      <c r="J170" s="3">
        <v>164.06200000000001</v>
      </c>
      <c r="K170" s="3">
        <v>164.08099999999999</v>
      </c>
      <c r="L170" s="3">
        <v>163.81399999999999</v>
      </c>
      <c r="N170" s="24"/>
      <c r="P170" s="3">
        <v>123.004</v>
      </c>
      <c r="Q170" s="3">
        <v>0</v>
      </c>
      <c r="U170" s="15">
        <v>4.0000000000000001E-3</v>
      </c>
      <c r="V170" s="15">
        <v>7.7999999999999996E-3</v>
      </c>
      <c r="W170" s="15">
        <v>4.7000000000000002E-3</v>
      </c>
      <c r="X170" s="15">
        <v>6.3E-3</v>
      </c>
      <c r="Y170" s="15">
        <v>-2.8999999999999998E-3</v>
      </c>
      <c r="Z170" s="15">
        <v>2.0000000000000001E-4</v>
      </c>
      <c r="AA170" s="15">
        <v>1.6999999999999999E-3</v>
      </c>
      <c r="AB170" s="15">
        <v>3.2000000000000002E-3</v>
      </c>
      <c r="AD170" s="16">
        <f t="shared" si="11"/>
        <v>2.4999999999999998E-2</v>
      </c>
      <c r="AE170" s="10">
        <f t="shared" si="12"/>
        <v>2.2499999999999998E-5</v>
      </c>
      <c r="AG170" s="10">
        <f t="shared" si="13"/>
        <v>62.068965517241381</v>
      </c>
      <c r="AH170" s="16">
        <f t="shared" si="10"/>
        <v>100</v>
      </c>
    </row>
    <row r="171" spans="1:34" x14ac:dyDescent="0.25">
      <c r="A171" s="1">
        <v>19980504100000</v>
      </c>
      <c r="B171" s="31">
        <f t="shared" si="14"/>
        <v>35919.416666667064</v>
      </c>
      <c r="C171" s="10">
        <v>-2.5999999999999999E-2</v>
      </c>
      <c r="E171" s="39"/>
      <c r="G171" s="5">
        <v>9.1999999999999998E-2</v>
      </c>
      <c r="I171" s="3">
        <v>162.774</v>
      </c>
      <c r="J171" s="3">
        <v>162.566</v>
      </c>
      <c r="K171" s="3">
        <v>162.09</v>
      </c>
      <c r="L171" s="3">
        <v>161.08099999999999</v>
      </c>
      <c r="N171" s="24"/>
      <c r="P171" s="3">
        <v>125.087</v>
      </c>
      <c r="Q171" s="3">
        <v>0.16700000000000001</v>
      </c>
      <c r="U171" s="15">
        <v>3.2000000000000002E-3</v>
      </c>
      <c r="V171" s="15">
        <v>8.5000000000000006E-3</v>
      </c>
      <c r="W171" s="15">
        <v>4.0000000000000001E-3</v>
      </c>
      <c r="X171" s="15">
        <v>7.0000000000000001E-3</v>
      </c>
      <c r="Y171" s="15">
        <v>-1.4E-3</v>
      </c>
      <c r="Z171" s="15">
        <v>1.6999999999999999E-3</v>
      </c>
      <c r="AA171" s="15">
        <v>8.9999999999999998E-4</v>
      </c>
      <c r="AB171" s="15">
        <v>4.7000000000000002E-3</v>
      </c>
      <c r="AD171" s="16">
        <f t="shared" si="11"/>
        <v>2.86E-2</v>
      </c>
      <c r="AE171" s="10">
        <f t="shared" si="12"/>
        <v>2.5739999999999998E-5</v>
      </c>
      <c r="AG171" s="10">
        <f t="shared" si="13"/>
        <v>62.068965517241381</v>
      </c>
      <c r="AH171" s="16">
        <f t="shared" si="10"/>
        <v>100</v>
      </c>
    </row>
    <row r="172" spans="1:34" x14ac:dyDescent="0.25">
      <c r="A172" s="1">
        <v>19980504103000</v>
      </c>
      <c r="B172" s="31">
        <f t="shared" si="14"/>
        <v>35919.4375000004</v>
      </c>
      <c r="C172" s="10">
        <v>-2.5999999999999999E-2</v>
      </c>
      <c r="E172" s="39"/>
      <c r="G172" s="5">
        <v>0.09</v>
      </c>
      <c r="I172" s="3">
        <v>160.642</v>
      </c>
      <c r="J172" s="3">
        <v>160.01300000000001</v>
      </c>
      <c r="K172" s="3">
        <v>159.92500000000001</v>
      </c>
      <c r="L172" s="3">
        <v>158.28</v>
      </c>
      <c r="N172" s="24"/>
      <c r="P172" s="3">
        <v>123.92</v>
      </c>
      <c r="Q172" s="3">
        <v>0</v>
      </c>
      <c r="U172" s="15">
        <v>3.2000000000000002E-3</v>
      </c>
      <c r="V172" s="15">
        <v>8.5000000000000006E-3</v>
      </c>
      <c r="W172" s="15">
        <v>4.7000000000000002E-3</v>
      </c>
      <c r="X172" s="15">
        <v>6.3E-3</v>
      </c>
      <c r="Y172" s="15">
        <v>-2.0999999999999999E-3</v>
      </c>
      <c r="Z172" s="15">
        <v>2.0000000000000001E-4</v>
      </c>
      <c r="AA172" s="15">
        <v>1.6999999999999999E-3</v>
      </c>
      <c r="AB172" s="15">
        <v>4.0000000000000001E-3</v>
      </c>
      <c r="AD172" s="16">
        <f t="shared" si="11"/>
        <v>2.6500000000000003E-2</v>
      </c>
      <c r="AE172" s="10">
        <f t="shared" si="12"/>
        <v>2.385E-5</v>
      </c>
      <c r="AG172" s="10">
        <f t="shared" si="13"/>
        <v>62.068965517241381</v>
      </c>
      <c r="AH172" s="16">
        <f t="shared" si="10"/>
        <v>100</v>
      </c>
    </row>
    <row r="173" spans="1:34" x14ac:dyDescent="0.25">
      <c r="A173" s="1">
        <v>19980504110000</v>
      </c>
      <c r="B173" s="31">
        <f t="shared" si="14"/>
        <v>35919.458333333736</v>
      </c>
      <c r="C173" s="10">
        <v>0</v>
      </c>
      <c r="E173" s="39"/>
      <c r="G173" s="5">
        <v>9.4E-2</v>
      </c>
      <c r="I173" s="3">
        <v>158.386</v>
      </c>
      <c r="J173" s="3">
        <v>156.78399999999999</v>
      </c>
      <c r="K173" s="3">
        <v>157.58099999999999</v>
      </c>
      <c r="L173" s="3">
        <v>156.53700000000001</v>
      </c>
      <c r="N173" s="24"/>
      <c r="P173" s="3">
        <v>122.337</v>
      </c>
      <c r="Q173" s="3">
        <v>8.3000000000000004E-2</v>
      </c>
      <c r="U173" s="15">
        <v>4.7000000000000002E-3</v>
      </c>
      <c r="V173" s="15">
        <v>9.2999999999999992E-3</v>
      </c>
      <c r="W173" s="15">
        <v>4.0000000000000001E-3</v>
      </c>
      <c r="X173" s="15">
        <v>8.5000000000000006E-3</v>
      </c>
      <c r="Y173" s="15">
        <v>-2.0999999999999999E-3</v>
      </c>
      <c r="Z173" s="15">
        <v>8.9999999999999998E-4</v>
      </c>
      <c r="AA173" s="15">
        <v>2.0000000000000001E-4</v>
      </c>
      <c r="AB173" s="15">
        <v>3.2000000000000002E-3</v>
      </c>
      <c r="AD173" s="16">
        <f t="shared" si="11"/>
        <v>2.87E-2</v>
      </c>
      <c r="AE173" s="10">
        <f t="shared" si="12"/>
        <v>2.5829999999999998E-5</v>
      </c>
      <c r="AG173" s="10">
        <f t="shared" si="13"/>
        <v>62.068965517241381</v>
      </c>
      <c r="AH173" s="16">
        <f t="shared" si="10"/>
        <v>100</v>
      </c>
    </row>
    <row r="174" spans="1:34" x14ac:dyDescent="0.25">
      <c r="A174" s="1">
        <v>19980504113000</v>
      </c>
      <c r="B174" s="31">
        <f t="shared" si="14"/>
        <v>35919.479166667072</v>
      </c>
      <c r="C174" s="10">
        <v>0</v>
      </c>
      <c r="E174" s="39"/>
      <c r="G174" s="5">
        <v>9.0999999999999998E-2</v>
      </c>
      <c r="I174" s="3">
        <v>155.964</v>
      </c>
      <c r="J174" s="3">
        <v>154.24600000000001</v>
      </c>
      <c r="K174" s="3">
        <v>155.09100000000001</v>
      </c>
      <c r="L174" s="3">
        <v>153.256</v>
      </c>
      <c r="N174" s="24"/>
      <c r="P174" s="3">
        <v>126.17</v>
      </c>
      <c r="Q174" s="3">
        <v>0</v>
      </c>
      <c r="U174" s="15">
        <v>3.2000000000000002E-3</v>
      </c>
      <c r="V174" s="15">
        <v>7.7999999999999996E-3</v>
      </c>
      <c r="W174" s="15">
        <v>4.0000000000000001E-3</v>
      </c>
      <c r="X174" s="15">
        <v>6.3E-3</v>
      </c>
      <c r="Y174" s="15">
        <v>-2.0999999999999999E-3</v>
      </c>
      <c r="Z174" s="15">
        <v>8.9999999999999998E-4</v>
      </c>
      <c r="AA174" s="15">
        <v>-5.9999999999999995E-4</v>
      </c>
      <c r="AB174" s="15">
        <v>4.0000000000000001E-3</v>
      </c>
      <c r="AD174" s="16">
        <f t="shared" si="11"/>
        <v>2.35E-2</v>
      </c>
      <c r="AE174" s="10">
        <f t="shared" si="12"/>
        <v>2.1150000000000002E-5</v>
      </c>
      <c r="AG174" s="10">
        <f t="shared" si="13"/>
        <v>62.068965517241381</v>
      </c>
      <c r="AH174" s="16">
        <f t="shared" si="10"/>
        <v>100</v>
      </c>
    </row>
    <row r="175" spans="1:34" x14ac:dyDescent="0.25">
      <c r="A175" s="1">
        <v>19980504120000</v>
      </c>
      <c r="B175" s="31">
        <f t="shared" si="14"/>
        <v>35919.500000000407</v>
      </c>
      <c r="C175" s="10">
        <v>-2.5999999999999999E-2</v>
      </c>
      <c r="E175" s="39"/>
      <c r="G175" s="5">
        <v>9.4E-2</v>
      </c>
      <c r="I175" s="3">
        <v>153.38999999999999</v>
      </c>
      <c r="J175" s="3">
        <v>151.61600000000001</v>
      </c>
      <c r="K175" s="3">
        <v>152.46799999999999</v>
      </c>
      <c r="L175" s="3">
        <v>150.131</v>
      </c>
      <c r="N175" s="24"/>
      <c r="P175" s="3">
        <v>126.67</v>
      </c>
      <c r="Q175" s="3">
        <v>-0.16700000000000001</v>
      </c>
      <c r="U175" s="15">
        <v>4.7000000000000002E-3</v>
      </c>
      <c r="V175" s="15">
        <v>8.5000000000000006E-3</v>
      </c>
      <c r="W175" s="15">
        <v>4.7000000000000002E-3</v>
      </c>
      <c r="X175" s="15">
        <v>7.0000000000000001E-3</v>
      </c>
      <c r="Y175" s="15">
        <v>-2.8999999999999998E-3</v>
      </c>
      <c r="Z175" s="15">
        <v>8.9999999999999998E-4</v>
      </c>
      <c r="AA175" s="15">
        <v>-5.9999999999999995E-4</v>
      </c>
      <c r="AB175" s="15">
        <v>2.3999999999999998E-3</v>
      </c>
      <c r="AD175" s="16">
        <f t="shared" si="11"/>
        <v>2.47E-2</v>
      </c>
      <c r="AE175" s="10">
        <f t="shared" si="12"/>
        <v>2.2229999999999996E-5</v>
      </c>
      <c r="AG175" s="10">
        <f t="shared" si="13"/>
        <v>62.068965517241381</v>
      </c>
      <c r="AH175" s="16">
        <f t="shared" si="10"/>
        <v>100</v>
      </c>
    </row>
    <row r="176" spans="1:34" x14ac:dyDescent="0.25">
      <c r="A176" s="1">
        <v>19980504123000</v>
      </c>
      <c r="B176" s="31">
        <f t="shared" si="14"/>
        <v>35919.520833333743</v>
      </c>
      <c r="C176" s="10">
        <v>0</v>
      </c>
      <c r="E176" s="39"/>
      <c r="G176" s="5">
        <v>0</v>
      </c>
      <c r="I176" s="3">
        <v>150.71100000000001</v>
      </c>
      <c r="J176" s="3">
        <v>148.583</v>
      </c>
      <c r="K176" s="3">
        <v>149.739</v>
      </c>
      <c r="L176" s="3">
        <v>146.60300000000001</v>
      </c>
      <c r="N176" s="24"/>
      <c r="P176" s="3">
        <v>127.337</v>
      </c>
      <c r="Q176" s="3">
        <v>-8.3000000000000004E-2</v>
      </c>
      <c r="U176" s="15">
        <v>3.2000000000000002E-3</v>
      </c>
      <c r="V176" s="15">
        <v>7.7999999999999996E-3</v>
      </c>
      <c r="W176" s="15">
        <v>4.0000000000000001E-3</v>
      </c>
      <c r="X176" s="15">
        <v>6.3E-3</v>
      </c>
      <c r="Y176" s="15">
        <v>-2.0999999999999999E-3</v>
      </c>
      <c r="Z176" s="15">
        <v>2.0000000000000001E-4</v>
      </c>
      <c r="AA176" s="15">
        <v>2.0000000000000001E-4</v>
      </c>
      <c r="AB176" s="15">
        <v>3.2000000000000002E-3</v>
      </c>
      <c r="AD176" s="16">
        <f t="shared" si="11"/>
        <v>2.2800000000000001E-2</v>
      </c>
      <c r="AE176" s="10">
        <f t="shared" si="12"/>
        <v>2.052E-5</v>
      </c>
      <c r="AG176" s="10">
        <f t="shared" si="13"/>
        <v>62.068965517241381</v>
      </c>
      <c r="AH176" s="16">
        <f t="shared" si="10"/>
        <v>100</v>
      </c>
    </row>
    <row r="177" spans="1:34" x14ac:dyDescent="0.25">
      <c r="A177" s="1">
        <v>19980504130000</v>
      </c>
      <c r="B177" s="31">
        <f t="shared" si="14"/>
        <v>35919.541666667079</v>
      </c>
      <c r="C177" s="10">
        <v>0</v>
      </c>
      <c r="E177" s="39"/>
      <c r="G177" s="5">
        <v>0.17899999999999999</v>
      </c>
      <c r="I177" s="3">
        <v>147.947</v>
      </c>
      <c r="J177" s="3">
        <v>145.52500000000001</v>
      </c>
      <c r="K177" s="3">
        <v>146.94300000000001</v>
      </c>
      <c r="L177" s="3">
        <v>144.04</v>
      </c>
      <c r="N177" s="24"/>
      <c r="P177" s="3">
        <v>126.17</v>
      </c>
      <c r="Q177" s="3">
        <v>0.16700000000000001</v>
      </c>
      <c r="U177" s="15">
        <v>2.3999999999999998E-3</v>
      </c>
      <c r="V177" s="15">
        <v>7.7999999999999996E-3</v>
      </c>
      <c r="W177" s="15">
        <v>3.2000000000000002E-3</v>
      </c>
      <c r="X177" s="15">
        <v>5.4999999999999997E-3</v>
      </c>
      <c r="Y177" s="15">
        <v>1.6999999999999999E-3</v>
      </c>
      <c r="Z177" s="15">
        <v>8.9999999999999998E-4</v>
      </c>
      <c r="AA177" s="15">
        <v>8.9999999999999998E-4</v>
      </c>
      <c r="AB177" s="15">
        <v>4.7000000000000002E-3</v>
      </c>
      <c r="AD177" s="16">
        <f t="shared" si="11"/>
        <v>2.7099999999999999E-2</v>
      </c>
      <c r="AE177" s="10">
        <f t="shared" si="12"/>
        <v>2.4389999999999999E-5</v>
      </c>
      <c r="AG177" s="10">
        <f t="shared" si="13"/>
        <v>62.068965517241381</v>
      </c>
      <c r="AH177" s="16">
        <f t="shared" si="10"/>
        <v>100</v>
      </c>
    </row>
    <row r="178" spans="1:34" x14ac:dyDescent="0.25">
      <c r="A178" s="1">
        <v>19980504133000</v>
      </c>
      <c r="B178" s="31">
        <f t="shared" si="14"/>
        <v>35919.562500000415</v>
      </c>
      <c r="C178" s="10">
        <v>0</v>
      </c>
      <c r="E178" s="39"/>
      <c r="G178" s="5">
        <v>0</v>
      </c>
      <c r="I178" s="3">
        <v>145.12299999999999</v>
      </c>
      <c r="J178" s="3">
        <v>142.81700000000001</v>
      </c>
      <c r="K178" s="3">
        <v>144.10400000000001</v>
      </c>
      <c r="L178" s="3">
        <v>141.08500000000001</v>
      </c>
      <c r="N178" s="24"/>
      <c r="P178" s="3">
        <v>124.754</v>
      </c>
      <c r="Q178" s="3">
        <v>8.3000000000000004E-2</v>
      </c>
      <c r="U178" s="15">
        <v>4.0000000000000001E-3</v>
      </c>
      <c r="V178" s="15">
        <v>7.7999999999999996E-3</v>
      </c>
      <c r="W178" s="15">
        <v>4.0000000000000001E-3</v>
      </c>
      <c r="X178" s="15">
        <v>7.0000000000000001E-3</v>
      </c>
      <c r="Y178" s="15">
        <v>-1.4E-3</v>
      </c>
      <c r="Z178" s="15">
        <v>2.0000000000000001E-4</v>
      </c>
      <c r="AA178" s="15">
        <v>2.0000000000000001E-4</v>
      </c>
      <c r="AB178" s="15">
        <v>4.0000000000000001E-3</v>
      </c>
      <c r="AD178" s="16">
        <f t="shared" si="11"/>
        <v>2.58E-2</v>
      </c>
      <c r="AE178" s="10">
        <f t="shared" si="12"/>
        <v>2.3219999999999998E-5</v>
      </c>
      <c r="AG178" s="10">
        <f t="shared" si="13"/>
        <v>62.068965517241381</v>
      </c>
      <c r="AH178" s="16">
        <f t="shared" si="10"/>
        <v>100</v>
      </c>
    </row>
    <row r="179" spans="1:34" x14ac:dyDescent="0.25">
      <c r="A179" s="1">
        <v>19980504140000</v>
      </c>
      <c r="B179" s="31">
        <f t="shared" si="14"/>
        <v>35919.58333333375</v>
      </c>
      <c r="C179" s="10">
        <v>-2.5999999999999999E-2</v>
      </c>
      <c r="E179" s="39"/>
      <c r="G179" s="5">
        <v>0</v>
      </c>
      <c r="I179" s="3">
        <v>142.29300000000001</v>
      </c>
      <c r="J179" s="3">
        <v>140.084</v>
      </c>
      <c r="K179" s="3">
        <v>141.24600000000001</v>
      </c>
      <c r="L179" s="3">
        <v>138.10499999999999</v>
      </c>
      <c r="N179" s="24"/>
      <c r="P179" s="3">
        <v>125.004</v>
      </c>
      <c r="Q179" s="3">
        <v>0.25</v>
      </c>
      <c r="U179" s="15">
        <v>3.2000000000000002E-3</v>
      </c>
      <c r="V179" s="15">
        <v>7.7999999999999996E-3</v>
      </c>
      <c r="W179" s="15">
        <v>3.2000000000000002E-3</v>
      </c>
      <c r="X179" s="15">
        <v>5.4999999999999997E-3</v>
      </c>
      <c r="Y179" s="15">
        <v>2.0836999999999999</v>
      </c>
      <c r="Z179" s="15">
        <v>8.9999999999999998E-4</v>
      </c>
      <c r="AA179" s="15">
        <v>1.6999999999999999E-3</v>
      </c>
      <c r="AB179" s="15">
        <v>2.3999999999999998E-3</v>
      </c>
      <c r="AD179" s="16">
        <f t="shared" si="11"/>
        <v>2.1084000000000001</v>
      </c>
      <c r="AE179" s="10">
        <f t="shared" si="12"/>
        <v>1.8975600000000002E-3</v>
      </c>
      <c r="AG179" s="10">
        <f t="shared" si="13"/>
        <v>62.068965517241381</v>
      </c>
      <c r="AH179" s="16">
        <f t="shared" si="10"/>
        <v>100</v>
      </c>
    </row>
    <row r="180" spans="1:34" x14ac:dyDescent="0.25">
      <c r="A180" s="1">
        <v>19980504143000</v>
      </c>
      <c r="B180" s="31">
        <f t="shared" si="14"/>
        <v>35919.604166667086</v>
      </c>
      <c r="C180" s="10">
        <v>0</v>
      </c>
      <c r="E180" s="39"/>
      <c r="G180" s="5">
        <v>5.6959999999999997</v>
      </c>
      <c r="I180" s="3">
        <v>139.21600000000001</v>
      </c>
      <c r="J180" s="3">
        <v>134.435</v>
      </c>
      <c r="K180" s="3">
        <v>138.25</v>
      </c>
      <c r="L180" s="3">
        <v>134.93</v>
      </c>
      <c r="N180" s="24"/>
      <c r="P180" s="3">
        <v>159.33799999999999</v>
      </c>
      <c r="Q180" s="3">
        <v>119.503</v>
      </c>
      <c r="U180" s="15">
        <v>3.2000000000000002E-3</v>
      </c>
      <c r="V180" s="15">
        <v>7.7999999999999996E-3</v>
      </c>
      <c r="W180" s="15">
        <v>4.7000000000000002E-3</v>
      </c>
      <c r="X180" s="15">
        <v>6.3E-3</v>
      </c>
      <c r="Y180" s="15">
        <v>2.7925</v>
      </c>
      <c r="Z180" s="15">
        <v>1.6999999999999999E-3</v>
      </c>
      <c r="AA180" s="15">
        <v>-5.9999999999999995E-4</v>
      </c>
      <c r="AB180" s="15">
        <v>8.5000000000000006E-3</v>
      </c>
      <c r="AD180" s="16">
        <f t="shared" si="11"/>
        <v>2.8241000000000001</v>
      </c>
      <c r="AE180" s="10">
        <f t="shared" si="12"/>
        <v>2.5416899999999997E-3</v>
      </c>
      <c r="AG180" s="10">
        <f t="shared" si="13"/>
        <v>62.068965517241381</v>
      </c>
      <c r="AH180" s="16">
        <f t="shared" si="10"/>
        <v>100</v>
      </c>
    </row>
    <row r="181" spans="1:34" x14ac:dyDescent="0.25">
      <c r="A181" s="1">
        <v>19980504150000</v>
      </c>
      <c r="B181" s="31">
        <f t="shared" si="14"/>
        <v>35919.625000000422</v>
      </c>
      <c r="C181" s="10">
        <v>-2.5999999999999999E-2</v>
      </c>
      <c r="E181" s="39"/>
      <c r="G181" s="5">
        <v>1.038</v>
      </c>
      <c r="I181" s="3">
        <v>135.43100000000001</v>
      </c>
      <c r="J181" s="3">
        <v>130.98699999999999</v>
      </c>
      <c r="K181" s="3">
        <v>135.215</v>
      </c>
      <c r="L181" s="3">
        <v>131.977</v>
      </c>
      <c r="N181" s="24"/>
      <c r="P181" s="3">
        <v>156.50399999999999</v>
      </c>
      <c r="Q181" s="3">
        <v>118.753</v>
      </c>
      <c r="U181" s="15">
        <v>3.2000000000000002E-3</v>
      </c>
      <c r="V181" s="15">
        <v>8.5000000000000006E-3</v>
      </c>
      <c r="W181" s="15">
        <v>3.2000000000000002E-3</v>
      </c>
      <c r="X181" s="15">
        <v>7.0000000000000001E-3</v>
      </c>
      <c r="Y181" s="15">
        <v>3.09</v>
      </c>
      <c r="Z181" s="15">
        <v>8.9999999999999998E-4</v>
      </c>
      <c r="AA181" s="15">
        <v>-5.9999999999999995E-4</v>
      </c>
      <c r="AB181" s="15">
        <v>4.0000000000000001E-3</v>
      </c>
      <c r="AD181" s="16">
        <f t="shared" si="11"/>
        <v>3.1162000000000005</v>
      </c>
      <c r="AE181" s="10">
        <f t="shared" si="12"/>
        <v>2.8045800000000005E-3</v>
      </c>
      <c r="AG181" s="10">
        <f t="shared" si="13"/>
        <v>62.068965517241381</v>
      </c>
      <c r="AH181" s="16">
        <f t="shared" si="10"/>
        <v>100</v>
      </c>
    </row>
    <row r="182" spans="1:34" x14ac:dyDescent="0.25">
      <c r="A182" s="1">
        <v>19980504153000</v>
      </c>
      <c r="B182" s="31">
        <f t="shared" si="14"/>
        <v>35919.645833333758</v>
      </c>
      <c r="C182" s="10">
        <v>-2.5999999999999999E-2</v>
      </c>
      <c r="E182" s="39"/>
      <c r="G182" s="5">
        <v>0.79400000000000004</v>
      </c>
      <c r="I182" s="3">
        <v>132.297</v>
      </c>
      <c r="J182" s="3">
        <v>128.55500000000001</v>
      </c>
      <c r="K182" s="3">
        <v>132.31200000000001</v>
      </c>
      <c r="L182" s="3">
        <v>128.55500000000001</v>
      </c>
      <c r="N182" s="24"/>
      <c r="P182" s="3">
        <v>153.92099999999999</v>
      </c>
      <c r="Q182" s="3">
        <v>117.003</v>
      </c>
      <c r="U182" s="15">
        <v>3.2000000000000002E-3</v>
      </c>
      <c r="V182" s="15">
        <v>7.0000000000000001E-3</v>
      </c>
      <c r="W182" s="15">
        <v>4.7000000000000002E-3</v>
      </c>
      <c r="X182" s="15">
        <v>6.3E-3</v>
      </c>
      <c r="Y182" s="15">
        <v>3.2625000000000002</v>
      </c>
      <c r="Z182" s="15">
        <v>2.0000000000000001E-4</v>
      </c>
      <c r="AA182" s="15">
        <v>1.6999999999999999E-3</v>
      </c>
      <c r="AB182" s="15">
        <v>3.2000000000000002E-3</v>
      </c>
      <c r="AD182" s="16">
        <f t="shared" si="11"/>
        <v>3.2888000000000006</v>
      </c>
      <c r="AE182" s="10">
        <f t="shared" si="12"/>
        <v>2.9599200000000004E-3</v>
      </c>
      <c r="AG182" s="10">
        <f t="shared" si="13"/>
        <v>62.068965517241381</v>
      </c>
      <c r="AH182" s="16">
        <f t="shared" si="10"/>
        <v>100</v>
      </c>
    </row>
    <row r="183" spans="1:34" x14ac:dyDescent="0.25">
      <c r="A183" s="1">
        <v>19980504160000</v>
      </c>
      <c r="B183" s="31">
        <f t="shared" si="14"/>
        <v>35919.666666667094</v>
      </c>
      <c r="C183" s="10">
        <v>0</v>
      </c>
      <c r="E183" s="39"/>
      <c r="G183" s="5">
        <v>16.457999999999998</v>
      </c>
      <c r="I183" s="3">
        <v>129.37700000000001</v>
      </c>
      <c r="J183" s="3">
        <v>126.032</v>
      </c>
      <c r="K183" s="3">
        <v>128.50899999999999</v>
      </c>
      <c r="L183" s="3">
        <v>125.29</v>
      </c>
      <c r="N183" s="24"/>
      <c r="P183" s="3">
        <v>153.25399999999999</v>
      </c>
      <c r="Q183" s="3">
        <v>-8.3000000000000004E-2</v>
      </c>
      <c r="U183" s="15">
        <v>3.2000000000000002E-3</v>
      </c>
      <c r="V183" s="15">
        <v>7.0000000000000001E-3</v>
      </c>
      <c r="W183" s="15">
        <v>4.0000000000000001E-3</v>
      </c>
      <c r="X183" s="15">
        <v>6.3E-3</v>
      </c>
      <c r="Y183" s="15">
        <v>3.3767999999999998</v>
      </c>
      <c r="Z183" s="15">
        <v>8.9999999999999998E-4</v>
      </c>
      <c r="AA183" s="15">
        <v>-5.9999999999999995E-4</v>
      </c>
      <c r="AB183" s="15">
        <v>3.2000000000000002E-3</v>
      </c>
      <c r="AD183" s="16">
        <f t="shared" si="11"/>
        <v>3.4007999999999998</v>
      </c>
      <c r="AE183" s="10">
        <f t="shared" si="12"/>
        <v>3.0607199999999994E-3</v>
      </c>
      <c r="AG183" s="10">
        <f t="shared" si="13"/>
        <v>62.068965517241381</v>
      </c>
      <c r="AH183" s="16">
        <f t="shared" si="10"/>
        <v>100</v>
      </c>
    </row>
    <row r="184" spans="1:34" x14ac:dyDescent="0.25">
      <c r="A184" s="1">
        <v>19980504163000</v>
      </c>
      <c r="B184" s="31">
        <f t="shared" si="14"/>
        <v>35919.687500000429</v>
      </c>
      <c r="C184" s="10">
        <v>-2.5999999999999999E-2</v>
      </c>
      <c r="E184" s="39"/>
      <c r="G184" s="5">
        <v>0.30499999999999999</v>
      </c>
      <c r="I184" s="3">
        <v>126.14</v>
      </c>
      <c r="J184" s="3">
        <v>116.215</v>
      </c>
      <c r="K184" s="3">
        <v>124.261</v>
      </c>
      <c r="L184" s="3">
        <v>122.14400000000001</v>
      </c>
      <c r="N184" s="24"/>
      <c r="P184" s="3">
        <v>153.00399999999999</v>
      </c>
      <c r="Q184" s="3">
        <v>-8.3000000000000004E-2</v>
      </c>
      <c r="U184" s="15">
        <v>2.3999999999999998E-3</v>
      </c>
      <c r="V184" s="15">
        <v>7.7999999999999996E-3</v>
      </c>
      <c r="W184" s="15">
        <v>4.0000000000000001E-3</v>
      </c>
      <c r="X184" s="15">
        <v>6.3E-3</v>
      </c>
      <c r="Y184" s="15">
        <v>3.4630999999999998</v>
      </c>
      <c r="Z184" s="15">
        <v>2.0000000000000001E-4</v>
      </c>
      <c r="AA184" s="15">
        <v>-5.9999999999999995E-4</v>
      </c>
      <c r="AB184" s="15">
        <v>4.0000000000000001E-3</v>
      </c>
      <c r="AD184" s="16">
        <f t="shared" si="11"/>
        <v>3.4872000000000001</v>
      </c>
      <c r="AE184" s="10">
        <f t="shared" si="12"/>
        <v>3.1384800000000003E-3</v>
      </c>
      <c r="AG184" s="10">
        <f t="shared" si="13"/>
        <v>62.068965517241381</v>
      </c>
      <c r="AH184" s="16">
        <f t="shared" si="10"/>
        <v>100</v>
      </c>
    </row>
    <row r="185" spans="1:34" x14ac:dyDescent="0.25">
      <c r="A185" s="1">
        <v>19980504170000</v>
      </c>
      <c r="B185" s="31">
        <f t="shared" si="14"/>
        <v>35919.708333333765</v>
      </c>
      <c r="C185" s="10">
        <v>-2.5999999999999999E-2</v>
      </c>
      <c r="E185" s="39"/>
      <c r="G185" s="5">
        <v>18.899000000000001</v>
      </c>
      <c r="I185" s="3">
        <v>121.751</v>
      </c>
      <c r="J185" s="3">
        <v>114.657</v>
      </c>
      <c r="K185" s="3">
        <v>119.873</v>
      </c>
      <c r="L185" s="3">
        <v>117.867</v>
      </c>
      <c r="N185" s="24"/>
      <c r="P185" s="3">
        <v>152.67099999999999</v>
      </c>
      <c r="Q185" s="3">
        <v>-0.16700000000000001</v>
      </c>
      <c r="U185" s="15">
        <v>3.2000000000000002E-3</v>
      </c>
      <c r="V185" s="15">
        <v>7.7999999999999996E-3</v>
      </c>
      <c r="W185" s="15">
        <v>4.0000000000000001E-3</v>
      </c>
      <c r="X185" s="15">
        <v>7.7999999999999996E-3</v>
      </c>
      <c r="Y185" s="15">
        <v>3.5402</v>
      </c>
      <c r="Z185" s="15">
        <v>8.9999999999999998E-4</v>
      </c>
      <c r="AA185" s="15">
        <v>2.0000000000000001E-4</v>
      </c>
      <c r="AB185" s="15">
        <v>4.7000000000000002E-3</v>
      </c>
      <c r="AD185" s="16">
        <f t="shared" si="11"/>
        <v>3.5688</v>
      </c>
      <c r="AE185" s="10">
        <f t="shared" si="12"/>
        <v>3.2119199999999996E-3</v>
      </c>
      <c r="AG185" s="10">
        <f t="shared" si="13"/>
        <v>62.068965517241381</v>
      </c>
      <c r="AH185" s="16">
        <f t="shared" si="10"/>
        <v>100</v>
      </c>
    </row>
    <row r="186" spans="1:34" x14ac:dyDescent="0.25">
      <c r="A186" s="1">
        <v>19980504173000</v>
      </c>
      <c r="B186" s="31">
        <f t="shared" si="14"/>
        <v>35919.729166667101</v>
      </c>
      <c r="C186" s="10">
        <v>-2.5999999999999999E-2</v>
      </c>
      <c r="E186" s="39"/>
      <c r="G186" s="5">
        <v>0.17899999999999999</v>
      </c>
      <c r="I186" s="3">
        <v>117.5</v>
      </c>
      <c r="J186" s="3">
        <v>109.07299999999999</v>
      </c>
      <c r="K186" s="3">
        <v>115.71299999999999</v>
      </c>
      <c r="L186" s="3">
        <v>114.255</v>
      </c>
      <c r="N186" s="24"/>
      <c r="P186" s="3">
        <v>150.75399999999999</v>
      </c>
      <c r="Q186" s="3">
        <v>-8.3000000000000004E-2</v>
      </c>
      <c r="U186" s="15">
        <v>3.2000000000000002E-3</v>
      </c>
      <c r="V186" s="15">
        <v>7.7999999999999996E-3</v>
      </c>
      <c r="W186" s="15">
        <v>4.7000000000000002E-3</v>
      </c>
      <c r="X186" s="15">
        <v>6.3E-3</v>
      </c>
      <c r="Y186" s="15">
        <v>3.6111</v>
      </c>
      <c r="Z186" s="15">
        <v>1.6999999999999999E-3</v>
      </c>
      <c r="AA186" s="15">
        <v>2.0000000000000001E-4</v>
      </c>
      <c r="AB186" s="15">
        <v>4.0000000000000001E-3</v>
      </c>
      <c r="AD186" s="16">
        <f t="shared" si="11"/>
        <v>3.6390000000000002</v>
      </c>
      <c r="AE186" s="10">
        <f t="shared" si="12"/>
        <v>3.2751000000000004E-3</v>
      </c>
      <c r="AG186" s="10">
        <f t="shared" si="13"/>
        <v>62.068965517241381</v>
      </c>
      <c r="AH186" s="16">
        <f t="shared" si="10"/>
        <v>100</v>
      </c>
    </row>
    <row r="187" spans="1:34" x14ac:dyDescent="0.25">
      <c r="A187" s="1">
        <v>19980504180000</v>
      </c>
      <c r="B187" s="31">
        <f t="shared" si="14"/>
        <v>35919.750000000437</v>
      </c>
      <c r="C187" s="10">
        <v>-2.5999999999999999E-2</v>
      </c>
      <c r="E187" s="39"/>
      <c r="G187" s="5">
        <v>0</v>
      </c>
      <c r="I187" s="3">
        <v>113.151</v>
      </c>
      <c r="J187" s="3">
        <v>99.823999999999998</v>
      </c>
      <c r="K187" s="3">
        <v>111.886</v>
      </c>
      <c r="L187" s="3">
        <v>110.42400000000001</v>
      </c>
      <c r="N187" s="24"/>
      <c r="P187" s="3">
        <v>152.50399999999999</v>
      </c>
      <c r="Q187" s="3">
        <v>-8.3000000000000004E-2</v>
      </c>
      <c r="U187" s="15">
        <v>3.2000000000000002E-3</v>
      </c>
      <c r="V187" s="15">
        <v>7.0000000000000001E-3</v>
      </c>
      <c r="W187" s="15">
        <v>4.7000000000000002E-3</v>
      </c>
      <c r="X187" s="15">
        <v>7.0000000000000001E-3</v>
      </c>
      <c r="Y187" s="15">
        <v>3.6714000000000002</v>
      </c>
      <c r="Z187" s="15">
        <v>2.0000000000000001E-4</v>
      </c>
      <c r="AA187" s="15">
        <v>-1.4E-3</v>
      </c>
      <c r="AB187" s="15">
        <v>3.2000000000000002E-3</v>
      </c>
      <c r="AD187" s="16">
        <f t="shared" si="11"/>
        <v>3.6953000000000005</v>
      </c>
      <c r="AE187" s="10">
        <f t="shared" si="12"/>
        <v>3.32577E-3</v>
      </c>
      <c r="AG187" s="10">
        <f t="shared" si="13"/>
        <v>62.068965517241381</v>
      </c>
      <c r="AH187" s="16">
        <f t="shared" si="10"/>
        <v>100</v>
      </c>
    </row>
    <row r="188" spans="1:34" x14ac:dyDescent="0.25">
      <c r="A188" s="1">
        <v>19980504183000</v>
      </c>
      <c r="B188" s="31">
        <f t="shared" si="14"/>
        <v>35919.770833333772</v>
      </c>
      <c r="C188" s="10">
        <v>0</v>
      </c>
      <c r="E188" s="39"/>
      <c r="G188" s="5">
        <v>0.54600000000000004</v>
      </c>
      <c r="I188" s="3">
        <v>108.902</v>
      </c>
      <c r="J188" s="3">
        <v>92.635000000000005</v>
      </c>
      <c r="K188" s="3">
        <v>108.313</v>
      </c>
      <c r="L188" s="3">
        <v>107.413</v>
      </c>
      <c r="N188" s="24"/>
      <c r="P188" s="3">
        <v>151.42099999999999</v>
      </c>
      <c r="Q188" s="3">
        <v>0</v>
      </c>
      <c r="U188" s="15">
        <v>3.2000000000000002E-3</v>
      </c>
      <c r="V188" s="15">
        <v>7.7999999999999996E-3</v>
      </c>
      <c r="W188" s="15">
        <v>4.0000000000000001E-3</v>
      </c>
      <c r="X188" s="15">
        <v>7.0000000000000001E-3</v>
      </c>
      <c r="Y188" s="15">
        <v>3.7347000000000001</v>
      </c>
      <c r="Z188" s="15">
        <v>0.73329999999999995</v>
      </c>
      <c r="AA188" s="15">
        <v>1.6999999999999999E-3</v>
      </c>
      <c r="AB188" s="15">
        <v>2.3999999999999998E-3</v>
      </c>
      <c r="AD188" s="16">
        <f t="shared" si="11"/>
        <v>4.4940999999999987</v>
      </c>
      <c r="AE188" s="10">
        <f t="shared" si="12"/>
        <v>4.0446899999999984E-3</v>
      </c>
      <c r="AG188" s="10">
        <f t="shared" si="13"/>
        <v>62.068965517241381</v>
      </c>
      <c r="AH188" s="16">
        <f t="shared" si="10"/>
        <v>100</v>
      </c>
    </row>
    <row r="189" spans="1:34" x14ac:dyDescent="0.25">
      <c r="A189" s="1">
        <v>19980504190000</v>
      </c>
      <c r="B189" s="31">
        <f t="shared" si="14"/>
        <v>35919.791666667108</v>
      </c>
      <c r="C189" s="10">
        <v>0</v>
      </c>
      <c r="E189" s="39"/>
      <c r="G189" s="5">
        <v>0</v>
      </c>
      <c r="I189" s="3">
        <v>104.83499999999999</v>
      </c>
      <c r="J189" s="3">
        <v>87.099000000000004</v>
      </c>
      <c r="K189" s="3">
        <v>104.866</v>
      </c>
      <c r="L189" s="3">
        <v>103.093</v>
      </c>
      <c r="N189" s="24"/>
      <c r="P189" s="3">
        <v>152.42099999999999</v>
      </c>
      <c r="Q189" s="3">
        <v>0</v>
      </c>
      <c r="U189" s="15">
        <v>3.2000000000000002E-3</v>
      </c>
      <c r="V189" s="15">
        <v>7.0000000000000001E-3</v>
      </c>
      <c r="W189" s="15">
        <v>3.2000000000000002E-3</v>
      </c>
      <c r="X189" s="15">
        <v>6.3E-3</v>
      </c>
      <c r="Y189" s="15">
        <v>3.7957999999999998</v>
      </c>
      <c r="Z189" s="15">
        <v>2.0000000000000001E-4</v>
      </c>
      <c r="AA189" s="15">
        <v>-5.9999999999999995E-4</v>
      </c>
      <c r="AB189" s="15">
        <v>2.3999999999999998E-3</v>
      </c>
      <c r="AD189" s="16">
        <f t="shared" si="11"/>
        <v>3.8174999999999999</v>
      </c>
      <c r="AE189" s="10">
        <f t="shared" si="12"/>
        <v>3.4357499999999996E-3</v>
      </c>
      <c r="AG189" s="10">
        <f t="shared" si="13"/>
        <v>62.068965517241381</v>
      </c>
      <c r="AH189" s="16">
        <f t="shared" si="10"/>
        <v>100</v>
      </c>
    </row>
    <row r="190" spans="1:34" x14ac:dyDescent="0.25">
      <c r="A190" s="1">
        <v>19980504193000</v>
      </c>
      <c r="B190" s="31">
        <f t="shared" si="14"/>
        <v>35919.812500000444</v>
      </c>
      <c r="C190" s="10">
        <v>0</v>
      </c>
      <c r="E190" s="39"/>
      <c r="G190" s="5">
        <v>8.7999999999999995E-2</v>
      </c>
      <c r="I190" s="3">
        <v>100.825</v>
      </c>
      <c r="J190" s="3">
        <v>82.899000000000001</v>
      </c>
      <c r="K190" s="3">
        <v>101.514</v>
      </c>
      <c r="L190" s="3">
        <v>98.879000000000005</v>
      </c>
      <c r="N190" s="24"/>
      <c r="P190" s="3">
        <v>151.58799999999999</v>
      </c>
      <c r="Q190" s="3">
        <v>-8.3000000000000004E-2</v>
      </c>
      <c r="U190" s="15">
        <v>2.3999999999999998E-3</v>
      </c>
      <c r="V190" s="15">
        <v>7.7999999999999996E-3</v>
      </c>
      <c r="W190" s="15">
        <v>4.7000000000000002E-3</v>
      </c>
      <c r="X190" s="15">
        <v>5.4999999999999997E-3</v>
      </c>
      <c r="Y190" s="15">
        <v>3.8498999999999999</v>
      </c>
      <c r="Z190" s="15">
        <v>2.0000000000000001E-4</v>
      </c>
      <c r="AA190" s="15">
        <v>8.9999999999999998E-4</v>
      </c>
      <c r="AB190" s="15">
        <v>3.2000000000000002E-3</v>
      </c>
      <c r="AD190" s="16">
        <f t="shared" si="11"/>
        <v>3.8746000000000005</v>
      </c>
      <c r="AE190" s="10">
        <f t="shared" si="12"/>
        <v>3.4871400000000001E-3</v>
      </c>
      <c r="AG190" s="10">
        <f t="shared" si="13"/>
        <v>62.068965517241381</v>
      </c>
      <c r="AH190" s="16">
        <f t="shared" si="10"/>
        <v>100</v>
      </c>
    </row>
    <row r="191" spans="1:34" x14ac:dyDescent="0.25">
      <c r="A191" s="1">
        <v>19980504200000</v>
      </c>
      <c r="B191" s="31">
        <f t="shared" si="14"/>
        <v>35919.83333333378</v>
      </c>
      <c r="C191" s="10">
        <v>-2.5999999999999999E-2</v>
      </c>
      <c r="E191" s="39"/>
      <c r="G191" s="5">
        <v>0</v>
      </c>
      <c r="I191" s="3">
        <v>97.158000000000001</v>
      </c>
      <c r="J191" s="3">
        <v>79.093000000000004</v>
      </c>
      <c r="K191" s="3">
        <v>98.424999999999997</v>
      </c>
      <c r="L191" s="3">
        <v>96.043000000000006</v>
      </c>
      <c r="N191" s="24"/>
      <c r="P191" s="3">
        <v>150.83799999999999</v>
      </c>
      <c r="Q191" s="3">
        <v>0</v>
      </c>
      <c r="U191" s="15">
        <v>3.2000000000000002E-3</v>
      </c>
      <c r="V191" s="15">
        <v>7.7999999999999996E-3</v>
      </c>
      <c r="W191" s="15">
        <v>4.0000000000000001E-3</v>
      </c>
      <c r="X191" s="15">
        <v>6.3E-3</v>
      </c>
      <c r="Y191" s="15">
        <v>3.8978999999999999</v>
      </c>
      <c r="Z191" s="15">
        <v>2.0000000000000001E-4</v>
      </c>
      <c r="AA191" s="15">
        <v>2.0000000000000001E-4</v>
      </c>
      <c r="AB191" s="15">
        <v>4.7000000000000002E-3</v>
      </c>
      <c r="AD191" s="16">
        <f t="shared" si="11"/>
        <v>3.9243000000000001</v>
      </c>
      <c r="AE191" s="10">
        <f t="shared" si="12"/>
        <v>3.5318699999999999E-3</v>
      </c>
      <c r="AG191" s="10">
        <f t="shared" si="13"/>
        <v>62.068965517241381</v>
      </c>
      <c r="AH191" s="16">
        <f t="shared" si="10"/>
        <v>100</v>
      </c>
    </row>
    <row r="192" spans="1:34" x14ac:dyDescent="0.25">
      <c r="A192" s="1">
        <v>19980504203000</v>
      </c>
      <c r="B192" s="31">
        <f t="shared" si="14"/>
        <v>35919.854166667115</v>
      </c>
      <c r="C192" s="10">
        <v>-2.5999999999999999E-2</v>
      </c>
      <c r="E192" s="39"/>
      <c r="G192" s="5">
        <v>0</v>
      </c>
      <c r="I192" s="3">
        <v>94.129000000000005</v>
      </c>
      <c r="J192" s="3">
        <v>76.887</v>
      </c>
      <c r="K192" s="3">
        <v>95.680999999999997</v>
      </c>
      <c r="L192" s="3">
        <v>92.843999999999994</v>
      </c>
      <c r="N192" s="24"/>
      <c r="P192" s="3">
        <v>152.83799999999999</v>
      </c>
      <c r="Q192" s="3">
        <v>8.3000000000000004E-2</v>
      </c>
      <c r="U192" s="15">
        <v>3.2000000000000002E-3</v>
      </c>
      <c r="V192" s="15">
        <v>7.7999999999999996E-3</v>
      </c>
      <c r="W192" s="15">
        <v>4.7000000000000002E-3</v>
      </c>
      <c r="X192" s="15">
        <v>7.7999999999999996E-3</v>
      </c>
      <c r="Y192" s="15">
        <v>3.9422999999999999</v>
      </c>
      <c r="Z192" s="15">
        <v>1.6999999999999999E-3</v>
      </c>
      <c r="AA192" s="15">
        <v>-1.4E-3</v>
      </c>
      <c r="AB192" s="15">
        <v>3.2000000000000002E-3</v>
      </c>
      <c r="AD192" s="16">
        <f t="shared" si="11"/>
        <v>3.9693000000000001</v>
      </c>
      <c r="AE192" s="10">
        <f t="shared" si="12"/>
        <v>3.5723699999999996E-3</v>
      </c>
      <c r="AG192" s="10">
        <f t="shared" si="13"/>
        <v>62.068965517241381</v>
      </c>
      <c r="AH192" s="16">
        <f t="shared" si="10"/>
        <v>100</v>
      </c>
    </row>
    <row r="193" spans="1:34" x14ac:dyDescent="0.25">
      <c r="A193" s="1">
        <v>19980504210000</v>
      </c>
      <c r="B193" s="31">
        <f t="shared" si="14"/>
        <v>35919.875000000451</v>
      </c>
      <c r="C193" s="10">
        <v>2.5999999999999999E-2</v>
      </c>
      <c r="E193" s="39"/>
      <c r="G193" s="5">
        <v>0</v>
      </c>
      <c r="I193" s="3">
        <v>91.637</v>
      </c>
      <c r="J193" s="3">
        <v>74.656999999999996</v>
      </c>
      <c r="K193" s="3">
        <v>93.126000000000005</v>
      </c>
      <c r="L193" s="3">
        <v>90.605000000000004</v>
      </c>
      <c r="N193" s="24"/>
      <c r="P193" s="3">
        <v>152.17099999999999</v>
      </c>
      <c r="Q193" s="3">
        <v>0</v>
      </c>
      <c r="U193" s="15">
        <v>3.2000000000000002E-3</v>
      </c>
      <c r="V193" s="15">
        <v>7.7999999999999996E-3</v>
      </c>
      <c r="W193" s="15">
        <v>5.4999999999999997E-3</v>
      </c>
      <c r="X193" s="15">
        <v>5.4999999999999997E-3</v>
      </c>
      <c r="Y193" s="15">
        <v>3.9712000000000001</v>
      </c>
      <c r="Z193" s="15">
        <v>8.9999999999999998E-4</v>
      </c>
      <c r="AA193" s="15">
        <v>-1.4E-3</v>
      </c>
      <c r="AB193" s="15">
        <v>3.2000000000000002E-3</v>
      </c>
      <c r="AD193" s="16">
        <f t="shared" si="11"/>
        <v>3.9959000000000002</v>
      </c>
      <c r="AE193" s="10">
        <f t="shared" si="12"/>
        <v>3.5963100000000001E-3</v>
      </c>
      <c r="AG193" s="10">
        <f t="shared" si="13"/>
        <v>62.068965517241381</v>
      </c>
      <c r="AH193" s="16">
        <f t="shared" si="10"/>
        <v>100</v>
      </c>
    </row>
    <row r="194" spans="1:34" x14ac:dyDescent="0.25">
      <c r="A194" s="1">
        <v>19980504213000</v>
      </c>
      <c r="B194" s="31">
        <f t="shared" si="14"/>
        <v>35919.895833333787</v>
      </c>
      <c r="C194" s="10">
        <v>-5.1999999999999998E-2</v>
      </c>
      <c r="E194" s="39"/>
      <c r="G194" s="5">
        <v>0</v>
      </c>
      <c r="I194" s="3">
        <v>89.384</v>
      </c>
      <c r="J194" s="3">
        <v>72.352000000000004</v>
      </c>
      <c r="K194" s="3">
        <v>90.718999999999994</v>
      </c>
      <c r="L194" s="3">
        <v>87.061999999999998</v>
      </c>
      <c r="N194" s="24"/>
      <c r="P194" s="3">
        <v>152.92099999999999</v>
      </c>
      <c r="Q194" s="3">
        <v>-8.3000000000000004E-2</v>
      </c>
      <c r="U194" s="15">
        <v>3.2000000000000002E-3</v>
      </c>
      <c r="V194" s="15">
        <v>8.5000000000000006E-3</v>
      </c>
      <c r="W194" s="15">
        <v>4.7000000000000002E-3</v>
      </c>
      <c r="X194" s="15">
        <v>6.3E-3</v>
      </c>
      <c r="Y194" s="15">
        <v>4.0071000000000003</v>
      </c>
      <c r="Z194" s="15">
        <v>2.0000000000000001E-4</v>
      </c>
      <c r="AA194" s="15">
        <v>2.0000000000000001E-4</v>
      </c>
      <c r="AB194" s="15">
        <v>6.3E-3</v>
      </c>
      <c r="AD194" s="16">
        <f t="shared" si="11"/>
        <v>4.0365000000000002</v>
      </c>
      <c r="AE194" s="10">
        <f t="shared" si="12"/>
        <v>3.6328500000000004E-3</v>
      </c>
      <c r="AG194" s="10">
        <f t="shared" si="13"/>
        <v>62.068965517241381</v>
      </c>
      <c r="AH194" s="16">
        <f t="shared" si="10"/>
        <v>100</v>
      </c>
    </row>
    <row r="195" spans="1:34" x14ac:dyDescent="0.25">
      <c r="A195" s="1">
        <v>19980504220000</v>
      </c>
      <c r="B195" s="31">
        <f t="shared" si="14"/>
        <v>35919.916666667123</v>
      </c>
      <c r="C195" s="10">
        <v>0</v>
      </c>
      <c r="E195" s="39"/>
      <c r="G195" s="5">
        <v>0</v>
      </c>
      <c r="I195" s="3">
        <v>87.266999999999996</v>
      </c>
      <c r="J195" s="3">
        <v>70.216999999999999</v>
      </c>
      <c r="K195" s="3">
        <v>88.528999999999996</v>
      </c>
      <c r="L195" s="3">
        <v>84.427000000000007</v>
      </c>
      <c r="N195" s="24"/>
      <c r="P195" s="3">
        <v>152.00399999999999</v>
      </c>
      <c r="Q195" s="3">
        <v>-8.3000000000000004E-2</v>
      </c>
      <c r="U195" s="15">
        <v>3.2000000000000002E-3</v>
      </c>
      <c r="V195" s="15">
        <v>7.7999999999999996E-3</v>
      </c>
      <c r="W195" s="15">
        <v>4.0000000000000001E-3</v>
      </c>
      <c r="X195" s="15">
        <v>8.5000000000000006E-3</v>
      </c>
      <c r="Y195" s="15">
        <v>4.0336999999999996</v>
      </c>
      <c r="Z195" s="15">
        <v>1.6999999999999999E-3</v>
      </c>
      <c r="AA195" s="15">
        <v>-5.9999999999999995E-4</v>
      </c>
      <c r="AB195" s="15">
        <v>5.4999999999999997E-3</v>
      </c>
      <c r="AD195" s="16">
        <f t="shared" si="11"/>
        <v>4.0637999999999979</v>
      </c>
      <c r="AE195" s="10">
        <f t="shared" si="12"/>
        <v>3.657419999999998E-3</v>
      </c>
      <c r="AG195" s="10">
        <f t="shared" si="13"/>
        <v>62.068965517241381</v>
      </c>
      <c r="AH195" s="16">
        <f t="shared" si="10"/>
        <v>100</v>
      </c>
    </row>
    <row r="196" spans="1:34" x14ac:dyDescent="0.25">
      <c r="A196" s="1">
        <v>19980504223000</v>
      </c>
      <c r="B196" s="31">
        <f t="shared" si="14"/>
        <v>35919.937500000458</v>
      </c>
      <c r="C196" s="10">
        <v>0</v>
      </c>
      <c r="E196" s="39"/>
      <c r="G196" s="5">
        <v>0</v>
      </c>
      <c r="I196" s="3">
        <v>85.373999999999995</v>
      </c>
      <c r="J196" s="3">
        <v>68.968999999999994</v>
      </c>
      <c r="K196" s="3">
        <v>86.522000000000006</v>
      </c>
      <c r="L196" s="3">
        <v>82.683999999999997</v>
      </c>
      <c r="N196" s="24"/>
      <c r="P196" s="3">
        <v>154.50399999999999</v>
      </c>
      <c r="Q196" s="3">
        <v>-0.16700000000000001</v>
      </c>
      <c r="U196" s="15">
        <v>3.2000000000000002E-3</v>
      </c>
      <c r="V196" s="15">
        <v>8.5000000000000006E-3</v>
      </c>
      <c r="W196" s="15">
        <v>3.2000000000000002E-3</v>
      </c>
      <c r="X196" s="15">
        <v>6.3E-3</v>
      </c>
      <c r="Y196" s="15">
        <v>4.0566000000000004</v>
      </c>
      <c r="Z196" s="15">
        <v>2.0000000000000001E-4</v>
      </c>
      <c r="AA196" s="15">
        <v>1.6999999999999999E-3</v>
      </c>
      <c r="AB196" s="15">
        <v>4.0000000000000001E-3</v>
      </c>
      <c r="AD196" s="16">
        <f t="shared" si="11"/>
        <v>4.0836999999999994</v>
      </c>
      <c r="AE196" s="10">
        <f t="shared" si="12"/>
        <v>3.6753299999999992E-3</v>
      </c>
      <c r="AG196" s="10">
        <f t="shared" si="13"/>
        <v>62.068965517241381</v>
      </c>
      <c r="AH196" s="16">
        <f t="shared" si="10"/>
        <v>100</v>
      </c>
    </row>
    <row r="197" spans="1:34" x14ac:dyDescent="0.25">
      <c r="A197" s="1">
        <v>19980504230000</v>
      </c>
      <c r="B197" s="31">
        <f t="shared" si="14"/>
        <v>35919.958333333794</v>
      </c>
      <c r="C197" s="10">
        <v>0</v>
      </c>
      <c r="E197" s="39"/>
      <c r="G197" s="5">
        <v>8.5999999999999993E-2</v>
      </c>
      <c r="I197" s="3">
        <v>83.733999999999995</v>
      </c>
      <c r="J197" s="3">
        <v>67.131</v>
      </c>
      <c r="K197" s="3">
        <v>84.715999999999994</v>
      </c>
      <c r="L197" s="3">
        <v>81.819999999999993</v>
      </c>
      <c r="N197" s="24"/>
      <c r="P197" s="3">
        <v>154.17099999999999</v>
      </c>
      <c r="Q197" s="3">
        <v>-8.3000000000000004E-2</v>
      </c>
      <c r="U197" s="15">
        <v>3.2000000000000002E-3</v>
      </c>
      <c r="V197" s="15">
        <v>8.5000000000000006E-3</v>
      </c>
      <c r="W197" s="15">
        <v>5.4999999999999997E-3</v>
      </c>
      <c r="X197" s="15">
        <v>5.4999999999999997E-3</v>
      </c>
      <c r="Y197" s="15">
        <v>4.0757000000000003</v>
      </c>
      <c r="Z197" s="15">
        <v>8.9999999999999998E-4</v>
      </c>
      <c r="AA197" s="15">
        <v>2.0000000000000001E-4</v>
      </c>
      <c r="AB197" s="15">
        <v>4.0000000000000001E-3</v>
      </c>
      <c r="AD197" s="16">
        <f t="shared" si="11"/>
        <v>4.1034999999999986</v>
      </c>
      <c r="AE197" s="10">
        <f t="shared" si="12"/>
        <v>3.6931499999999983E-3</v>
      </c>
      <c r="AG197" s="10">
        <f t="shared" si="13"/>
        <v>62.068965517241381</v>
      </c>
      <c r="AH197" s="16">
        <f t="shared" si="10"/>
        <v>100</v>
      </c>
    </row>
    <row r="198" spans="1:34" x14ac:dyDescent="0.25">
      <c r="A198" s="1">
        <v>19980504233000</v>
      </c>
      <c r="B198" s="31">
        <f t="shared" si="14"/>
        <v>35919.97916666713</v>
      </c>
      <c r="C198" s="10">
        <v>0</v>
      </c>
      <c r="E198" s="39"/>
      <c r="G198" s="5">
        <v>0</v>
      </c>
      <c r="I198" s="3">
        <v>82.305000000000007</v>
      </c>
      <c r="J198" s="3">
        <v>66.296999999999997</v>
      </c>
      <c r="K198" s="3">
        <v>83.17</v>
      </c>
      <c r="L198" s="3">
        <v>83.19</v>
      </c>
      <c r="N198" s="24"/>
      <c r="P198" s="3">
        <v>154.08799999999999</v>
      </c>
      <c r="Q198" s="3">
        <v>0</v>
      </c>
      <c r="U198" s="15">
        <v>2.3999999999999998E-3</v>
      </c>
      <c r="V198" s="15">
        <v>7.7999999999999996E-3</v>
      </c>
      <c r="W198" s="15">
        <v>3.2000000000000002E-3</v>
      </c>
      <c r="X198" s="15">
        <v>6.3E-3</v>
      </c>
      <c r="Y198" s="15">
        <v>4.0968999999999998</v>
      </c>
      <c r="Z198" s="15">
        <v>2.0000000000000001E-4</v>
      </c>
      <c r="AA198" s="15">
        <v>8.9999999999999998E-4</v>
      </c>
      <c r="AB198" s="15">
        <v>3.2000000000000002E-3</v>
      </c>
      <c r="AD198" s="16">
        <f t="shared" si="11"/>
        <v>4.1208999999999989</v>
      </c>
      <c r="AE198" s="10">
        <f t="shared" si="12"/>
        <v>3.708809999999999E-3</v>
      </c>
      <c r="AG198" s="10">
        <f t="shared" si="13"/>
        <v>62.068965517241381</v>
      </c>
      <c r="AH198" s="16">
        <f t="shared" si="10"/>
        <v>100</v>
      </c>
    </row>
    <row r="199" spans="1:34" x14ac:dyDescent="0.25">
      <c r="A199" s="1">
        <v>19980505000000</v>
      </c>
      <c r="B199" s="31">
        <f t="shared" si="14"/>
        <v>35920.000000000466</v>
      </c>
      <c r="C199" s="10">
        <v>0</v>
      </c>
      <c r="E199" s="39"/>
      <c r="G199" s="5">
        <v>0</v>
      </c>
      <c r="I199" s="3">
        <v>81.239000000000004</v>
      </c>
      <c r="J199" s="3">
        <v>64.897000000000006</v>
      </c>
      <c r="K199" s="3">
        <v>81.984999999999999</v>
      </c>
      <c r="L199" s="3">
        <v>79.575999999999993</v>
      </c>
      <c r="N199" s="24"/>
      <c r="P199" s="3">
        <v>156.00399999999999</v>
      </c>
      <c r="Q199" s="3">
        <v>0</v>
      </c>
      <c r="U199" s="15">
        <v>2.3999999999999998E-3</v>
      </c>
      <c r="V199" s="15">
        <v>7.7999999999999996E-3</v>
      </c>
      <c r="W199" s="15">
        <v>3.2000000000000002E-3</v>
      </c>
      <c r="X199" s="15">
        <v>6.3E-3</v>
      </c>
      <c r="Y199" s="15">
        <v>4.1130000000000004</v>
      </c>
      <c r="Z199" s="15">
        <v>8.9999999999999998E-4</v>
      </c>
      <c r="AA199" s="15">
        <v>-5.9999999999999995E-4</v>
      </c>
      <c r="AB199" s="15">
        <v>1.6999999999999999E-3</v>
      </c>
      <c r="AD199" s="16">
        <f t="shared" si="11"/>
        <v>4.1346999999999996</v>
      </c>
      <c r="AE199" s="10">
        <f t="shared" si="12"/>
        <v>3.7212299999999994E-3</v>
      </c>
      <c r="AG199" s="10">
        <f t="shared" si="13"/>
        <v>62.068965517241381</v>
      </c>
      <c r="AH199" s="16">
        <f t="shared" si="10"/>
        <v>100</v>
      </c>
    </row>
    <row r="200" spans="1:34" x14ac:dyDescent="0.25">
      <c r="A200" s="1">
        <v>19980505003000</v>
      </c>
      <c r="B200" s="31">
        <f t="shared" si="14"/>
        <v>35920.020833333801</v>
      </c>
      <c r="C200" s="10">
        <v>2.5999999999999999E-2</v>
      </c>
      <c r="E200" s="39"/>
      <c r="G200" s="5">
        <v>0</v>
      </c>
      <c r="I200" s="3">
        <v>79.962999999999994</v>
      </c>
      <c r="J200" s="3">
        <v>63.356999999999999</v>
      </c>
      <c r="K200" s="3">
        <v>80.600999999999999</v>
      </c>
      <c r="L200" s="3">
        <v>77.784000000000006</v>
      </c>
      <c r="N200" s="24"/>
      <c r="P200" s="3">
        <v>158.67099999999999</v>
      </c>
      <c r="Q200" s="3">
        <v>-8.3000000000000004E-2</v>
      </c>
      <c r="U200" s="15">
        <v>3.2000000000000002E-3</v>
      </c>
      <c r="V200" s="15">
        <v>7.7999999999999996E-3</v>
      </c>
      <c r="W200" s="15">
        <v>4.0000000000000001E-3</v>
      </c>
      <c r="X200" s="15">
        <v>6.3E-3</v>
      </c>
      <c r="Y200" s="15">
        <v>4.1199000000000003</v>
      </c>
      <c r="Z200" s="15">
        <v>2.0000000000000001E-4</v>
      </c>
      <c r="AA200" s="15">
        <v>-5.9999999999999995E-4</v>
      </c>
      <c r="AB200" s="15">
        <v>3.2000000000000002E-3</v>
      </c>
      <c r="AD200" s="16">
        <f t="shared" si="11"/>
        <v>4.1439999999999992</v>
      </c>
      <c r="AE200" s="10">
        <f t="shared" si="12"/>
        <v>3.7295999999999991E-3</v>
      </c>
      <c r="AG200" s="10">
        <f t="shared" si="13"/>
        <v>62.068965517241381</v>
      </c>
      <c r="AH200" s="16">
        <f t="shared" ref="AH200:AH263" si="15">100-((+E200/AG200)*100)</f>
        <v>100</v>
      </c>
    </row>
    <row r="201" spans="1:34" x14ac:dyDescent="0.25">
      <c r="A201" s="1">
        <v>19980505010000</v>
      </c>
      <c r="B201" s="31">
        <f t="shared" si="14"/>
        <v>35920.041666667137</v>
      </c>
      <c r="C201" s="10">
        <v>0</v>
      </c>
      <c r="E201" s="39"/>
      <c r="G201" s="5">
        <v>9.6000000000000002E-2</v>
      </c>
      <c r="I201" s="3">
        <v>78.692999999999998</v>
      </c>
      <c r="J201" s="3">
        <v>62.371000000000002</v>
      </c>
      <c r="K201" s="3">
        <v>79.198999999999998</v>
      </c>
      <c r="L201" s="3">
        <v>75.078000000000003</v>
      </c>
      <c r="N201" s="24"/>
      <c r="P201" s="3">
        <v>157.08799999999999</v>
      </c>
      <c r="Q201" s="3">
        <v>-8.3000000000000004E-2</v>
      </c>
      <c r="U201" s="15">
        <v>4.7000000000000002E-3</v>
      </c>
      <c r="V201" s="15">
        <v>9.2999999999999992E-3</v>
      </c>
      <c r="W201" s="15">
        <v>2.3999999999999998E-3</v>
      </c>
      <c r="X201" s="15">
        <v>7.0000000000000001E-3</v>
      </c>
      <c r="Y201" s="15">
        <v>4.1212999999999997</v>
      </c>
      <c r="Z201" s="15">
        <v>2.0000000000000001E-4</v>
      </c>
      <c r="AA201" s="15">
        <v>8.9999999999999998E-4</v>
      </c>
      <c r="AB201" s="15">
        <v>0.75780000000000003</v>
      </c>
      <c r="AD201" s="16">
        <f t="shared" ref="AD201:AD264" si="16">+AB201+AA201+Z201+Y201+X201+W201+V201+U201</f>
        <v>4.9035999999999982</v>
      </c>
      <c r="AE201" s="10">
        <f t="shared" ref="AE201:AE264" si="17">(+AD201*0.09)/100</f>
        <v>4.413239999999998E-3</v>
      </c>
      <c r="AG201" s="10">
        <f t="shared" ref="AG201:AG264" si="18">+AF201+(30*(120/58))</f>
        <v>62.068965517241381</v>
      </c>
      <c r="AH201" s="16">
        <f t="shared" si="15"/>
        <v>100</v>
      </c>
    </row>
    <row r="202" spans="1:34" x14ac:dyDescent="0.25">
      <c r="A202" s="1">
        <v>19980505013000</v>
      </c>
      <c r="B202" s="31">
        <f t="shared" ref="B202:B265" si="19">+B201+$B$7</f>
        <v>35920.062500000473</v>
      </c>
      <c r="C202" s="10">
        <v>0</v>
      </c>
      <c r="E202" s="39"/>
      <c r="G202" s="5">
        <v>0.184</v>
      </c>
      <c r="I202" s="3">
        <v>77.510999999999996</v>
      </c>
      <c r="J202" s="3">
        <v>61.09</v>
      </c>
      <c r="K202" s="3">
        <v>77.766999999999996</v>
      </c>
      <c r="L202" s="3">
        <v>73.548000000000002</v>
      </c>
      <c r="N202" s="24"/>
      <c r="P202" s="3">
        <v>156.58799999999999</v>
      </c>
      <c r="Q202" s="3">
        <v>0</v>
      </c>
      <c r="U202" s="15">
        <v>3.2000000000000002E-3</v>
      </c>
      <c r="V202" s="15">
        <v>7.7999999999999996E-3</v>
      </c>
      <c r="W202" s="15">
        <v>4.0000000000000001E-3</v>
      </c>
      <c r="X202" s="15">
        <v>6.3E-3</v>
      </c>
      <c r="Y202" s="15">
        <v>4.1313000000000004</v>
      </c>
      <c r="Z202" s="15">
        <v>8.9999999999999998E-4</v>
      </c>
      <c r="AA202" s="15">
        <v>2.0000000000000001E-4</v>
      </c>
      <c r="AB202" s="15">
        <v>1.1315999999999999</v>
      </c>
      <c r="AD202" s="16">
        <f t="shared" si="16"/>
        <v>5.2852999999999994</v>
      </c>
      <c r="AE202" s="10">
        <f t="shared" si="17"/>
        <v>4.7567699999999987E-3</v>
      </c>
      <c r="AG202" s="10">
        <f t="shared" si="18"/>
        <v>62.068965517241381</v>
      </c>
      <c r="AH202" s="16">
        <f t="shared" si="15"/>
        <v>100</v>
      </c>
    </row>
    <row r="203" spans="1:34" x14ac:dyDescent="0.25">
      <c r="A203" s="1">
        <v>19980505020000</v>
      </c>
      <c r="B203" s="31">
        <f t="shared" si="19"/>
        <v>35920.083333333809</v>
      </c>
      <c r="C203" s="10">
        <v>-2.5999999999999999E-2</v>
      </c>
      <c r="E203" s="39"/>
      <c r="G203" s="5">
        <v>0.18099999999999999</v>
      </c>
      <c r="I203" s="3">
        <v>76.400999999999996</v>
      </c>
      <c r="J203" s="3">
        <v>59.962000000000003</v>
      </c>
      <c r="K203" s="3">
        <v>76.477999999999994</v>
      </c>
      <c r="L203" s="3">
        <v>72.415999999999997</v>
      </c>
      <c r="N203" s="24"/>
      <c r="P203" s="3">
        <v>156.08799999999999</v>
      </c>
      <c r="Q203" s="3">
        <v>-8.3000000000000004E-2</v>
      </c>
      <c r="U203" s="15">
        <v>3.2000000000000002E-3</v>
      </c>
      <c r="V203" s="15">
        <v>7.7999999999999996E-3</v>
      </c>
      <c r="W203" s="15">
        <v>4.0000000000000001E-3</v>
      </c>
      <c r="X203" s="15">
        <v>6.3E-3</v>
      </c>
      <c r="Y203" s="15">
        <v>4.1458000000000004</v>
      </c>
      <c r="Z203" s="15">
        <v>8.9999999999999998E-4</v>
      </c>
      <c r="AA203" s="15">
        <v>-5.9999999999999995E-4</v>
      </c>
      <c r="AB203" s="15">
        <v>4.0000000000000001E-3</v>
      </c>
      <c r="AD203" s="16">
        <f t="shared" si="16"/>
        <v>4.1713999999999993</v>
      </c>
      <c r="AE203" s="10">
        <f t="shared" si="17"/>
        <v>3.7542599999999993E-3</v>
      </c>
      <c r="AG203" s="10">
        <f t="shared" si="18"/>
        <v>62.068965517241381</v>
      </c>
      <c r="AH203" s="16">
        <f t="shared" si="15"/>
        <v>100</v>
      </c>
    </row>
    <row r="204" spans="1:34" x14ac:dyDescent="0.25">
      <c r="A204" s="1">
        <v>19980505023000</v>
      </c>
      <c r="B204" s="31">
        <f t="shared" si="19"/>
        <v>35920.104166667144</v>
      </c>
      <c r="C204" s="10">
        <v>0</v>
      </c>
      <c r="E204" s="39"/>
      <c r="G204" s="5">
        <v>0.184</v>
      </c>
      <c r="I204" s="3">
        <v>75.277000000000001</v>
      </c>
      <c r="J204" s="3">
        <v>59.13</v>
      </c>
      <c r="K204" s="3">
        <v>75.251000000000005</v>
      </c>
      <c r="L204" s="3">
        <v>69.623000000000005</v>
      </c>
      <c r="N204" s="24"/>
      <c r="P204" s="3">
        <v>157.08799999999999</v>
      </c>
      <c r="Q204" s="3">
        <v>0</v>
      </c>
      <c r="U204" s="15">
        <v>3.2000000000000002E-3</v>
      </c>
      <c r="V204" s="15">
        <v>8.5000000000000006E-3</v>
      </c>
      <c r="W204" s="15">
        <v>4.0000000000000001E-3</v>
      </c>
      <c r="X204" s="15">
        <v>6.3E-3</v>
      </c>
      <c r="Y204" s="15">
        <v>4.1428000000000003</v>
      </c>
      <c r="Z204" s="15">
        <v>8.9999999999999998E-4</v>
      </c>
      <c r="AA204" s="15">
        <v>-5.9999999999999995E-4</v>
      </c>
      <c r="AB204" s="15">
        <v>4.7000000000000002E-3</v>
      </c>
      <c r="AD204" s="16">
        <f t="shared" si="16"/>
        <v>4.1697999999999995</v>
      </c>
      <c r="AE204" s="10">
        <f t="shared" si="17"/>
        <v>3.7528199999999996E-3</v>
      </c>
      <c r="AG204" s="10">
        <f t="shared" si="18"/>
        <v>62.068965517241381</v>
      </c>
      <c r="AH204" s="16">
        <f t="shared" si="15"/>
        <v>100</v>
      </c>
    </row>
    <row r="205" spans="1:34" x14ac:dyDescent="0.25">
      <c r="A205" s="1">
        <v>19980505030000</v>
      </c>
      <c r="B205" s="31">
        <f t="shared" si="19"/>
        <v>35920.12500000048</v>
      </c>
      <c r="C205" s="10">
        <v>0</v>
      </c>
      <c r="E205" s="39"/>
      <c r="G205" s="5">
        <v>8.7999999999999995E-2</v>
      </c>
      <c r="I205" s="3">
        <v>74.209999999999994</v>
      </c>
      <c r="J205" s="3">
        <v>57.951999999999998</v>
      </c>
      <c r="K205" s="3">
        <v>73.992000000000004</v>
      </c>
      <c r="L205" s="3">
        <v>68.930000000000007</v>
      </c>
      <c r="N205" s="24"/>
      <c r="P205" s="3">
        <v>158.67099999999999</v>
      </c>
      <c r="Q205" s="3">
        <v>-8.3000000000000004E-2</v>
      </c>
      <c r="U205" s="15">
        <v>2.3999999999999998E-3</v>
      </c>
      <c r="V205" s="15">
        <v>8.5000000000000006E-3</v>
      </c>
      <c r="W205" s="15">
        <v>4.0000000000000001E-3</v>
      </c>
      <c r="X205" s="15">
        <v>6.3E-3</v>
      </c>
      <c r="Y205" s="15">
        <v>4.1458000000000004</v>
      </c>
      <c r="Z205" s="15">
        <v>1.6999999999999999E-3</v>
      </c>
      <c r="AA205" s="15">
        <v>-5.9999999999999995E-4</v>
      </c>
      <c r="AB205" s="15">
        <v>4.0000000000000001E-3</v>
      </c>
      <c r="AD205" s="16">
        <f t="shared" si="16"/>
        <v>4.1720999999999995</v>
      </c>
      <c r="AE205" s="10">
        <f t="shared" si="17"/>
        <v>3.7548899999999994E-3</v>
      </c>
      <c r="AG205" s="10">
        <f t="shared" si="18"/>
        <v>62.068965517241381</v>
      </c>
      <c r="AH205" s="16">
        <f t="shared" si="15"/>
        <v>100</v>
      </c>
    </row>
    <row r="206" spans="1:34" x14ac:dyDescent="0.25">
      <c r="A206" s="1">
        <v>19980505033000</v>
      </c>
      <c r="B206" s="31">
        <f t="shared" si="19"/>
        <v>35920.145833333816</v>
      </c>
      <c r="C206" s="10">
        <v>0</v>
      </c>
      <c r="E206" s="39"/>
      <c r="G206" s="5">
        <v>0</v>
      </c>
      <c r="I206" s="3">
        <v>73.320999999999998</v>
      </c>
      <c r="J206" s="3">
        <v>58.478999999999999</v>
      </c>
      <c r="K206" s="3">
        <v>72.876999999999995</v>
      </c>
      <c r="L206" s="3">
        <v>67.748999999999995</v>
      </c>
      <c r="N206" s="24"/>
      <c r="P206" s="3">
        <v>159.42099999999999</v>
      </c>
      <c r="Q206" s="3">
        <v>8.3000000000000004E-2</v>
      </c>
      <c r="U206" s="15">
        <v>1.6999999999999999E-3</v>
      </c>
      <c r="V206" s="15">
        <v>7.7999999999999996E-3</v>
      </c>
      <c r="W206" s="15">
        <v>4.7000000000000002E-3</v>
      </c>
      <c r="X206" s="15">
        <v>6.3E-3</v>
      </c>
      <c r="Y206" s="15">
        <v>4.1284000000000001</v>
      </c>
      <c r="Z206" s="15">
        <v>8.9999999999999998E-4</v>
      </c>
      <c r="AA206" s="15">
        <v>8.9999999999999998E-4</v>
      </c>
      <c r="AB206" s="15">
        <v>2.3999999999999998E-3</v>
      </c>
      <c r="AD206" s="16">
        <f t="shared" si="16"/>
        <v>4.1530999999999993</v>
      </c>
      <c r="AE206" s="10">
        <f t="shared" si="17"/>
        <v>3.7377899999999991E-3</v>
      </c>
      <c r="AG206" s="10">
        <f t="shared" si="18"/>
        <v>62.068965517241381</v>
      </c>
      <c r="AH206" s="16">
        <f t="shared" si="15"/>
        <v>100</v>
      </c>
    </row>
    <row r="207" spans="1:34" x14ac:dyDescent="0.25">
      <c r="A207" s="1">
        <v>19980505040000</v>
      </c>
      <c r="B207" s="31">
        <f t="shared" si="19"/>
        <v>35920.166666667152</v>
      </c>
      <c r="C207" s="10">
        <v>0</v>
      </c>
      <c r="E207" s="39"/>
      <c r="G207" s="5">
        <v>0</v>
      </c>
      <c r="I207" s="3">
        <v>72.438999999999993</v>
      </c>
      <c r="J207" s="3">
        <v>57.764000000000003</v>
      </c>
      <c r="K207" s="3">
        <v>71.795000000000002</v>
      </c>
      <c r="L207" s="3">
        <v>66.298000000000002</v>
      </c>
      <c r="N207" s="24"/>
      <c r="P207" s="3">
        <v>159.92099999999999</v>
      </c>
      <c r="Q207" s="3">
        <v>0</v>
      </c>
      <c r="U207" s="15">
        <v>2.3999999999999998E-3</v>
      </c>
      <c r="V207" s="15">
        <v>1.01E-2</v>
      </c>
      <c r="W207" s="15">
        <v>4.0000000000000001E-3</v>
      </c>
      <c r="X207" s="15">
        <v>5.4999999999999997E-3</v>
      </c>
      <c r="Y207" s="15">
        <v>4.1199000000000003</v>
      </c>
      <c r="Z207" s="15">
        <v>8.9999999999999998E-4</v>
      </c>
      <c r="AA207" s="15">
        <v>-5.9999999999999995E-4</v>
      </c>
      <c r="AB207" s="15">
        <v>2.3999999999999998E-3</v>
      </c>
      <c r="AD207" s="16">
        <f t="shared" si="16"/>
        <v>4.1445999999999996</v>
      </c>
      <c r="AE207" s="10">
        <f t="shared" si="17"/>
        <v>3.7301399999999994E-3</v>
      </c>
      <c r="AG207" s="10">
        <f t="shared" si="18"/>
        <v>62.068965517241381</v>
      </c>
      <c r="AH207" s="16">
        <f t="shared" si="15"/>
        <v>100</v>
      </c>
    </row>
    <row r="208" spans="1:34" x14ac:dyDescent="0.25">
      <c r="A208" s="1">
        <v>19980505043000</v>
      </c>
      <c r="B208" s="31">
        <f t="shared" si="19"/>
        <v>35920.187500000487</v>
      </c>
      <c r="C208" s="10">
        <v>0</v>
      </c>
      <c r="E208" s="39"/>
      <c r="G208" s="5">
        <v>0</v>
      </c>
      <c r="I208" s="3">
        <v>71.564999999999998</v>
      </c>
      <c r="J208" s="3">
        <v>56.393999999999998</v>
      </c>
      <c r="K208" s="3">
        <v>70.691000000000003</v>
      </c>
      <c r="L208" s="3">
        <v>64.680999999999997</v>
      </c>
      <c r="N208" s="24"/>
      <c r="P208" s="3">
        <v>160.505</v>
      </c>
      <c r="Q208" s="3">
        <v>0</v>
      </c>
      <c r="U208" s="15">
        <v>4.7000000000000002E-3</v>
      </c>
      <c r="V208" s="15">
        <v>7.7999999999999996E-3</v>
      </c>
      <c r="W208" s="15">
        <v>3.2000000000000002E-3</v>
      </c>
      <c r="X208" s="15">
        <v>6.3E-3</v>
      </c>
      <c r="Y208" s="15">
        <v>4.1199000000000003</v>
      </c>
      <c r="Z208" s="15">
        <v>8.9999999999999998E-4</v>
      </c>
      <c r="AA208" s="15">
        <v>-5.9999999999999995E-4</v>
      </c>
      <c r="AB208" s="15">
        <v>2.3999999999999998E-3</v>
      </c>
      <c r="AD208" s="16">
        <f t="shared" si="16"/>
        <v>4.1445999999999996</v>
      </c>
      <c r="AE208" s="10">
        <f t="shared" si="17"/>
        <v>3.7301399999999994E-3</v>
      </c>
      <c r="AG208" s="10">
        <f t="shared" si="18"/>
        <v>62.068965517241381</v>
      </c>
      <c r="AH208" s="16">
        <f t="shared" si="15"/>
        <v>100</v>
      </c>
    </row>
    <row r="209" spans="1:34" x14ac:dyDescent="0.25">
      <c r="A209" s="1">
        <v>19980505050000</v>
      </c>
      <c r="B209" s="31">
        <f t="shared" si="19"/>
        <v>35920.208333333823</v>
      </c>
      <c r="C209" s="10">
        <v>0</v>
      </c>
      <c r="E209" s="39"/>
      <c r="G209" s="5">
        <v>8.7999999999999995E-2</v>
      </c>
      <c r="I209" s="3">
        <v>70.626000000000005</v>
      </c>
      <c r="J209" s="3">
        <v>55.845999999999997</v>
      </c>
      <c r="K209" s="3">
        <v>69.637</v>
      </c>
      <c r="L209" s="3">
        <v>63.155000000000001</v>
      </c>
      <c r="N209" s="24"/>
      <c r="P209" s="3">
        <v>160.42099999999999</v>
      </c>
      <c r="Q209" s="3">
        <v>0</v>
      </c>
      <c r="U209" s="15">
        <v>4.7000000000000002E-3</v>
      </c>
      <c r="V209" s="15">
        <v>7.7999999999999996E-3</v>
      </c>
      <c r="W209" s="15">
        <v>4.7000000000000002E-3</v>
      </c>
      <c r="X209" s="15">
        <v>6.3E-3</v>
      </c>
      <c r="Y209" s="15">
        <v>4.1266999999999996</v>
      </c>
      <c r="Z209" s="15">
        <v>-5.9999999999999995E-4</v>
      </c>
      <c r="AA209" s="15">
        <v>8.9999999999999998E-4</v>
      </c>
      <c r="AB209" s="15">
        <v>3.2000000000000002E-3</v>
      </c>
      <c r="AD209" s="16">
        <f t="shared" si="16"/>
        <v>4.1536999999999988</v>
      </c>
      <c r="AE209" s="10">
        <f t="shared" si="17"/>
        <v>3.7383299999999985E-3</v>
      </c>
      <c r="AG209" s="10">
        <f t="shared" si="18"/>
        <v>62.068965517241381</v>
      </c>
      <c r="AH209" s="16">
        <f t="shared" si="15"/>
        <v>100</v>
      </c>
    </row>
    <row r="210" spans="1:34" x14ac:dyDescent="0.25">
      <c r="A210" s="1">
        <v>19980505053000</v>
      </c>
      <c r="B210" s="31">
        <f t="shared" si="19"/>
        <v>35920.229166667159</v>
      </c>
      <c r="C210" s="10">
        <v>0</v>
      </c>
      <c r="E210" s="39"/>
      <c r="G210" s="5">
        <v>8.5999999999999993E-2</v>
      </c>
      <c r="I210" s="3">
        <v>69.936000000000007</v>
      </c>
      <c r="J210" s="3">
        <v>55.667999999999999</v>
      </c>
      <c r="K210" s="3">
        <v>68.602000000000004</v>
      </c>
      <c r="L210" s="3">
        <v>62.000999999999998</v>
      </c>
      <c r="N210" s="24"/>
      <c r="P210" s="3">
        <v>160.42099999999999</v>
      </c>
      <c r="Q210" s="3">
        <v>8.3000000000000004E-2</v>
      </c>
      <c r="U210" s="15">
        <v>3.2000000000000002E-3</v>
      </c>
      <c r="V210" s="15">
        <v>8.5000000000000006E-3</v>
      </c>
      <c r="W210" s="15">
        <v>3.2000000000000002E-3</v>
      </c>
      <c r="X210" s="15">
        <v>7.0000000000000001E-3</v>
      </c>
      <c r="Y210" s="15">
        <v>4.0620000000000003</v>
      </c>
      <c r="Z210" s="15">
        <v>1.6999999999999999E-3</v>
      </c>
      <c r="AA210" s="15">
        <v>2.0000000000000001E-4</v>
      </c>
      <c r="AB210" s="15">
        <v>2.3999999999999998E-3</v>
      </c>
      <c r="AD210" s="16">
        <f t="shared" si="16"/>
        <v>4.0881999999999987</v>
      </c>
      <c r="AE210" s="10">
        <f t="shared" si="17"/>
        <v>3.6793799999999986E-3</v>
      </c>
      <c r="AG210" s="10">
        <f t="shared" si="18"/>
        <v>62.068965517241381</v>
      </c>
      <c r="AH210" s="16">
        <f t="shared" si="15"/>
        <v>100</v>
      </c>
    </row>
    <row r="211" spans="1:34" x14ac:dyDescent="0.25">
      <c r="A211" s="1">
        <v>19980505060000</v>
      </c>
      <c r="B211" s="31">
        <f t="shared" si="19"/>
        <v>35920.250000000495</v>
      </c>
      <c r="C211" s="10">
        <v>0</v>
      </c>
      <c r="E211" s="39"/>
      <c r="G211" s="5">
        <v>0</v>
      </c>
      <c r="I211" s="3">
        <v>69.331999999999994</v>
      </c>
      <c r="J211" s="3">
        <v>55.197000000000003</v>
      </c>
      <c r="K211" s="3">
        <v>67.635000000000005</v>
      </c>
      <c r="L211" s="3">
        <v>59.579000000000001</v>
      </c>
      <c r="N211" s="24"/>
      <c r="P211" s="3">
        <v>160.17099999999999</v>
      </c>
      <c r="Q211" s="3">
        <v>-0.25</v>
      </c>
      <c r="U211" s="15">
        <v>3.2000000000000002E-3</v>
      </c>
      <c r="V211" s="15">
        <v>9.2999999999999992E-3</v>
      </c>
      <c r="W211" s="15">
        <v>4.0000000000000001E-3</v>
      </c>
      <c r="X211" s="15">
        <v>6.3E-3</v>
      </c>
      <c r="Y211" s="15">
        <v>4.0709999999999997</v>
      </c>
      <c r="Z211" s="15">
        <v>8.9999999999999998E-4</v>
      </c>
      <c r="AA211" s="15">
        <v>-1.4E-3</v>
      </c>
      <c r="AB211" s="15">
        <v>3.2000000000000002E-3</v>
      </c>
      <c r="AD211" s="16">
        <f t="shared" si="16"/>
        <v>4.0964999999999989</v>
      </c>
      <c r="AE211" s="10">
        <f t="shared" si="17"/>
        <v>3.6868499999999989E-3</v>
      </c>
      <c r="AG211" s="10">
        <f t="shared" si="18"/>
        <v>62.068965517241381</v>
      </c>
      <c r="AH211" s="16">
        <f t="shared" si="15"/>
        <v>100</v>
      </c>
    </row>
    <row r="212" spans="1:34" x14ac:dyDescent="0.25">
      <c r="A212" s="1">
        <v>19980505063000</v>
      </c>
      <c r="B212" s="31">
        <f t="shared" si="19"/>
        <v>35920.270833333831</v>
      </c>
      <c r="C212" s="10">
        <v>-2.5999999999999999E-2</v>
      </c>
      <c r="E212" s="39"/>
      <c r="G212" s="5">
        <v>16.004000000000001</v>
      </c>
      <c r="I212" s="3">
        <v>68.658000000000001</v>
      </c>
      <c r="J212" s="3">
        <v>54.314999999999998</v>
      </c>
      <c r="K212" s="3">
        <v>66.680000000000007</v>
      </c>
      <c r="L212" s="3">
        <v>59.67</v>
      </c>
      <c r="N212" s="24"/>
      <c r="P212" s="3">
        <v>162.92099999999999</v>
      </c>
      <c r="Q212" s="3">
        <v>-0.16700000000000001</v>
      </c>
      <c r="U212" s="15">
        <v>4.0000000000000001E-3</v>
      </c>
      <c r="V212" s="15">
        <v>8.5000000000000006E-3</v>
      </c>
      <c r="W212" s="15">
        <v>3.2000000000000002E-3</v>
      </c>
      <c r="X212" s="15">
        <v>6.3E-3</v>
      </c>
      <c r="Y212" s="15">
        <v>4.1665000000000001</v>
      </c>
      <c r="Z212" s="15">
        <v>8.9999999999999998E-4</v>
      </c>
      <c r="AA212" s="15">
        <v>8.9999999999999998E-4</v>
      </c>
      <c r="AB212" s="15">
        <v>4.0000000000000001E-3</v>
      </c>
      <c r="AD212" s="16">
        <f t="shared" si="16"/>
        <v>4.1942999999999993</v>
      </c>
      <c r="AE212" s="10">
        <f t="shared" si="17"/>
        <v>3.7748699999999992E-3</v>
      </c>
      <c r="AG212" s="10">
        <f t="shared" si="18"/>
        <v>62.068965517241381</v>
      </c>
      <c r="AH212" s="16">
        <f t="shared" si="15"/>
        <v>100</v>
      </c>
    </row>
    <row r="213" spans="1:34" x14ac:dyDescent="0.25">
      <c r="A213" s="1">
        <v>19980505070000</v>
      </c>
      <c r="B213" s="31">
        <f t="shared" si="19"/>
        <v>35920.291666667166</v>
      </c>
      <c r="C213" s="10">
        <v>0</v>
      </c>
      <c r="E213" s="39"/>
      <c r="G213" s="5">
        <v>0</v>
      </c>
      <c r="I213" s="3">
        <v>68.003</v>
      </c>
      <c r="J213" s="3">
        <v>55.328000000000003</v>
      </c>
      <c r="K213" s="3">
        <v>65.816000000000003</v>
      </c>
      <c r="L213" s="3">
        <v>58.978999999999999</v>
      </c>
      <c r="N213" s="24"/>
      <c r="P213" s="3">
        <v>160.17099999999999</v>
      </c>
      <c r="Q213" s="3">
        <v>-0.25</v>
      </c>
      <c r="U213" s="15">
        <v>3.2000000000000002E-3</v>
      </c>
      <c r="V213" s="15">
        <v>8.5000000000000006E-3</v>
      </c>
      <c r="W213" s="15">
        <v>4.7000000000000002E-3</v>
      </c>
      <c r="X213" s="15">
        <v>6.3E-3</v>
      </c>
      <c r="Y213" s="15">
        <v>4.1047000000000002</v>
      </c>
      <c r="Z213" s="15">
        <v>8.9999999999999998E-4</v>
      </c>
      <c r="AA213" s="15">
        <v>-5.9999999999999995E-4</v>
      </c>
      <c r="AB213" s="15">
        <v>3.2000000000000002E-3</v>
      </c>
      <c r="AD213" s="16">
        <f t="shared" si="16"/>
        <v>4.1308999999999996</v>
      </c>
      <c r="AE213" s="10">
        <f t="shared" si="17"/>
        <v>3.7178099999999998E-3</v>
      </c>
      <c r="AG213" s="10">
        <f t="shared" si="18"/>
        <v>62.068965517241381</v>
      </c>
      <c r="AH213" s="16">
        <f t="shared" si="15"/>
        <v>100</v>
      </c>
    </row>
    <row r="214" spans="1:34" x14ac:dyDescent="0.25">
      <c r="A214" s="1">
        <v>19980505073000</v>
      </c>
      <c r="B214" s="31">
        <f t="shared" si="19"/>
        <v>35920.312500000502</v>
      </c>
      <c r="C214" s="10">
        <v>0</v>
      </c>
      <c r="E214" s="39"/>
      <c r="G214" s="5">
        <v>18.571000000000002</v>
      </c>
      <c r="I214" s="3">
        <v>67.462000000000003</v>
      </c>
      <c r="J214" s="3">
        <v>54.689</v>
      </c>
      <c r="K214" s="3">
        <v>64.992000000000004</v>
      </c>
      <c r="L214" s="3">
        <v>57.365000000000002</v>
      </c>
      <c r="N214" s="24"/>
      <c r="P214" s="3">
        <v>160.42099999999999</v>
      </c>
      <c r="Q214" s="3">
        <v>-0.16700000000000001</v>
      </c>
      <c r="U214" s="15">
        <v>2.3999999999999998E-3</v>
      </c>
      <c r="V214" s="15">
        <v>7.7999999999999996E-3</v>
      </c>
      <c r="W214" s="15">
        <v>4.7000000000000002E-3</v>
      </c>
      <c r="X214" s="15">
        <v>5.4999999999999997E-3</v>
      </c>
      <c r="Y214" s="15">
        <v>4.0778999999999996</v>
      </c>
      <c r="Z214" s="15">
        <v>8.9999999999999998E-4</v>
      </c>
      <c r="AA214" s="15">
        <v>-5.9999999999999995E-4</v>
      </c>
      <c r="AB214" s="15">
        <v>4.0000000000000001E-3</v>
      </c>
      <c r="AD214" s="16">
        <f t="shared" si="16"/>
        <v>4.102599999999998</v>
      </c>
      <c r="AE214" s="10">
        <f t="shared" si="17"/>
        <v>3.692339999999998E-3</v>
      </c>
      <c r="AG214" s="10">
        <f t="shared" si="18"/>
        <v>62.068965517241381</v>
      </c>
      <c r="AH214" s="16">
        <f t="shared" si="15"/>
        <v>100</v>
      </c>
    </row>
    <row r="215" spans="1:34" x14ac:dyDescent="0.25">
      <c r="A215" s="1">
        <v>19980505080000</v>
      </c>
      <c r="B215" s="31">
        <f t="shared" si="19"/>
        <v>35920.333333333838</v>
      </c>
      <c r="C215" s="10">
        <v>-2.5999999999999999E-2</v>
      </c>
      <c r="E215" s="39"/>
      <c r="G215" s="5">
        <v>9.6000000000000002E-2</v>
      </c>
      <c r="I215" s="3">
        <v>66.762</v>
      </c>
      <c r="J215" s="3">
        <v>54.511000000000003</v>
      </c>
      <c r="K215" s="3">
        <v>64.096000000000004</v>
      </c>
      <c r="L215" s="3">
        <v>56.944000000000003</v>
      </c>
      <c r="N215" s="24"/>
      <c r="P215" s="3">
        <v>161.33799999999999</v>
      </c>
      <c r="Q215" s="3">
        <v>0</v>
      </c>
      <c r="U215" s="15">
        <v>4.0000000000000001E-3</v>
      </c>
      <c r="V215" s="15">
        <v>7.7999999999999996E-3</v>
      </c>
      <c r="W215" s="15">
        <v>4.7000000000000002E-3</v>
      </c>
      <c r="X215" s="15">
        <v>5.4999999999999997E-3</v>
      </c>
      <c r="Y215" s="15">
        <v>4.0709999999999997</v>
      </c>
      <c r="Z215" s="15">
        <v>8.9999999999999998E-4</v>
      </c>
      <c r="AA215" s="15">
        <v>2.0000000000000001E-4</v>
      </c>
      <c r="AB215" s="15">
        <v>3.2000000000000002E-3</v>
      </c>
      <c r="AD215" s="16">
        <f t="shared" si="16"/>
        <v>4.0972999999999979</v>
      </c>
      <c r="AE215" s="10">
        <f t="shared" si="17"/>
        <v>3.6875699999999977E-3</v>
      </c>
      <c r="AG215" s="10">
        <f t="shared" si="18"/>
        <v>62.068965517241381</v>
      </c>
      <c r="AH215" s="16">
        <f t="shared" si="15"/>
        <v>100</v>
      </c>
    </row>
    <row r="216" spans="1:34" x14ac:dyDescent="0.25">
      <c r="A216" s="1">
        <v>19980505083000</v>
      </c>
      <c r="B216" s="31">
        <f t="shared" si="19"/>
        <v>35920.354166667174</v>
      </c>
      <c r="C216" s="10">
        <v>0</v>
      </c>
      <c r="E216" s="39"/>
      <c r="G216" s="5">
        <v>9.7000000000000003E-2</v>
      </c>
      <c r="I216" s="3">
        <v>66.134</v>
      </c>
      <c r="J216" s="3">
        <v>53.411999999999999</v>
      </c>
      <c r="K216" s="3">
        <v>63.244</v>
      </c>
      <c r="L216" s="3">
        <v>56.087000000000003</v>
      </c>
      <c r="N216" s="24"/>
      <c r="P216" s="3">
        <v>164.005</v>
      </c>
      <c r="Q216" s="3">
        <v>0.16700000000000001</v>
      </c>
      <c r="U216" s="15">
        <v>3.2000000000000002E-3</v>
      </c>
      <c r="V216" s="15">
        <v>8.5000000000000006E-3</v>
      </c>
      <c r="W216" s="15">
        <v>4.0000000000000001E-3</v>
      </c>
      <c r="X216" s="15">
        <v>4.7000000000000002E-3</v>
      </c>
      <c r="Y216" s="15">
        <v>4.0778999999999996</v>
      </c>
      <c r="Z216" s="15">
        <v>8.9999999999999998E-4</v>
      </c>
      <c r="AA216" s="15">
        <v>-1.4E-3</v>
      </c>
      <c r="AB216" s="15">
        <v>4.0000000000000001E-3</v>
      </c>
      <c r="AD216" s="16">
        <f t="shared" si="16"/>
        <v>4.1017999999999981</v>
      </c>
      <c r="AE216" s="10">
        <f t="shared" si="17"/>
        <v>3.6916199999999983E-3</v>
      </c>
      <c r="AG216" s="10">
        <f t="shared" si="18"/>
        <v>62.068965517241381</v>
      </c>
      <c r="AH216" s="16">
        <f t="shared" si="15"/>
        <v>100</v>
      </c>
    </row>
    <row r="217" spans="1:34" x14ac:dyDescent="0.25">
      <c r="A217" s="1">
        <v>19980505090000</v>
      </c>
      <c r="B217" s="31">
        <f t="shared" si="19"/>
        <v>35920.375000000509</v>
      </c>
      <c r="C217" s="10">
        <v>-2.5999999999999999E-2</v>
      </c>
      <c r="E217" s="39"/>
      <c r="G217" s="5">
        <v>0</v>
      </c>
      <c r="I217" s="3">
        <v>65.483000000000004</v>
      </c>
      <c r="J217" s="3">
        <v>54.231999999999999</v>
      </c>
      <c r="K217" s="3">
        <v>62.417000000000002</v>
      </c>
      <c r="L217" s="3">
        <v>54.719000000000001</v>
      </c>
      <c r="N217" s="24"/>
      <c r="P217" s="3">
        <v>162.58799999999999</v>
      </c>
      <c r="Q217" s="3">
        <v>-8.3000000000000004E-2</v>
      </c>
      <c r="U217" s="15">
        <v>3.2000000000000002E-3</v>
      </c>
      <c r="V217" s="15">
        <v>8.5000000000000006E-3</v>
      </c>
      <c r="W217" s="15">
        <v>4.0000000000000001E-3</v>
      </c>
      <c r="X217" s="15">
        <v>4.0000000000000001E-3</v>
      </c>
      <c r="Y217" s="15">
        <v>4.0770999999999997</v>
      </c>
      <c r="Z217" s="15">
        <v>2.0000000000000001E-4</v>
      </c>
      <c r="AA217" s="15">
        <v>-5.9999999999999995E-4</v>
      </c>
      <c r="AB217" s="15">
        <v>3.2000000000000002E-3</v>
      </c>
      <c r="AD217" s="16">
        <f t="shared" si="16"/>
        <v>4.0995999999999979</v>
      </c>
      <c r="AE217" s="10">
        <f t="shared" si="17"/>
        <v>3.6896399999999979E-3</v>
      </c>
      <c r="AG217" s="10">
        <f t="shared" si="18"/>
        <v>62.068965517241381</v>
      </c>
      <c r="AH217" s="16">
        <f t="shared" si="15"/>
        <v>100</v>
      </c>
    </row>
    <row r="218" spans="1:34" x14ac:dyDescent="0.25">
      <c r="A218" s="1">
        <v>19980505093000</v>
      </c>
      <c r="B218" s="31">
        <f t="shared" si="19"/>
        <v>35920.395833333845</v>
      </c>
      <c r="C218" s="10">
        <v>0</v>
      </c>
      <c r="E218" s="39"/>
      <c r="G218" s="5">
        <v>8.8999999999999996E-2</v>
      </c>
      <c r="I218" s="3">
        <v>64.757000000000005</v>
      </c>
      <c r="J218" s="3">
        <v>53.594000000000001</v>
      </c>
      <c r="K218" s="3">
        <v>61.603000000000002</v>
      </c>
      <c r="L218" s="3">
        <v>54.323</v>
      </c>
      <c r="N218" s="24"/>
      <c r="P218" s="3">
        <v>161.67099999999999</v>
      </c>
      <c r="Q218" s="3">
        <v>-8.3000000000000004E-2</v>
      </c>
      <c r="U218" s="15">
        <v>4.0000000000000001E-3</v>
      </c>
      <c r="V218" s="15">
        <v>7.7999999999999996E-3</v>
      </c>
      <c r="W218" s="15">
        <v>4.7000000000000002E-3</v>
      </c>
      <c r="X218" s="15">
        <v>6.3E-3</v>
      </c>
      <c r="Y218" s="15">
        <v>4.0933000000000002</v>
      </c>
      <c r="Z218" s="15">
        <v>8.9999999999999998E-4</v>
      </c>
      <c r="AA218" s="15">
        <v>-2.0999999999999999E-3</v>
      </c>
      <c r="AB218" s="15">
        <v>2.3999999999999998E-3</v>
      </c>
      <c r="AD218" s="16">
        <f t="shared" si="16"/>
        <v>4.1172999999999993</v>
      </c>
      <c r="AE218" s="10">
        <f t="shared" si="17"/>
        <v>3.7055699999999992E-3</v>
      </c>
      <c r="AG218" s="10">
        <f t="shared" si="18"/>
        <v>62.068965517241381</v>
      </c>
      <c r="AH218" s="16">
        <f t="shared" si="15"/>
        <v>100</v>
      </c>
    </row>
    <row r="219" spans="1:34" x14ac:dyDescent="0.25">
      <c r="A219" s="1">
        <v>19980505100000</v>
      </c>
      <c r="B219" s="31">
        <f t="shared" si="19"/>
        <v>35920.416666667181</v>
      </c>
      <c r="C219" s="10">
        <v>0</v>
      </c>
      <c r="E219" s="39"/>
      <c r="G219" s="5">
        <v>8.6999999999999994E-2</v>
      </c>
      <c r="I219" s="3">
        <v>64.066999999999993</v>
      </c>
      <c r="J219" s="3">
        <v>53.223999999999997</v>
      </c>
      <c r="K219" s="3">
        <v>60.881</v>
      </c>
      <c r="L219" s="3">
        <v>53.223999999999997</v>
      </c>
      <c r="N219" s="24"/>
      <c r="P219" s="3">
        <v>161.58799999999999</v>
      </c>
      <c r="Q219" s="3">
        <v>-0.16700000000000001</v>
      </c>
      <c r="U219" s="15">
        <v>2.3999999999999998E-3</v>
      </c>
      <c r="V219" s="15">
        <v>7.7999999999999996E-3</v>
      </c>
      <c r="W219" s="15">
        <v>4.7000000000000002E-3</v>
      </c>
      <c r="X219" s="15">
        <v>7.0000000000000001E-3</v>
      </c>
      <c r="Y219" s="15">
        <v>4.0785999999999998</v>
      </c>
      <c r="Z219" s="15">
        <v>8.9999999999999998E-4</v>
      </c>
      <c r="AA219" s="15">
        <v>2.0000000000000001E-4</v>
      </c>
      <c r="AB219" s="15">
        <v>3.2000000000000002E-3</v>
      </c>
      <c r="AD219" s="16">
        <f t="shared" si="16"/>
        <v>4.1047999999999982</v>
      </c>
      <c r="AE219" s="10">
        <f t="shared" si="17"/>
        <v>3.6943199999999983E-3</v>
      </c>
      <c r="AG219" s="10">
        <f t="shared" si="18"/>
        <v>62.068965517241381</v>
      </c>
      <c r="AH219" s="16">
        <f t="shared" si="15"/>
        <v>100</v>
      </c>
    </row>
    <row r="220" spans="1:34" x14ac:dyDescent="0.25">
      <c r="A220" s="1">
        <v>19980505103000</v>
      </c>
      <c r="B220" s="31">
        <f t="shared" si="19"/>
        <v>35920.437500000517</v>
      </c>
      <c r="C220" s="10">
        <v>0</v>
      </c>
      <c r="E220" s="39"/>
      <c r="G220" s="5">
        <v>0</v>
      </c>
      <c r="I220" s="3">
        <v>63.51</v>
      </c>
      <c r="J220" s="3">
        <v>52.777999999999999</v>
      </c>
      <c r="K220" s="3">
        <v>60.128999999999998</v>
      </c>
      <c r="L220" s="3">
        <v>53.021000000000001</v>
      </c>
      <c r="N220" s="24"/>
      <c r="P220" s="3">
        <v>163.17099999999999</v>
      </c>
      <c r="Q220" s="3">
        <v>0</v>
      </c>
      <c r="U220" s="15">
        <v>3.2000000000000002E-3</v>
      </c>
      <c r="V220" s="15">
        <v>8.5000000000000006E-3</v>
      </c>
      <c r="W220" s="15">
        <v>3.2000000000000002E-3</v>
      </c>
      <c r="X220" s="15">
        <v>6.3E-3</v>
      </c>
      <c r="Y220" s="15">
        <v>4.1083999999999996</v>
      </c>
      <c r="Z220" s="15">
        <v>8.9999999999999998E-4</v>
      </c>
      <c r="AA220" s="15">
        <v>-5.9999999999999995E-4</v>
      </c>
      <c r="AB220" s="15">
        <v>4.0000000000000001E-3</v>
      </c>
      <c r="AD220" s="16">
        <f t="shared" si="16"/>
        <v>4.1338999999999988</v>
      </c>
      <c r="AE220" s="10">
        <f t="shared" si="17"/>
        <v>3.7205099999999985E-3</v>
      </c>
      <c r="AG220" s="10">
        <f t="shared" si="18"/>
        <v>62.068965517241381</v>
      </c>
      <c r="AH220" s="16">
        <f t="shared" si="15"/>
        <v>100</v>
      </c>
    </row>
    <row r="221" spans="1:34" x14ac:dyDescent="0.25">
      <c r="A221" s="1">
        <v>19980505110000</v>
      </c>
      <c r="B221" s="31">
        <f t="shared" si="19"/>
        <v>35920.458333333852</v>
      </c>
      <c r="C221" s="10">
        <v>0</v>
      </c>
      <c r="E221" s="39"/>
      <c r="G221" s="5">
        <v>0.09</v>
      </c>
      <c r="I221" s="3">
        <v>62.902000000000001</v>
      </c>
      <c r="J221" s="3">
        <v>52.55</v>
      </c>
      <c r="K221" s="3">
        <v>59.423999999999999</v>
      </c>
      <c r="L221" s="3">
        <v>52.307000000000002</v>
      </c>
      <c r="N221" s="24"/>
      <c r="P221" s="3">
        <v>162.17099999999999</v>
      </c>
      <c r="Q221" s="3">
        <v>-8.3000000000000004E-2</v>
      </c>
      <c r="U221" s="15">
        <v>4.7000000000000002E-3</v>
      </c>
      <c r="V221" s="15">
        <v>8.5000000000000006E-3</v>
      </c>
      <c r="W221" s="15">
        <v>0.45639999999999997</v>
      </c>
      <c r="X221" s="15">
        <v>4.7000000000000002E-3</v>
      </c>
      <c r="Y221" s="15">
        <v>4.1353</v>
      </c>
      <c r="Z221" s="15">
        <v>1.6999999999999999E-3</v>
      </c>
      <c r="AA221" s="15">
        <v>-1.4E-3</v>
      </c>
      <c r="AB221" s="15">
        <v>3.2000000000000002E-3</v>
      </c>
      <c r="AD221" s="16">
        <f t="shared" si="16"/>
        <v>4.6130999999999993</v>
      </c>
      <c r="AE221" s="10">
        <f t="shared" si="17"/>
        <v>4.151789999999999E-3</v>
      </c>
      <c r="AG221" s="10">
        <f t="shared" si="18"/>
        <v>62.068965517241381</v>
      </c>
      <c r="AH221" s="16">
        <f t="shared" si="15"/>
        <v>100</v>
      </c>
    </row>
    <row r="222" spans="1:34" x14ac:dyDescent="0.25">
      <c r="A222" s="1">
        <v>19980505113000</v>
      </c>
      <c r="B222" s="31">
        <f t="shared" si="19"/>
        <v>35920.479166667188</v>
      </c>
      <c r="C222" s="10">
        <v>0</v>
      </c>
      <c r="E222" s="39"/>
      <c r="G222" s="5">
        <v>8.8999999999999996E-2</v>
      </c>
      <c r="I222" s="3">
        <v>62.411000000000001</v>
      </c>
      <c r="J222" s="3">
        <v>52.524000000000001</v>
      </c>
      <c r="K222" s="3">
        <v>58.859000000000002</v>
      </c>
      <c r="L222" s="3">
        <v>52.280999999999999</v>
      </c>
      <c r="N222" s="24"/>
      <c r="P222" s="3">
        <v>162.67099999999999</v>
      </c>
      <c r="Q222" s="3">
        <v>-8.3000000000000004E-2</v>
      </c>
      <c r="U222" s="15">
        <v>3.2000000000000002E-3</v>
      </c>
      <c r="V222" s="15">
        <v>7.7999999999999996E-3</v>
      </c>
      <c r="W222" s="15">
        <v>4.7000000000000002E-3</v>
      </c>
      <c r="X222" s="15">
        <v>7.0000000000000001E-3</v>
      </c>
      <c r="Y222" s="15">
        <v>4.1809000000000003</v>
      </c>
      <c r="Z222" s="15">
        <v>2.0000000000000001E-4</v>
      </c>
      <c r="AA222" s="15">
        <v>-5.9999999999999995E-4</v>
      </c>
      <c r="AB222" s="15">
        <v>2.3999999999999998E-3</v>
      </c>
      <c r="AD222" s="16">
        <f t="shared" si="16"/>
        <v>4.2055999999999987</v>
      </c>
      <c r="AE222" s="10">
        <f t="shared" si="17"/>
        <v>3.7850399999999982E-3</v>
      </c>
      <c r="AG222" s="10">
        <f t="shared" si="18"/>
        <v>62.068965517241381</v>
      </c>
      <c r="AH222" s="16">
        <f t="shared" si="15"/>
        <v>100</v>
      </c>
    </row>
    <row r="223" spans="1:34" x14ac:dyDescent="0.25">
      <c r="A223" s="1">
        <v>19980505120000</v>
      </c>
      <c r="B223" s="31">
        <f t="shared" si="19"/>
        <v>35920.500000000524</v>
      </c>
      <c r="C223" s="10">
        <v>0</v>
      </c>
      <c r="E223" s="39"/>
      <c r="G223" s="5">
        <v>0</v>
      </c>
      <c r="I223" s="3">
        <v>61.96</v>
      </c>
      <c r="J223" s="3">
        <v>52.472999999999999</v>
      </c>
      <c r="K223" s="3">
        <v>58.19</v>
      </c>
      <c r="L223" s="3">
        <v>51.259</v>
      </c>
      <c r="N223" s="24"/>
      <c r="P223" s="3">
        <v>162.42099999999999</v>
      </c>
      <c r="Q223" s="3">
        <v>-0.25</v>
      </c>
      <c r="U223" s="15">
        <v>3.2000000000000002E-3</v>
      </c>
      <c r="V223" s="15">
        <v>8.5000000000000006E-3</v>
      </c>
      <c r="W223" s="15">
        <v>4.7000000000000002E-3</v>
      </c>
      <c r="X223" s="15">
        <v>5.4999999999999997E-3</v>
      </c>
      <c r="Y223" s="15">
        <v>4.3159000000000001</v>
      </c>
      <c r="Z223" s="15">
        <v>8.9999999999999998E-4</v>
      </c>
      <c r="AA223" s="15">
        <v>-1.4E-3</v>
      </c>
      <c r="AB223" s="15">
        <v>3.2000000000000002E-3</v>
      </c>
      <c r="AD223" s="16">
        <f t="shared" si="16"/>
        <v>4.3404999999999987</v>
      </c>
      <c r="AE223" s="10">
        <f t="shared" si="17"/>
        <v>3.9064499999999988E-3</v>
      </c>
      <c r="AG223" s="10">
        <f t="shared" si="18"/>
        <v>62.068965517241381</v>
      </c>
      <c r="AH223" s="16">
        <f t="shared" si="15"/>
        <v>100</v>
      </c>
    </row>
    <row r="224" spans="1:34" x14ac:dyDescent="0.25">
      <c r="A224" s="1">
        <v>19980505123000</v>
      </c>
      <c r="B224" s="31">
        <f t="shared" si="19"/>
        <v>35920.52083333386</v>
      </c>
      <c r="C224" s="10">
        <v>0</v>
      </c>
      <c r="E224" s="39"/>
      <c r="G224" s="5">
        <v>8.6999999999999994E-2</v>
      </c>
      <c r="I224" s="3">
        <v>61.37</v>
      </c>
      <c r="J224" s="3">
        <v>51.911999999999999</v>
      </c>
      <c r="K224" s="3">
        <v>57.497999999999998</v>
      </c>
      <c r="L224" s="3">
        <v>50.697000000000003</v>
      </c>
      <c r="N224" s="24"/>
      <c r="P224" s="3">
        <v>163.92099999999999</v>
      </c>
      <c r="Q224" s="3">
        <v>-0.16700000000000001</v>
      </c>
      <c r="U224" s="15">
        <v>4.7000000000000002E-3</v>
      </c>
      <c r="V224" s="15">
        <v>6.3E-3</v>
      </c>
      <c r="W224" s="15">
        <v>4.0000000000000001E-3</v>
      </c>
      <c r="X224" s="15">
        <v>6.3E-3</v>
      </c>
      <c r="Y224" s="15">
        <v>4.3800999999999997</v>
      </c>
      <c r="Z224" s="15">
        <v>8.9999999999999998E-4</v>
      </c>
      <c r="AA224" s="15">
        <v>1.6999999999999999E-3</v>
      </c>
      <c r="AB224" s="15">
        <v>3.2000000000000002E-3</v>
      </c>
      <c r="AD224" s="16">
        <f t="shared" si="16"/>
        <v>4.4071999999999996</v>
      </c>
      <c r="AE224" s="10">
        <f t="shared" si="17"/>
        <v>3.9664799999999997E-3</v>
      </c>
      <c r="AG224" s="10">
        <f t="shared" si="18"/>
        <v>62.068965517241381</v>
      </c>
      <c r="AH224" s="16">
        <f t="shared" si="15"/>
        <v>100</v>
      </c>
    </row>
    <row r="225" spans="1:34" x14ac:dyDescent="0.25">
      <c r="A225" s="1">
        <v>19980505130000</v>
      </c>
      <c r="B225" s="31">
        <f t="shared" si="19"/>
        <v>35920.541666667195</v>
      </c>
      <c r="C225" s="10">
        <v>0</v>
      </c>
      <c r="E225" s="39"/>
      <c r="G225" s="5">
        <v>0</v>
      </c>
      <c r="I225" s="3">
        <v>60.843000000000004</v>
      </c>
      <c r="J225" s="3">
        <v>52.295999999999999</v>
      </c>
      <c r="K225" s="3">
        <v>56.935000000000002</v>
      </c>
      <c r="L225" s="3">
        <v>49.868000000000002</v>
      </c>
      <c r="N225" s="24"/>
      <c r="P225" s="3">
        <v>163.08799999999999</v>
      </c>
      <c r="Q225" s="3">
        <v>-0.16700000000000001</v>
      </c>
      <c r="U225" s="15">
        <v>4.7000000000000002E-3</v>
      </c>
      <c r="V225" s="15">
        <v>8.5000000000000006E-3</v>
      </c>
      <c r="W225" s="15">
        <v>3.2000000000000002E-3</v>
      </c>
      <c r="X225" s="15">
        <v>5.4999999999999997E-3</v>
      </c>
      <c r="Y225" s="15">
        <v>4.3944999999999999</v>
      </c>
      <c r="Z225" s="15">
        <v>2.0000000000000001E-4</v>
      </c>
      <c r="AA225" s="15">
        <v>8.9999999999999998E-4</v>
      </c>
      <c r="AB225" s="15">
        <v>3.2000000000000002E-3</v>
      </c>
      <c r="AD225" s="16">
        <f t="shared" si="16"/>
        <v>4.4206999999999983</v>
      </c>
      <c r="AE225" s="10">
        <f t="shared" si="17"/>
        <v>3.9786299999999986E-3</v>
      </c>
      <c r="AG225" s="10">
        <f t="shared" si="18"/>
        <v>62.068965517241381</v>
      </c>
      <c r="AH225" s="16">
        <f t="shared" si="15"/>
        <v>100</v>
      </c>
    </row>
    <row r="226" spans="1:34" x14ac:dyDescent="0.25">
      <c r="A226" s="1">
        <v>19980505133000</v>
      </c>
      <c r="B226" s="31">
        <f t="shared" si="19"/>
        <v>35920.562500000531</v>
      </c>
      <c r="C226" s="10">
        <v>-2.5999999999999999E-2</v>
      </c>
      <c r="E226" s="39"/>
      <c r="G226" s="5">
        <v>0</v>
      </c>
      <c r="I226" s="3">
        <v>60.216999999999999</v>
      </c>
      <c r="J226" s="3">
        <v>52.295999999999999</v>
      </c>
      <c r="K226" s="3">
        <v>56.37</v>
      </c>
      <c r="L226" s="3">
        <v>49.381999999999998</v>
      </c>
      <c r="N226" s="24"/>
      <c r="P226" s="3">
        <v>161.005</v>
      </c>
      <c r="Q226" s="3">
        <v>-0.25</v>
      </c>
      <c r="U226" s="15">
        <v>3.2000000000000002E-3</v>
      </c>
      <c r="V226" s="15">
        <v>7.7999999999999996E-3</v>
      </c>
      <c r="W226" s="15">
        <v>4.0000000000000001E-3</v>
      </c>
      <c r="X226" s="15">
        <v>6.3E-3</v>
      </c>
      <c r="Y226" s="15">
        <v>4.3861999999999997</v>
      </c>
      <c r="Z226" s="15">
        <v>2.3999999999999998E-3</v>
      </c>
      <c r="AA226" s="15">
        <v>8.9999999999999998E-4</v>
      </c>
      <c r="AB226" s="15">
        <v>5.4999999999999997E-3</v>
      </c>
      <c r="AD226" s="16">
        <f t="shared" si="16"/>
        <v>4.4162999999999988</v>
      </c>
      <c r="AE226" s="10">
        <f t="shared" si="17"/>
        <v>3.9746699999999987E-3</v>
      </c>
      <c r="AG226" s="10">
        <f t="shared" si="18"/>
        <v>62.068965517241381</v>
      </c>
      <c r="AH226" s="16">
        <f t="shared" si="15"/>
        <v>100</v>
      </c>
    </row>
    <row r="227" spans="1:34" x14ac:dyDescent="0.25">
      <c r="A227" s="1">
        <v>19980505140000</v>
      </c>
      <c r="B227" s="31">
        <f t="shared" si="19"/>
        <v>35920.583333333867</v>
      </c>
      <c r="C227" s="10">
        <v>0</v>
      </c>
      <c r="E227" s="39"/>
      <c r="G227" s="5">
        <v>0</v>
      </c>
      <c r="I227" s="3">
        <v>59.634</v>
      </c>
      <c r="J227" s="3">
        <v>51.81</v>
      </c>
      <c r="K227" s="3">
        <v>55.81</v>
      </c>
      <c r="L227" s="3">
        <v>49.14</v>
      </c>
      <c r="N227" s="24"/>
      <c r="P227" s="3">
        <v>160.67099999999999</v>
      </c>
      <c r="Q227" s="3">
        <v>-0.16700000000000001</v>
      </c>
      <c r="U227" s="15">
        <v>3.2000000000000002E-3</v>
      </c>
      <c r="V227" s="15">
        <v>7.0000000000000001E-3</v>
      </c>
      <c r="W227" s="15">
        <v>4.7000000000000002E-3</v>
      </c>
      <c r="X227" s="15">
        <v>6.3E-3</v>
      </c>
      <c r="Y227" s="15">
        <v>4.4099000000000004</v>
      </c>
      <c r="Z227" s="15">
        <v>1.6999999999999999E-3</v>
      </c>
      <c r="AA227" s="15">
        <v>-5.9999999999999995E-4</v>
      </c>
      <c r="AB227" s="15">
        <v>4.0000000000000001E-3</v>
      </c>
      <c r="AD227" s="16">
        <f t="shared" si="16"/>
        <v>4.4361999999999995</v>
      </c>
      <c r="AE227" s="10">
        <f t="shared" si="17"/>
        <v>3.992579999999999E-3</v>
      </c>
      <c r="AG227" s="10">
        <f t="shared" si="18"/>
        <v>62.068965517241381</v>
      </c>
      <c r="AH227" s="16">
        <f t="shared" si="15"/>
        <v>100</v>
      </c>
    </row>
    <row r="228" spans="1:34" x14ac:dyDescent="0.25">
      <c r="A228" s="1">
        <v>19980505143000</v>
      </c>
      <c r="B228" s="31">
        <f t="shared" si="19"/>
        <v>35920.604166667203</v>
      </c>
      <c r="C228" s="10">
        <v>-2.5999999999999999E-2</v>
      </c>
      <c r="E228" s="39"/>
      <c r="G228" s="5">
        <v>0</v>
      </c>
      <c r="I228" s="3">
        <v>58.878</v>
      </c>
      <c r="J228" s="3">
        <v>51.593000000000004</v>
      </c>
      <c r="K228" s="3">
        <v>55.290999999999997</v>
      </c>
      <c r="L228" s="3">
        <v>48.921999999999997</v>
      </c>
      <c r="N228" s="24"/>
      <c r="P228" s="3">
        <v>161.92099999999999</v>
      </c>
      <c r="Q228" s="3">
        <v>-0.16700000000000001</v>
      </c>
      <c r="U228" s="15">
        <v>2.3999999999999998E-3</v>
      </c>
      <c r="V228" s="15">
        <v>7.7999999999999996E-3</v>
      </c>
      <c r="W228" s="15">
        <v>3.2000000000000002E-3</v>
      </c>
      <c r="X228" s="15">
        <v>5.4999999999999997E-3</v>
      </c>
      <c r="Y228" s="15">
        <v>4.4092000000000002</v>
      </c>
      <c r="Z228" s="15">
        <v>1.6999999999999999E-3</v>
      </c>
      <c r="AA228" s="15">
        <v>-5.9999999999999995E-4</v>
      </c>
      <c r="AB228" s="15">
        <v>6.3E-3</v>
      </c>
      <c r="AD228" s="16">
        <f t="shared" si="16"/>
        <v>4.4354999999999984</v>
      </c>
      <c r="AE228" s="10">
        <f t="shared" si="17"/>
        <v>3.9919499999999985E-3</v>
      </c>
      <c r="AG228" s="10">
        <f t="shared" si="18"/>
        <v>62.068965517241381</v>
      </c>
      <c r="AH228" s="16">
        <f t="shared" si="15"/>
        <v>100</v>
      </c>
    </row>
    <row r="229" spans="1:34" x14ac:dyDescent="0.25">
      <c r="A229" s="1">
        <v>19980505150000</v>
      </c>
      <c r="B229" s="31">
        <f t="shared" si="19"/>
        <v>35920.625000000538</v>
      </c>
      <c r="C229" s="10">
        <v>0</v>
      </c>
      <c r="E229" s="39"/>
      <c r="G229" s="5">
        <v>8.8999999999999996E-2</v>
      </c>
      <c r="I229" s="3">
        <v>58.173999999999999</v>
      </c>
      <c r="J229" s="3">
        <v>50.444000000000003</v>
      </c>
      <c r="K229" s="3">
        <v>54.89</v>
      </c>
      <c r="L229" s="3">
        <v>48.988</v>
      </c>
      <c r="N229" s="24"/>
      <c r="P229" s="3">
        <v>161.83799999999999</v>
      </c>
      <c r="Q229" s="3">
        <v>-0.16700000000000001</v>
      </c>
      <c r="U229" s="15">
        <v>3.2000000000000002E-3</v>
      </c>
      <c r="V229" s="15">
        <v>7.0000000000000001E-3</v>
      </c>
      <c r="W229" s="15">
        <v>4.7000000000000002E-3</v>
      </c>
      <c r="X229" s="15">
        <v>5.4999999999999997E-3</v>
      </c>
      <c r="Y229" s="15">
        <v>4.4005999999999998</v>
      </c>
      <c r="Z229" s="15">
        <v>8.9999999999999998E-4</v>
      </c>
      <c r="AA229" s="15">
        <v>-5.9999999999999995E-4</v>
      </c>
      <c r="AB229" s="15">
        <v>4.0000000000000001E-3</v>
      </c>
      <c r="AD229" s="16">
        <f t="shared" si="16"/>
        <v>4.4252999999999982</v>
      </c>
      <c r="AE229" s="10">
        <f t="shared" si="17"/>
        <v>3.9827699999999983E-3</v>
      </c>
      <c r="AG229" s="10">
        <f t="shared" si="18"/>
        <v>62.068965517241381</v>
      </c>
      <c r="AH229" s="16">
        <f t="shared" si="15"/>
        <v>100</v>
      </c>
    </row>
    <row r="230" spans="1:34" x14ac:dyDescent="0.25">
      <c r="A230" s="1">
        <v>19980505153000</v>
      </c>
      <c r="B230" s="31">
        <f t="shared" si="19"/>
        <v>35920.645833333874</v>
      </c>
      <c r="C230" s="10">
        <v>0</v>
      </c>
      <c r="E230" s="39"/>
      <c r="G230" s="5">
        <v>9.4E-2</v>
      </c>
      <c r="I230" s="3">
        <v>57.325000000000003</v>
      </c>
      <c r="J230" s="3">
        <v>48.042999999999999</v>
      </c>
      <c r="K230" s="3">
        <v>54.488999999999997</v>
      </c>
      <c r="L230" s="3">
        <v>48.284999999999997</v>
      </c>
      <c r="N230" s="24"/>
      <c r="P230" s="3">
        <v>160.83799999999999</v>
      </c>
      <c r="Q230" s="3">
        <v>8.3000000000000004E-2</v>
      </c>
      <c r="U230" s="15">
        <v>3.2000000000000002E-3</v>
      </c>
      <c r="V230" s="15">
        <v>6.3E-3</v>
      </c>
      <c r="W230" s="15">
        <v>4.7000000000000002E-3</v>
      </c>
      <c r="X230" s="15">
        <v>6.3E-3</v>
      </c>
      <c r="Y230" s="15">
        <v>4.3787000000000003</v>
      </c>
      <c r="Z230" s="15">
        <v>2.0000000000000001E-4</v>
      </c>
      <c r="AA230" s="15">
        <v>1.6999999999999999E-3</v>
      </c>
      <c r="AB230" s="15">
        <v>5.4999999999999997E-3</v>
      </c>
      <c r="AD230" s="16">
        <f t="shared" si="16"/>
        <v>4.4066000000000001</v>
      </c>
      <c r="AE230" s="10">
        <f t="shared" si="17"/>
        <v>3.9659400000000003E-3</v>
      </c>
      <c r="AG230" s="10">
        <f t="shared" si="18"/>
        <v>62.068965517241381</v>
      </c>
      <c r="AH230" s="16">
        <f t="shared" si="15"/>
        <v>100</v>
      </c>
    </row>
    <row r="231" spans="1:34" x14ac:dyDescent="0.25">
      <c r="A231" s="1">
        <v>19980505160000</v>
      </c>
      <c r="B231" s="31">
        <f t="shared" si="19"/>
        <v>35920.66666666721</v>
      </c>
      <c r="C231" s="10">
        <v>-2.5999999999999999E-2</v>
      </c>
      <c r="E231" s="39"/>
      <c r="G231" s="5">
        <v>8.5000000000000006E-2</v>
      </c>
      <c r="I231" s="3">
        <v>56.311</v>
      </c>
      <c r="J231" s="3">
        <v>47.456000000000003</v>
      </c>
      <c r="K231" s="3">
        <v>54.002000000000002</v>
      </c>
      <c r="L231" s="3">
        <v>47.698999999999998</v>
      </c>
      <c r="N231" s="24"/>
      <c r="P231" s="3">
        <v>159.42099999999999</v>
      </c>
      <c r="Q231" s="3">
        <v>8.3000000000000004E-2</v>
      </c>
      <c r="U231" s="15">
        <v>3.2000000000000002E-3</v>
      </c>
      <c r="V231" s="15">
        <v>7.7999999999999996E-3</v>
      </c>
      <c r="W231" s="15">
        <v>3.2000000000000002E-3</v>
      </c>
      <c r="X231" s="15">
        <v>7.0000000000000001E-3</v>
      </c>
      <c r="Y231" s="15">
        <v>4.3647</v>
      </c>
      <c r="Z231" s="15">
        <v>1.6999999999999999E-3</v>
      </c>
      <c r="AA231" s="15">
        <v>-5.9999999999999995E-4</v>
      </c>
      <c r="AB231" s="15">
        <v>4.7000000000000002E-3</v>
      </c>
      <c r="AD231" s="16">
        <f t="shared" si="16"/>
        <v>4.3916999999999984</v>
      </c>
      <c r="AE231" s="10">
        <f t="shared" si="17"/>
        <v>3.9525299999999984E-3</v>
      </c>
      <c r="AG231" s="10">
        <f t="shared" si="18"/>
        <v>62.068965517241381</v>
      </c>
      <c r="AH231" s="16">
        <f t="shared" si="15"/>
        <v>100</v>
      </c>
    </row>
    <row r="232" spans="1:34" x14ac:dyDescent="0.25">
      <c r="A232" s="1">
        <v>19980505163000</v>
      </c>
      <c r="B232" s="31">
        <f t="shared" si="19"/>
        <v>35920.687500000546</v>
      </c>
      <c r="C232" s="10">
        <v>-2.5999999999999999E-2</v>
      </c>
      <c r="E232" s="39"/>
      <c r="G232" s="5">
        <v>0.183</v>
      </c>
      <c r="I232" s="3">
        <v>55.351999999999997</v>
      </c>
      <c r="J232" s="3">
        <v>46.344999999999999</v>
      </c>
      <c r="K232" s="3">
        <v>53.478999999999999</v>
      </c>
      <c r="L232" s="3">
        <v>46.83</v>
      </c>
      <c r="N232" s="24"/>
      <c r="P232" s="3">
        <v>160.92099999999999</v>
      </c>
      <c r="Q232" s="3">
        <v>-0.16700000000000001</v>
      </c>
      <c r="U232" s="15">
        <v>3.2000000000000002E-3</v>
      </c>
      <c r="V232" s="15">
        <v>7.0000000000000001E-3</v>
      </c>
      <c r="W232" s="15">
        <v>4.7000000000000002E-3</v>
      </c>
      <c r="X232" s="15">
        <v>6.3E-3</v>
      </c>
      <c r="Y232" s="15">
        <v>4.3327999999999998</v>
      </c>
      <c r="Z232" s="15">
        <v>1.6999999999999999E-3</v>
      </c>
      <c r="AA232" s="15">
        <v>-1.4E-3</v>
      </c>
      <c r="AB232" s="15">
        <v>3.2000000000000002E-3</v>
      </c>
      <c r="AD232" s="16">
        <f t="shared" si="16"/>
        <v>4.357499999999999</v>
      </c>
      <c r="AE232" s="10">
        <f t="shared" si="17"/>
        <v>3.921749999999999E-3</v>
      </c>
      <c r="AG232" s="10">
        <f t="shared" si="18"/>
        <v>62.068965517241381</v>
      </c>
      <c r="AH232" s="16">
        <f t="shared" si="15"/>
        <v>100</v>
      </c>
    </row>
    <row r="233" spans="1:34" x14ac:dyDescent="0.25">
      <c r="A233" s="1">
        <v>19980505170000</v>
      </c>
      <c r="B233" s="31">
        <f t="shared" si="19"/>
        <v>35920.708333333881</v>
      </c>
      <c r="C233" s="10">
        <v>0</v>
      </c>
      <c r="E233" s="39"/>
      <c r="G233" s="5">
        <v>8.5999999999999993E-2</v>
      </c>
      <c r="I233" s="3">
        <v>54.542000000000002</v>
      </c>
      <c r="J233" s="3">
        <v>45.567999999999998</v>
      </c>
      <c r="K233" s="3">
        <v>52.981999999999999</v>
      </c>
      <c r="L233" s="3">
        <v>46.295000000000002</v>
      </c>
      <c r="N233" s="24"/>
      <c r="P233" s="3">
        <v>160.67099999999999</v>
      </c>
      <c r="Q233" s="3">
        <v>-8.3000000000000004E-2</v>
      </c>
      <c r="U233" s="15">
        <v>3.2000000000000002E-3</v>
      </c>
      <c r="V233" s="15">
        <v>7.7999999999999996E-3</v>
      </c>
      <c r="W233" s="15">
        <v>3.2000000000000002E-3</v>
      </c>
      <c r="X233" s="15">
        <v>5.4999999999999997E-3</v>
      </c>
      <c r="Y233" s="15">
        <v>4.3090999999999999</v>
      </c>
      <c r="Z233" s="15">
        <v>2.0000000000000001E-4</v>
      </c>
      <c r="AA233" s="15">
        <v>1.6999999999999999E-3</v>
      </c>
      <c r="AB233" s="15">
        <v>3.2000000000000002E-3</v>
      </c>
      <c r="AD233" s="16">
        <f t="shared" si="16"/>
        <v>4.3338999999999981</v>
      </c>
      <c r="AE233" s="10">
        <f t="shared" si="17"/>
        <v>3.9005099999999981E-3</v>
      </c>
      <c r="AG233" s="10">
        <f t="shared" si="18"/>
        <v>62.068965517241381</v>
      </c>
      <c r="AH233" s="16">
        <f t="shared" si="15"/>
        <v>100</v>
      </c>
    </row>
    <row r="234" spans="1:34" x14ac:dyDescent="0.25">
      <c r="A234" s="1">
        <v>19980505173000</v>
      </c>
      <c r="B234" s="31">
        <f t="shared" si="19"/>
        <v>35920.729166667217</v>
      </c>
      <c r="C234" s="10">
        <v>0</v>
      </c>
      <c r="E234" s="39"/>
      <c r="G234" s="5">
        <v>8.5999999999999993E-2</v>
      </c>
      <c r="I234" s="3">
        <v>53.823</v>
      </c>
      <c r="J234" s="3">
        <v>44.981999999999999</v>
      </c>
      <c r="K234" s="3">
        <v>52.561999999999998</v>
      </c>
      <c r="L234" s="3">
        <v>46.677999999999997</v>
      </c>
      <c r="N234" s="24"/>
      <c r="P234" s="3">
        <v>160.42099999999999</v>
      </c>
      <c r="Q234" s="3">
        <v>-8.3000000000000004E-2</v>
      </c>
      <c r="U234" s="15">
        <v>3.2000000000000002E-3</v>
      </c>
      <c r="V234" s="15">
        <v>7.7999999999999996E-3</v>
      </c>
      <c r="W234" s="15">
        <v>3.2000000000000002E-3</v>
      </c>
      <c r="X234" s="15">
        <v>6.3E-3</v>
      </c>
      <c r="Y234" s="15">
        <v>4.3129999999999997</v>
      </c>
      <c r="Z234" s="15">
        <v>2.0000000000000001E-4</v>
      </c>
      <c r="AA234" s="15">
        <v>-5.9999999999999995E-4</v>
      </c>
      <c r="AB234" s="15">
        <v>3.2000000000000002E-3</v>
      </c>
      <c r="AD234" s="16">
        <f t="shared" si="16"/>
        <v>4.3362999999999987</v>
      </c>
      <c r="AE234" s="10">
        <f t="shared" si="17"/>
        <v>3.9026699999999987E-3</v>
      </c>
      <c r="AG234" s="10">
        <f t="shared" si="18"/>
        <v>62.068965517241381</v>
      </c>
      <c r="AH234" s="16">
        <f t="shared" si="15"/>
        <v>100</v>
      </c>
    </row>
    <row r="235" spans="1:34" x14ac:dyDescent="0.25">
      <c r="A235" s="1">
        <v>19980505180000</v>
      </c>
      <c r="B235" s="31">
        <f t="shared" si="19"/>
        <v>35920.750000000553</v>
      </c>
      <c r="C235" s="10">
        <v>-2.5999999999999999E-2</v>
      </c>
      <c r="E235" s="39"/>
      <c r="G235" s="5">
        <v>0</v>
      </c>
      <c r="I235" s="3">
        <v>53.232999999999997</v>
      </c>
      <c r="J235" s="3">
        <v>44.715000000000003</v>
      </c>
      <c r="K235" s="3">
        <v>52.219000000000001</v>
      </c>
      <c r="L235" s="3">
        <v>46.652999999999999</v>
      </c>
      <c r="N235" s="24"/>
      <c r="P235" s="3">
        <v>159.005</v>
      </c>
      <c r="Q235" s="3">
        <v>0</v>
      </c>
      <c r="U235" s="15">
        <v>3.2000000000000002E-3</v>
      </c>
      <c r="V235" s="15">
        <v>8.5000000000000006E-3</v>
      </c>
      <c r="W235" s="15">
        <v>3.2000000000000002E-3</v>
      </c>
      <c r="X235" s="15">
        <v>6.3E-3</v>
      </c>
      <c r="Y235" s="15">
        <v>4.2976000000000001</v>
      </c>
      <c r="Z235" s="15">
        <v>8.9999999999999998E-4</v>
      </c>
      <c r="AA235" s="15">
        <v>-5.9999999999999995E-4</v>
      </c>
      <c r="AB235" s="15">
        <v>3.2000000000000002E-3</v>
      </c>
      <c r="AD235" s="16">
        <f t="shared" si="16"/>
        <v>4.3222999999999994</v>
      </c>
      <c r="AE235" s="10">
        <f t="shared" si="17"/>
        <v>3.8900699999999994E-3</v>
      </c>
      <c r="AG235" s="10">
        <f t="shared" si="18"/>
        <v>62.068965517241381</v>
      </c>
      <c r="AH235" s="16">
        <f t="shared" si="15"/>
        <v>100</v>
      </c>
    </row>
    <row r="236" spans="1:34" x14ac:dyDescent="0.25">
      <c r="A236" s="1">
        <v>19980505183000</v>
      </c>
      <c r="B236" s="31">
        <f t="shared" si="19"/>
        <v>35920.770833333889</v>
      </c>
      <c r="C236" s="10">
        <v>-2.5999999999999999E-2</v>
      </c>
      <c r="E236" s="39"/>
      <c r="G236" s="5">
        <v>0</v>
      </c>
      <c r="I236" s="3">
        <v>52.726999999999997</v>
      </c>
      <c r="J236" s="3">
        <v>44.881</v>
      </c>
      <c r="K236" s="3">
        <v>51.872</v>
      </c>
      <c r="L236" s="3">
        <v>45.85</v>
      </c>
      <c r="N236" s="24"/>
      <c r="P236" s="3">
        <v>161.33799999999999</v>
      </c>
      <c r="Q236" s="3">
        <v>-8.3000000000000004E-2</v>
      </c>
      <c r="U236" s="15">
        <v>4.0000000000000001E-3</v>
      </c>
      <c r="V236" s="15">
        <v>1.01E-2</v>
      </c>
      <c r="W236" s="15">
        <v>4.7000000000000002E-3</v>
      </c>
      <c r="X236" s="15">
        <v>6.3E-3</v>
      </c>
      <c r="Y236" s="15">
        <v>4.2763999999999998</v>
      </c>
      <c r="Z236" s="15">
        <v>8.9999999999999998E-4</v>
      </c>
      <c r="AA236" s="15">
        <v>2.0000000000000001E-4</v>
      </c>
      <c r="AB236" s="15">
        <v>3.2000000000000002E-3</v>
      </c>
      <c r="AD236" s="16">
        <f t="shared" si="16"/>
        <v>4.3057999999999996</v>
      </c>
      <c r="AE236" s="10">
        <f t="shared" si="17"/>
        <v>3.87522E-3</v>
      </c>
      <c r="AG236" s="10">
        <f t="shared" si="18"/>
        <v>62.068965517241381</v>
      </c>
      <c r="AH236" s="16">
        <f t="shared" si="15"/>
        <v>100</v>
      </c>
    </row>
    <row r="237" spans="1:34" x14ac:dyDescent="0.25">
      <c r="A237" s="1">
        <v>19980505190000</v>
      </c>
      <c r="B237" s="31">
        <f t="shared" si="19"/>
        <v>35920.791666667224</v>
      </c>
      <c r="C237" s="10">
        <v>0</v>
      </c>
      <c r="E237" s="39"/>
      <c r="G237" s="5">
        <v>0</v>
      </c>
      <c r="I237" s="3">
        <v>52.286999999999999</v>
      </c>
      <c r="J237" s="3">
        <v>44.155000000000001</v>
      </c>
      <c r="K237" s="3">
        <v>51.472000000000001</v>
      </c>
      <c r="L237" s="3">
        <v>46.576999999999998</v>
      </c>
      <c r="N237" s="24"/>
      <c r="P237" s="3">
        <v>160.255</v>
      </c>
      <c r="Q237" s="3">
        <v>-0.25</v>
      </c>
      <c r="U237" s="15">
        <v>3.2000000000000002E-3</v>
      </c>
      <c r="V237" s="15">
        <v>8.5000000000000006E-3</v>
      </c>
      <c r="W237" s="15">
        <v>4.7000000000000002E-3</v>
      </c>
      <c r="X237" s="15">
        <v>7.0000000000000001E-3</v>
      </c>
      <c r="Y237" s="15">
        <v>4.2641999999999998</v>
      </c>
      <c r="Z237" s="15">
        <v>1.6999999999999999E-3</v>
      </c>
      <c r="AA237" s="15">
        <v>-5.9999999999999995E-4</v>
      </c>
      <c r="AB237" s="15">
        <v>1.6999999999999999E-3</v>
      </c>
      <c r="AD237" s="16">
        <f t="shared" si="16"/>
        <v>4.2903999999999982</v>
      </c>
      <c r="AE237" s="10">
        <f t="shared" si="17"/>
        <v>3.8613599999999981E-3</v>
      </c>
      <c r="AG237" s="10">
        <f t="shared" si="18"/>
        <v>62.068965517241381</v>
      </c>
      <c r="AH237" s="16">
        <f t="shared" si="15"/>
        <v>100</v>
      </c>
    </row>
    <row r="238" spans="1:34" x14ac:dyDescent="0.25">
      <c r="A238" s="1">
        <v>19980505193000</v>
      </c>
      <c r="B238" s="31">
        <f t="shared" si="19"/>
        <v>35920.81250000056</v>
      </c>
      <c r="C238" s="10">
        <v>-2.5999999999999999E-2</v>
      </c>
      <c r="E238" s="39"/>
      <c r="G238" s="5">
        <v>0</v>
      </c>
      <c r="I238" s="3">
        <v>51.945</v>
      </c>
      <c r="J238" s="3">
        <v>43.543999999999997</v>
      </c>
      <c r="K238" s="3">
        <v>51.201999999999998</v>
      </c>
      <c r="L238" s="3">
        <v>45.966000000000001</v>
      </c>
      <c r="N238" s="24"/>
      <c r="P238" s="3">
        <v>159.42099999999999</v>
      </c>
      <c r="Q238" s="3">
        <v>8.3000000000000004E-2</v>
      </c>
      <c r="U238" s="15">
        <v>3.2000000000000002E-3</v>
      </c>
      <c r="V238" s="15">
        <v>7.7999999999999996E-3</v>
      </c>
      <c r="W238" s="15">
        <v>4.7000000000000002E-3</v>
      </c>
      <c r="X238" s="15">
        <v>5.4999999999999997E-3</v>
      </c>
      <c r="Y238" s="15">
        <v>4.2763999999999998</v>
      </c>
      <c r="Z238" s="15">
        <v>1.6999999999999999E-3</v>
      </c>
      <c r="AA238" s="15">
        <v>8.9999999999999998E-4</v>
      </c>
      <c r="AB238" s="15">
        <v>3.2000000000000002E-3</v>
      </c>
      <c r="AD238" s="16">
        <f t="shared" si="16"/>
        <v>4.3033999999999981</v>
      </c>
      <c r="AE238" s="10">
        <f t="shared" si="17"/>
        <v>3.873059999999998E-3</v>
      </c>
      <c r="AG238" s="10">
        <f t="shared" si="18"/>
        <v>62.068965517241381</v>
      </c>
      <c r="AH238" s="16">
        <f t="shared" si="15"/>
        <v>100</v>
      </c>
    </row>
    <row r="239" spans="1:34" x14ac:dyDescent="0.25">
      <c r="A239" s="1">
        <v>19980505200000</v>
      </c>
      <c r="B239" s="31">
        <f t="shared" si="19"/>
        <v>35920.833333333896</v>
      </c>
      <c r="C239" s="10">
        <v>-2.5999999999999999E-2</v>
      </c>
      <c r="E239" s="39"/>
      <c r="G239" s="5">
        <v>0</v>
      </c>
      <c r="I239" s="3">
        <v>51.484000000000002</v>
      </c>
      <c r="J239" s="3">
        <v>43.201000000000001</v>
      </c>
      <c r="K239" s="3">
        <v>50.841000000000001</v>
      </c>
      <c r="L239" s="3">
        <v>46.35</v>
      </c>
      <c r="N239" s="24"/>
      <c r="P239" s="3">
        <v>158.33799999999999</v>
      </c>
      <c r="Q239" s="3">
        <v>-0.16700000000000001</v>
      </c>
      <c r="U239" s="15">
        <v>3.2000000000000002E-3</v>
      </c>
      <c r="V239" s="15">
        <v>7.7999999999999996E-3</v>
      </c>
      <c r="W239" s="15">
        <v>4.0000000000000001E-3</v>
      </c>
      <c r="X239" s="15">
        <v>6.3E-3</v>
      </c>
      <c r="Y239" s="15">
        <v>4.2595000000000001</v>
      </c>
      <c r="Z239" s="15">
        <v>2.0000000000000001E-4</v>
      </c>
      <c r="AA239" s="15">
        <v>8.9999999999999998E-4</v>
      </c>
      <c r="AB239" s="15">
        <v>4.0000000000000001E-3</v>
      </c>
      <c r="AD239" s="16">
        <f t="shared" si="16"/>
        <v>4.2858999999999989</v>
      </c>
      <c r="AE239" s="10">
        <f t="shared" si="17"/>
        <v>3.8573099999999988E-3</v>
      </c>
      <c r="AG239" s="10">
        <f t="shared" si="18"/>
        <v>62.068965517241381</v>
      </c>
      <c r="AH239" s="16">
        <f t="shared" si="15"/>
        <v>100</v>
      </c>
    </row>
    <row r="240" spans="1:34" x14ac:dyDescent="0.25">
      <c r="A240" s="1">
        <v>19980505203000</v>
      </c>
      <c r="B240" s="31">
        <f t="shared" si="19"/>
        <v>35920.854166667232</v>
      </c>
      <c r="C240" s="10">
        <v>0</v>
      </c>
      <c r="E240" s="39"/>
      <c r="G240" s="5">
        <v>0</v>
      </c>
      <c r="I240" s="3">
        <v>51.142000000000003</v>
      </c>
      <c r="J240" s="3">
        <v>43.826000000000001</v>
      </c>
      <c r="K240" s="3">
        <v>50.536999999999999</v>
      </c>
      <c r="L240" s="3">
        <v>47.703000000000003</v>
      </c>
      <c r="N240" s="24"/>
      <c r="P240" s="3">
        <v>161.33799999999999</v>
      </c>
      <c r="Q240" s="3">
        <v>-0.16700000000000001</v>
      </c>
      <c r="U240" s="15">
        <v>3.2000000000000002E-3</v>
      </c>
      <c r="V240" s="15">
        <v>8.5000000000000006E-3</v>
      </c>
      <c r="W240" s="15">
        <v>3.2000000000000002E-3</v>
      </c>
      <c r="X240" s="15">
        <v>6.3E-3</v>
      </c>
      <c r="Y240" s="15">
        <v>4.2725</v>
      </c>
      <c r="Z240" s="15">
        <v>2.0000000000000001E-4</v>
      </c>
      <c r="AA240" s="15">
        <v>-5.9999999999999995E-4</v>
      </c>
      <c r="AB240" s="15">
        <v>5.4999999999999997E-3</v>
      </c>
      <c r="AD240" s="16">
        <f t="shared" si="16"/>
        <v>4.2987999999999991</v>
      </c>
      <c r="AE240" s="10">
        <f t="shared" si="17"/>
        <v>3.8689199999999992E-3</v>
      </c>
      <c r="AG240" s="10">
        <f t="shared" si="18"/>
        <v>62.068965517241381</v>
      </c>
      <c r="AH240" s="16">
        <f t="shared" si="15"/>
        <v>100</v>
      </c>
    </row>
    <row r="241" spans="1:34" x14ac:dyDescent="0.25">
      <c r="A241" s="1">
        <v>19980505210000</v>
      </c>
      <c r="B241" s="31">
        <f t="shared" si="19"/>
        <v>35920.875000000568</v>
      </c>
      <c r="C241" s="10">
        <v>-5.1999999999999998E-2</v>
      </c>
      <c r="E241" s="39"/>
      <c r="G241" s="5">
        <v>20.646999999999998</v>
      </c>
      <c r="I241" s="3">
        <v>50.902000000000001</v>
      </c>
      <c r="J241" s="3">
        <v>44.31</v>
      </c>
      <c r="K241" s="3">
        <v>50.383000000000003</v>
      </c>
      <c r="L241" s="3">
        <v>48.430999999999997</v>
      </c>
      <c r="N241" s="24"/>
      <c r="P241" s="3">
        <v>161.08799999999999</v>
      </c>
      <c r="Q241" s="3">
        <v>-0.33300000000000002</v>
      </c>
      <c r="U241" s="15">
        <v>3.2000000000000002E-3</v>
      </c>
      <c r="V241" s="15">
        <v>7.7999999999999996E-3</v>
      </c>
      <c r="W241" s="15">
        <v>4.7000000000000002E-3</v>
      </c>
      <c r="X241" s="15">
        <v>6.3E-3</v>
      </c>
      <c r="Y241" s="15">
        <v>4.2465999999999999</v>
      </c>
      <c r="Z241" s="15">
        <v>8.9999999999999998E-4</v>
      </c>
      <c r="AA241" s="15">
        <v>1.6999999999999999E-3</v>
      </c>
      <c r="AB241" s="15">
        <v>4.7000000000000002E-3</v>
      </c>
      <c r="AD241" s="16">
        <f t="shared" si="16"/>
        <v>4.2758999999999991</v>
      </c>
      <c r="AE241" s="10">
        <f t="shared" si="17"/>
        <v>3.8483099999999993E-3</v>
      </c>
      <c r="AG241" s="10">
        <f t="shared" si="18"/>
        <v>62.068965517241381</v>
      </c>
      <c r="AH241" s="16">
        <f t="shared" si="15"/>
        <v>100</v>
      </c>
    </row>
    <row r="242" spans="1:34" x14ac:dyDescent="0.25">
      <c r="A242" s="1">
        <v>19980505213000</v>
      </c>
      <c r="B242" s="31">
        <f t="shared" si="19"/>
        <v>35920.895833333903</v>
      </c>
      <c r="C242" s="10">
        <v>-5.1999999999999998E-2</v>
      </c>
      <c r="E242" s="39"/>
      <c r="G242" s="5">
        <v>0</v>
      </c>
      <c r="I242" s="3">
        <v>50.866</v>
      </c>
      <c r="J242" s="3">
        <v>43.14</v>
      </c>
      <c r="K242" s="3">
        <v>50.183999999999997</v>
      </c>
      <c r="L242" s="3">
        <v>48.956000000000003</v>
      </c>
      <c r="N242" s="24"/>
      <c r="P242" s="3">
        <v>161.33799999999999</v>
      </c>
      <c r="Q242" s="3">
        <v>-8.3000000000000004E-2</v>
      </c>
      <c r="U242" s="15">
        <v>2.3999999999999998E-3</v>
      </c>
      <c r="V242" s="15">
        <v>7.7999999999999996E-3</v>
      </c>
      <c r="W242" s="15">
        <v>4.7000000000000002E-3</v>
      </c>
      <c r="X242" s="15">
        <v>6.3E-3</v>
      </c>
      <c r="Y242" s="15">
        <v>4.2603</v>
      </c>
      <c r="Z242" s="15">
        <v>8.9999999999999998E-4</v>
      </c>
      <c r="AA242" s="15">
        <v>1.6999999999999999E-3</v>
      </c>
      <c r="AB242" s="15">
        <v>3.2000000000000002E-3</v>
      </c>
      <c r="AD242" s="16">
        <f t="shared" si="16"/>
        <v>4.2872999999999992</v>
      </c>
      <c r="AE242" s="10">
        <f t="shared" si="17"/>
        <v>3.8585699999999991E-3</v>
      </c>
      <c r="AG242" s="10">
        <f t="shared" si="18"/>
        <v>62.068965517241381</v>
      </c>
      <c r="AH242" s="16">
        <f t="shared" si="15"/>
        <v>100</v>
      </c>
    </row>
    <row r="243" spans="1:34" x14ac:dyDescent="0.25">
      <c r="A243" s="1">
        <v>19980505220000</v>
      </c>
      <c r="B243" s="31">
        <f t="shared" si="19"/>
        <v>35920.916666667239</v>
      </c>
      <c r="C243" s="10">
        <v>-2.5999999999999999E-2</v>
      </c>
      <c r="E243" s="39"/>
      <c r="G243" s="5">
        <v>18.571000000000002</v>
      </c>
      <c r="I243" s="3">
        <v>50.628</v>
      </c>
      <c r="J243" s="3">
        <v>43.685000000000002</v>
      </c>
      <c r="K243" s="3">
        <v>50.045000000000002</v>
      </c>
      <c r="L243" s="3">
        <v>47.804000000000002</v>
      </c>
      <c r="N243" s="24"/>
      <c r="P243" s="3">
        <v>160.42099999999999</v>
      </c>
      <c r="Q243" s="3">
        <v>-8.3000000000000004E-2</v>
      </c>
      <c r="U243" s="15">
        <v>3.2000000000000002E-3</v>
      </c>
      <c r="V243" s="15">
        <v>7.7999999999999996E-3</v>
      </c>
      <c r="W243" s="15">
        <v>4.0000000000000001E-3</v>
      </c>
      <c r="X243" s="15">
        <v>7.0000000000000001E-3</v>
      </c>
      <c r="Y243" s="15">
        <v>4.2953999999999999</v>
      </c>
      <c r="Z243" s="15">
        <v>8.9999999999999998E-4</v>
      </c>
      <c r="AA243" s="15">
        <v>-5.9999999999999995E-4</v>
      </c>
      <c r="AB243" s="15">
        <v>3.2000000000000002E-3</v>
      </c>
      <c r="AD243" s="16">
        <f t="shared" si="16"/>
        <v>4.3208999999999982</v>
      </c>
      <c r="AE243" s="10">
        <f t="shared" si="17"/>
        <v>3.8888099999999982E-3</v>
      </c>
      <c r="AG243" s="10">
        <f t="shared" si="18"/>
        <v>62.068965517241381</v>
      </c>
      <c r="AH243" s="16">
        <f t="shared" si="15"/>
        <v>100</v>
      </c>
    </row>
    <row r="244" spans="1:34" x14ac:dyDescent="0.25">
      <c r="A244" s="1">
        <v>19980505223000</v>
      </c>
      <c r="B244" s="31">
        <f t="shared" si="19"/>
        <v>35920.937500000575</v>
      </c>
      <c r="C244" s="10">
        <v>0</v>
      </c>
      <c r="E244" s="39"/>
      <c r="G244" s="5">
        <v>0</v>
      </c>
      <c r="I244" s="3">
        <v>50.335999999999999</v>
      </c>
      <c r="J244" s="3">
        <v>42.363</v>
      </c>
      <c r="K244" s="3">
        <v>49.648000000000003</v>
      </c>
      <c r="L244" s="3">
        <v>46.48</v>
      </c>
      <c r="N244" s="24"/>
      <c r="P244" s="3">
        <v>161.08799999999999</v>
      </c>
      <c r="Q244" s="3">
        <v>-8.3000000000000004E-2</v>
      </c>
      <c r="U244" s="15">
        <v>4.7000000000000002E-3</v>
      </c>
      <c r="V244" s="15">
        <v>8.5000000000000006E-3</v>
      </c>
      <c r="W244" s="15">
        <v>3.2000000000000002E-3</v>
      </c>
      <c r="X244" s="15">
        <v>6.3E-3</v>
      </c>
      <c r="Y244" s="15">
        <v>4.3090999999999999</v>
      </c>
      <c r="Z244" s="15">
        <v>2.3999999999999998E-3</v>
      </c>
      <c r="AA244" s="15">
        <v>8.9999999999999998E-4</v>
      </c>
      <c r="AB244" s="15">
        <v>6.3E-3</v>
      </c>
      <c r="AD244" s="16">
        <f t="shared" si="16"/>
        <v>4.3413999999999993</v>
      </c>
      <c r="AE244" s="10">
        <f t="shared" si="17"/>
        <v>3.9072599999999992E-3</v>
      </c>
      <c r="AG244" s="10">
        <f t="shared" si="18"/>
        <v>62.068965517241381</v>
      </c>
      <c r="AH244" s="16">
        <f t="shared" si="15"/>
        <v>100</v>
      </c>
    </row>
    <row r="245" spans="1:34" x14ac:dyDescent="0.25">
      <c r="A245" s="1">
        <v>19980505230000</v>
      </c>
      <c r="B245" s="31">
        <f t="shared" si="19"/>
        <v>35920.958333333911</v>
      </c>
      <c r="C245" s="10">
        <v>-2.5999999999999999E-2</v>
      </c>
      <c r="E245" s="39"/>
      <c r="G245" s="5">
        <v>0</v>
      </c>
      <c r="I245" s="3">
        <v>49.988999999999997</v>
      </c>
      <c r="J245" s="3">
        <v>42.106999999999999</v>
      </c>
      <c r="K245" s="3">
        <v>49.265000000000001</v>
      </c>
      <c r="L245" s="3">
        <v>45.981000000000002</v>
      </c>
      <c r="N245" s="24"/>
      <c r="P245" s="3">
        <v>161.005</v>
      </c>
      <c r="Q245" s="3">
        <v>-8.3000000000000004E-2</v>
      </c>
      <c r="U245" s="15">
        <v>4.0000000000000001E-3</v>
      </c>
      <c r="V245" s="15">
        <v>7.7999999999999996E-3</v>
      </c>
      <c r="W245" s="15">
        <v>4.7000000000000002E-3</v>
      </c>
      <c r="X245" s="15">
        <v>7.0000000000000001E-3</v>
      </c>
      <c r="Y245" s="15">
        <v>4.3068999999999997</v>
      </c>
      <c r="Z245" s="15">
        <v>2.0000000000000001E-4</v>
      </c>
      <c r="AA245" s="15">
        <v>-5.9999999999999995E-4</v>
      </c>
      <c r="AB245" s="15">
        <v>1.6999999999999999E-3</v>
      </c>
      <c r="AD245" s="16">
        <f t="shared" si="16"/>
        <v>4.3316999999999979</v>
      </c>
      <c r="AE245" s="10">
        <f t="shared" si="17"/>
        <v>3.8985299999999977E-3</v>
      </c>
      <c r="AG245" s="10">
        <f t="shared" si="18"/>
        <v>62.068965517241381</v>
      </c>
      <c r="AH245" s="16">
        <f t="shared" si="15"/>
        <v>100</v>
      </c>
    </row>
    <row r="246" spans="1:34" x14ac:dyDescent="0.25">
      <c r="A246" s="1">
        <v>19980505233000</v>
      </c>
      <c r="B246" s="31">
        <f t="shared" si="19"/>
        <v>35920.979166667246</v>
      </c>
      <c r="C246" s="10">
        <v>0</v>
      </c>
      <c r="E246" s="39"/>
      <c r="G246" s="5">
        <v>0</v>
      </c>
      <c r="I246" s="3">
        <v>49.509</v>
      </c>
      <c r="J246" s="3">
        <v>41.607999999999997</v>
      </c>
      <c r="K246" s="3">
        <v>48.819000000000003</v>
      </c>
      <c r="L246" s="3">
        <v>46.207999999999998</v>
      </c>
      <c r="N246" s="24"/>
      <c r="P246" s="3">
        <v>160.33799999999999</v>
      </c>
      <c r="Q246" s="3">
        <v>8.3000000000000004E-2</v>
      </c>
      <c r="U246" s="15">
        <v>2.3999999999999998E-3</v>
      </c>
      <c r="V246" s="15">
        <v>7.7999999999999996E-3</v>
      </c>
      <c r="W246" s="15">
        <v>4.7000000000000002E-3</v>
      </c>
      <c r="X246" s="15">
        <v>5.4999999999999997E-3</v>
      </c>
      <c r="Y246" s="15">
        <v>4.3151999999999999</v>
      </c>
      <c r="Z246" s="15">
        <v>1.6999999999999999E-3</v>
      </c>
      <c r="AA246" s="15">
        <v>8.9999999999999998E-4</v>
      </c>
      <c r="AB246" s="15">
        <v>2.3999999999999998E-3</v>
      </c>
      <c r="AD246" s="16">
        <f t="shared" si="16"/>
        <v>4.3405999999999985</v>
      </c>
      <c r="AE246" s="10">
        <f t="shared" si="17"/>
        <v>3.9065399999999983E-3</v>
      </c>
      <c r="AG246" s="10">
        <f t="shared" si="18"/>
        <v>62.068965517241381</v>
      </c>
      <c r="AH246" s="16">
        <f t="shared" si="15"/>
        <v>100</v>
      </c>
    </row>
    <row r="247" spans="1:34" x14ac:dyDescent="0.25">
      <c r="A247" s="1">
        <v>19980506000000</v>
      </c>
      <c r="B247" s="31">
        <f t="shared" si="19"/>
        <v>35921.000000000582</v>
      </c>
      <c r="C247" s="10">
        <v>0</v>
      </c>
      <c r="E247" s="39"/>
      <c r="G247" s="5">
        <v>9.6000000000000002E-2</v>
      </c>
      <c r="I247" s="3">
        <v>49.128</v>
      </c>
      <c r="J247" s="3">
        <v>41.179000000000002</v>
      </c>
      <c r="K247" s="3">
        <v>48.466000000000001</v>
      </c>
      <c r="L247" s="3">
        <v>46.99</v>
      </c>
      <c r="N247" s="24"/>
      <c r="P247" s="3">
        <v>160.33799999999999</v>
      </c>
      <c r="Q247" s="3">
        <v>-8.3000000000000004E-2</v>
      </c>
      <c r="U247" s="15">
        <v>2.3999999999999998E-3</v>
      </c>
      <c r="V247" s="15">
        <v>9.2999999999999992E-3</v>
      </c>
      <c r="W247" s="15">
        <v>3.2000000000000002E-3</v>
      </c>
      <c r="X247" s="15">
        <v>5.4999999999999997E-3</v>
      </c>
      <c r="Y247" s="15">
        <v>4.3159000000000001</v>
      </c>
      <c r="Z247" s="15">
        <v>1.6999999999999999E-3</v>
      </c>
      <c r="AA247" s="15">
        <v>-5.9999999999999995E-4</v>
      </c>
      <c r="AB247" s="15">
        <v>3.2000000000000002E-3</v>
      </c>
      <c r="AD247" s="16">
        <f t="shared" si="16"/>
        <v>4.3405999999999985</v>
      </c>
      <c r="AE247" s="10">
        <f t="shared" si="17"/>
        <v>3.9065399999999983E-3</v>
      </c>
      <c r="AG247" s="10">
        <f t="shared" si="18"/>
        <v>62.068965517241381</v>
      </c>
      <c r="AH247" s="16">
        <f t="shared" si="15"/>
        <v>100</v>
      </c>
    </row>
    <row r="248" spans="1:34" x14ac:dyDescent="0.25">
      <c r="A248" s="1">
        <v>19980506003000</v>
      </c>
      <c r="B248" s="31">
        <f t="shared" si="19"/>
        <v>35921.020833333918</v>
      </c>
      <c r="C248" s="10">
        <v>0</v>
      </c>
      <c r="E248" s="39"/>
      <c r="G248" s="5">
        <v>9.8000000000000004E-2</v>
      </c>
      <c r="I248" s="3">
        <v>48.804000000000002</v>
      </c>
      <c r="J248" s="3">
        <v>41.356000000000002</v>
      </c>
      <c r="K248" s="3">
        <v>48.146000000000001</v>
      </c>
      <c r="L248" s="3">
        <v>46.924999999999997</v>
      </c>
      <c r="N248" s="24"/>
      <c r="P248" s="3">
        <v>161.83799999999999</v>
      </c>
      <c r="Q248" s="3">
        <v>-0.16700000000000001</v>
      </c>
      <c r="U248" s="15">
        <v>3.2000000000000002E-3</v>
      </c>
      <c r="V248" s="15">
        <v>7.0000000000000001E-3</v>
      </c>
      <c r="W248" s="15">
        <v>4.0000000000000001E-3</v>
      </c>
      <c r="X248" s="15">
        <v>5.4999999999999997E-3</v>
      </c>
      <c r="Y248" s="15">
        <v>4.3022</v>
      </c>
      <c r="Z248" s="15">
        <v>1.6999999999999999E-3</v>
      </c>
      <c r="AA248" s="15">
        <v>-5.9999999999999995E-4</v>
      </c>
      <c r="AB248" s="15">
        <v>3.2000000000000002E-3</v>
      </c>
      <c r="AD248" s="16">
        <f t="shared" si="16"/>
        <v>4.3261999999999983</v>
      </c>
      <c r="AE248" s="10">
        <f t="shared" si="17"/>
        <v>3.893579999999998E-3</v>
      </c>
      <c r="AG248" s="10">
        <f t="shared" si="18"/>
        <v>62.068965517241381</v>
      </c>
      <c r="AH248" s="16">
        <f t="shared" si="15"/>
        <v>100</v>
      </c>
    </row>
    <row r="249" spans="1:34" x14ac:dyDescent="0.25">
      <c r="A249" s="1">
        <v>19980506010000</v>
      </c>
      <c r="B249" s="31">
        <f t="shared" si="19"/>
        <v>35921.041666667254</v>
      </c>
      <c r="C249" s="10">
        <v>0</v>
      </c>
      <c r="E249" s="39"/>
      <c r="G249" s="5">
        <v>9.6000000000000002E-2</v>
      </c>
      <c r="I249" s="3">
        <v>48.51</v>
      </c>
      <c r="J249" s="3">
        <v>40.872</v>
      </c>
      <c r="K249" s="3">
        <v>47.845999999999997</v>
      </c>
      <c r="L249" s="3">
        <v>45.228999999999999</v>
      </c>
      <c r="N249" s="24"/>
      <c r="P249" s="3">
        <v>160.755</v>
      </c>
      <c r="Q249" s="3">
        <v>0</v>
      </c>
      <c r="U249" s="15">
        <v>3.2000000000000002E-3</v>
      </c>
      <c r="V249" s="15">
        <v>8.5000000000000006E-3</v>
      </c>
      <c r="W249" s="15">
        <v>4.7000000000000002E-3</v>
      </c>
      <c r="X249" s="15">
        <v>6.3E-3</v>
      </c>
      <c r="Y249" s="15">
        <v>4.2946999999999997</v>
      </c>
      <c r="Z249" s="15">
        <v>2.3999999999999998E-3</v>
      </c>
      <c r="AA249" s="15">
        <v>2.0000000000000001E-4</v>
      </c>
      <c r="AB249" s="15">
        <v>4.0000000000000001E-3</v>
      </c>
      <c r="AD249" s="16">
        <f t="shared" si="16"/>
        <v>4.323999999999999</v>
      </c>
      <c r="AE249" s="10">
        <f t="shared" si="17"/>
        <v>3.891599999999999E-3</v>
      </c>
      <c r="AG249" s="10">
        <f t="shared" si="18"/>
        <v>62.068965517241381</v>
      </c>
      <c r="AH249" s="16">
        <f t="shared" si="15"/>
        <v>100</v>
      </c>
    </row>
    <row r="250" spans="1:34" x14ac:dyDescent="0.25">
      <c r="A250" s="1">
        <v>19980506013000</v>
      </c>
      <c r="B250" s="31">
        <f t="shared" si="19"/>
        <v>35921.062500000589</v>
      </c>
      <c r="C250" s="10">
        <v>0</v>
      </c>
      <c r="E250" s="39"/>
      <c r="G250" s="5">
        <v>0</v>
      </c>
      <c r="I250" s="3">
        <v>48.161999999999999</v>
      </c>
      <c r="J250" s="3">
        <v>40.158000000000001</v>
      </c>
      <c r="K250" s="3">
        <v>47.476999999999997</v>
      </c>
      <c r="L250" s="3">
        <v>45.238999999999997</v>
      </c>
      <c r="N250" s="24"/>
      <c r="P250" s="3">
        <v>161.17099999999999</v>
      </c>
      <c r="Q250" s="3">
        <v>-0.16700000000000001</v>
      </c>
      <c r="U250" s="15">
        <v>4.7000000000000002E-3</v>
      </c>
      <c r="V250" s="15">
        <v>7.7999999999999996E-3</v>
      </c>
      <c r="W250" s="15">
        <v>4.7000000000000002E-3</v>
      </c>
      <c r="X250" s="15">
        <v>6.3E-3</v>
      </c>
      <c r="Y250" s="15">
        <v>4.2717000000000001</v>
      </c>
      <c r="Z250" s="15">
        <v>1.6999999999999999E-3</v>
      </c>
      <c r="AA250" s="15">
        <v>-1.4E-3</v>
      </c>
      <c r="AB250" s="15">
        <v>4.0000000000000001E-3</v>
      </c>
      <c r="AD250" s="16">
        <f t="shared" si="16"/>
        <v>4.2994999999999992</v>
      </c>
      <c r="AE250" s="10">
        <f t="shared" si="17"/>
        <v>3.8695499999999994E-3</v>
      </c>
      <c r="AG250" s="10">
        <f t="shared" si="18"/>
        <v>62.068965517241381</v>
      </c>
      <c r="AH250" s="16">
        <f t="shared" si="15"/>
        <v>100</v>
      </c>
    </row>
    <row r="251" spans="1:34" x14ac:dyDescent="0.25">
      <c r="A251" s="1">
        <v>19980506020000</v>
      </c>
      <c r="B251" s="31">
        <f t="shared" si="19"/>
        <v>35921.083333333925</v>
      </c>
      <c r="C251" s="10">
        <v>0</v>
      </c>
      <c r="E251" s="39"/>
      <c r="G251" s="5">
        <v>0</v>
      </c>
      <c r="I251" s="3">
        <v>47.823999999999998</v>
      </c>
      <c r="J251" s="3">
        <v>39.598999999999997</v>
      </c>
      <c r="K251" s="3">
        <v>47.094000000000001</v>
      </c>
      <c r="L251" s="3">
        <v>43.71</v>
      </c>
      <c r="N251" s="24"/>
      <c r="P251" s="3">
        <v>162.58799999999999</v>
      </c>
      <c r="Q251" s="3">
        <v>-8.3000000000000004E-2</v>
      </c>
      <c r="U251" s="15">
        <v>3.2000000000000002E-3</v>
      </c>
      <c r="V251" s="15">
        <v>8.5000000000000006E-3</v>
      </c>
      <c r="W251" s="15">
        <v>4.7000000000000002E-3</v>
      </c>
      <c r="X251" s="15">
        <v>7.0000000000000001E-3</v>
      </c>
      <c r="Y251" s="15">
        <v>4.2626999999999997</v>
      </c>
      <c r="Z251" s="15">
        <v>1.6999999999999999E-3</v>
      </c>
      <c r="AA251" s="15">
        <v>-5.9999999999999995E-4</v>
      </c>
      <c r="AB251" s="15">
        <v>3.2000000000000002E-3</v>
      </c>
      <c r="AD251" s="16">
        <f t="shared" si="16"/>
        <v>4.2903999999999982</v>
      </c>
      <c r="AE251" s="10">
        <f t="shared" si="17"/>
        <v>3.8613599999999981E-3</v>
      </c>
      <c r="AG251" s="10">
        <f t="shared" si="18"/>
        <v>62.068965517241381</v>
      </c>
      <c r="AH251" s="16">
        <f t="shared" si="15"/>
        <v>100</v>
      </c>
    </row>
    <row r="252" spans="1:34" x14ac:dyDescent="0.25">
      <c r="A252" s="1">
        <v>19980506023000</v>
      </c>
      <c r="B252" s="31">
        <f t="shared" si="19"/>
        <v>35921.104166667261</v>
      </c>
      <c r="C252" s="10">
        <v>-2.5999999999999999E-2</v>
      </c>
      <c r="E252" s="39"/>
      <c r="G252" s="5">
        <v>0</v>
      </c>
      <c r="I252" s="3">
        <v>46.795000000000002</v>
      </c>
      <c r="J252" s="3">
        <v>38.124000000000002</v>
      </c>
      <c r="K252" s="3">
        <v>46.362000000000002</v>
      </c>
      <c r="L252" s="3">
        <v>39.814999999999998</v>
      </c>
      <c r="N252" s="24"/>
      <c r="P252" s="3">
        <v>162.33799999999999</v>
      </c>
      <c r="Q252" s="3">
        <v>-8.3000000000000004E-2</v>
      </c>
      <c r="U252" s="15">
        <v>3.2000000000000002E-3</v>
      </c>
      <c r="V252" s="15">
        <v>8.5000000000000006E-3</v>
      </c>
      <c r="W252" s="15">
        <v>4.7000000000000002E-3</v>
      </c>
      <c r="X252" s="15">
        <v>5.4999999999999997E-3</v>
      </c>
      <c r="Y252" s="15">
        <v>4.2351000000000001</v>
      </c>
      <c r="Z252" s="15">
        <v>2.0000000000000001E-4</v>
      </c>
      <c r="AA252" s="15">
        <v>1.6999999999999999E-3</v>
      </c>
      <c r="AB252" s="15">
        <v>2.3999999999999998E-3</v>
      </c>
      <c r="AD252" s="16">
        <f t="shared" si="16"/>
        <v>4.2612999999999985</v>
      </c>
      <c r="AE252" s="10">
        <f t="shared" si="17"/>
        <v>3.8351699999999984E-3</v>
      </c>
      <c r="AG252" s="10">
        <f t="shared" si="18"/>
        <v>62.068965517241381</v>
      </c>
      <c r="AH252" s="16">
        <f t="shared" si="15"/>
        <v>100</v>
      </c>
    </row>
    <row r="253" spans="1:34" x14ac:dyDescent="0.25">
      <c r="A253" s="1">
        <v>19980506030000</v>
      </c>
      <c r="B253" s="31">
        <f t="shared" si="19"/>
        <v>35921.125000000597</v>
      </c>
      <c r="C253" s="10">
        <v>0</v>
      </c>
      <c r="E253" s="39"/>
      <c r="G253" s="5">
        <v>0</v>
      </c>
      <c r="I253" s="3">
        <v>45.68</v>
      </c>
      <c r="J253" s="3">
        <v>38.124000000000002</v>
      </c>
      <c r="K253" s="3">
        <v>45.591999999999999</v>
      </c>
      <c r="L253" s="3">
        <v>40.057000000000002</v>
      </c>
      <c r="N253" s="24"/>
      <c r="P253" s="3">
        <v>163.92099999999999</v>
      </c>
      <c r="Q253" s="3">
        <v>0</v>
      </c>
      <c r="U253" s="15">
        <v>3.2000000000000002E-3</v>
      </c>
      <c r="V253" s="15">
        <v>8.5000000000000006E-3</v>
      </c>
      <c r="W253" s="15">
        <v>3.2000000000000002E-3</v>
      </c>
      <c r="X253" s="15">
        <v>5.4999999999999997E-3</v>
      </c>
      <c r="Y253" s="15">
        <v>4.22</v>
      </c>
      <c r="Z253" s="15">
        <v>1.6999999999999999E-3</v>
      </c>
      <c r="AA253" s="15">
        <v>2.0000000000000001E-4</v>
      </c>
      <c r="AB253" s="15">
        <v>3.2000000000000002E-3</v>
      </c>
      <c r="AD253" s="16">
        <f t="shared" si="16"/>
        <v>4.2454999999999981</v>
      </c>
      <c r="AE253" s="10">
        <f t="shared" si="17"/>
        <v>3.8209499999999979E-3</v>
      </c>
      <c r="AG253" s="10">
        <f t="shared" si="18"/>
        <v>62.068965517241381</v>
      </c>
      <c r="AH253" s="16">
        <f t="shared" si="15"/>
        <v>100</v>
      </c>
    </row>
    <row r="254" spans="1:34" x14ac:dyDescent="0.25">
      <c r="A254" s="1">
        <v>19980506033000</v>
      </c>
      <c r="B254" s="31">
        <f t="shared" si="19"/>
        <v>35921.145833333932</v>
      </c>
      <c r="C254" s="10">
        <v>0</v>
      </c>
      <c r="E254" s="39"/>
      <c r="G254" s="5">
        <v>0</v>
      </c>
      <c r="I254" s="3">
        <v>44.988999999999997</v>
      </c>
      <c r="J254" s="3">
        <v>37.883000000000003</v>
      </c>
      <c r="K254" s="3">
        <v>45.131999999999998</v>
      </c>
      <c r="L254" s="3">
        <v>39.573999999999998</v>
      </c>
      <c r="N254" s="24"/>
      <c r="P254" s="3">
        <v>163.92099999999999</v>
      </c>
      <c r="Q254" s="3">
        <v>-8.3000000000000004E-2</v>
      </c>
      <c r="U254" s="15">
        <v>2.3999999999999998E-3</v>
      </c>
      <c r="V254" s="15">
        <v>7.0000000000000001E-3</v>
      </c>
      <c r="W254" s="15">
        <v>3.2000000000000002E-3</v>
      </c>
      <c r="X254" s="15">
        <v>5.4999999999999997E-3</v>
      </c>
      <c r="Y254" s="15">
        <v>4.2161</v>
      </c>
      <c r="Z254" s="15">
        <v>8.9999999999999998E-4</v>
      </c>
      <c r="AA254" s="15">
        <v>-5.9999999999999995E-4</v>
      </c>
      <c r="AB254" s="15">
        <v>2.3999999999999998E-3</v>
      </c>
      <c r="AD254" s="16">
        <f t="shared" si="16"/>
        <v>4.2368999999999986</v>
      </c>
      <c r="AE254" s="10">
        <f t="shared" si="17"/>
        <v>3.8132099999999987E-3</v>
      </c>
      <c r="AG254" s="10">
        <f t="shared" si="18"/>
        <v>62.068965517241381</v>
      </c>
      <c r="AH254" s="16">
        <f t="shared" si="15"/>
        <v>100</v>
      </c>
    </row>
    <row r="255" spans="1:34" x14ac:dyDescent="0.25">
      <c r="A255" s="1">
        <v>19980506040000</v>
      </c>
      <c r="B255" s="31">
        <f t="shared" si="19"/>
        <v>35921.166666667268</v>
      </c>
      <c r="C255" s="10">
        <v>0</v>
      </c>
      <c r="E255" s="39"/>
      <c r="G255" s="5">
        <v>0</v>
      </c>
      <c r="I255" s="3">
        <v>44.572000000000003</v>
      </c>
      <c r="J255" s="3">
        <v>37.908000000000001</v>
      </c>
      <c r="K255" s="3">
        <v>44.81</v>
      </c>
      <c r="L255" s="3">
        <v>39.841000000000001</v>
      </c>
      <c r="N255" s="24"/>
      <c r="P255" s="3">
        <v>163.92099999999999</v>
      </c>
      <c r="Q255" s="3">
        <v>-8.3000000000000004E-2</v>
      </c>
      <c r="U255" s="15">
        <v>3.2000000000000002E-3</v>
      </c>
      <c r="V255" s="15">
        <v>8.5000000000000006E-3</v>
      </c>
      <c r="W255" s="15">
        <v>4.7000000000000002E-3</v>
      </c>
      <c r="X255" s="15">
        <v>7.0000000000000001E-3</v>
      </c>
      <c r="Y255" s="15">
        <v>4.2007000000000003</v>
      </c>
      <c r="Z255" s="15">
        <v>8.9999999999999998E-4</v>
      </c>
      <c r="AA255" s="15">
        <v>2.0000000000000001E-4</v>
      </c>
      <c r="AB255" s="15">
        <v>3.2000000000000002E-3</v>
      </c>
      <c r="AD255" s="16">
        <f t="shared" si="16"/>
        <v>4.2283999999999988</v>
      </c>
      <c r="AE255" s="10">
        <f t="shared" si="17"/>
        <v>3.8055599999999991E-3</v>
      </c>
      <c r="AG255" s="10">
        <f t="shared" si="18"/>
        <v>62.068965517241381</v>
      </c>
      <c r="AH255" s="16">
        <f t="shared" si="15"/>
        <v>100</v>
      </c>
    </row>
    <row r="256" spans="1:34" x14ac:dyDescent="0.25">
      <c r="A256" s="1">
        <v>19980506043000</v>
      </c>
      <c r="B256" s="31">
        <f t="shared" si="19"/>
        <v>35921.187500000604</v>
      </c>
      <c r="C256" s="10">
        <v>0</v>
      </c>
      <c r="E256" s="39"/>
      <c r="G256" s="5">
        <v>0</v>
      </c>
      <c r="I256" s="3">
        <v>44.255000000000003</v>
      </c>
      <c r="J256" s="3">
        <v>37.451000000000001</v>
      </c>
      <c r="K256" s="3">
        <v>44.536000000000001</v>
      </c>
      <c r="L256" s="3">
        <v>39.866</v>
      </c>
      <c r="N256" s="24"/>
      <c r="P256" s="3">
        <v>164.255</v>
      </c>
      <c r="Q256" s="3">
        <v>-8.3000000000000004E-2</v>
      </c>
      <c r="U256" s="15">
        <v>3.2000000000000002E-3</v>
      </c>
      <c r="V256" s="15">
        <v>7.7999999999999996E-3</v>
      </c>
      <c r="W256" s="15">
        <v>4.7000000000000002E-3</v>
      </c>
      <c r="X256" s="15">
        <v>6.3E-3</v>
      </c>
      <c r="Y256" s="15">
        <v>4.1885000000000003</v>
      </c>
      <c r="Z256" s="15">
        <v>8.9999999999999998E-4</v>
      </c>
      <c r="AA256" s="15">
        <v>-1.4E-3</v>
      </c>
      <c r="AB256" s="15">
        <v>3.2000000000000002E-3</v>
      </c>
      <c r="AD256" s="16">
        <f t="shared" si="16"/>
        <v>4.2131999999999996</v>
      </c>
      <c r="AE256" s="10">
        <f t="shared" si="17"/>
        <v>3.7918799999999996E-3</v>
      </c>
      <c r="AG256" s="10">
        <f t="shared" si="18"/>
        <v>62.068965517241381</v>
      </c>
      <c r="AH256" s="16">
        <f t="shared" si="15"/>
        <v>100</v>
      </c>
    </row>
    <row r="257" spans="1:34" x14ac:dyDescent="0.25">
      <c r="A257" s="1">
        <v>19980506050000</v>
      </c>
      <c r="B257" s="31">
        <f t="shared" si="19"/>
        <v>35921.20833333394</v>
      </c>
      <c r="C257" s="10">
        <v>0</v>
      </c>
      <c r="E257" s="39"/>
      <c r="G257" s="5">
        <v>0</v>
      </c>
      <c r="I257" s="3">
        <v>43.917999999999999</v>
      </c>
      <c r="J257" s="3">
        <v>37.094000000000001</v>
      </c>
      <c r="K257" s="3">
        <v>44.256</v>
      </c>
      <c r="L257" s="3">
        <v>39.024999999999999</v>
      </c>
      <c r="N257" s="24"/>
      <c r="P257" s="3">
        <v>164.33799999999999</v>
      </c>
      <c r="Q257" s="3">
        <v>-0.16700000000000001</v>
      </c>
      <c r="U257" s="15">
        <v>4.0000000000000001E-3</v>
      </c>
      <c r="V257" s="15">
        <v>1.01E-2</v>
      </c>
      <c r="W257" s="15">
        <v>3.2000000000000002E-3</v>
      </c>
      <c r="X257" s="15">
        <v>4.7000000000000002E-3</v>
      </c>
      <c r="Y257" s="15">
        <v>4.1962999999999999</v>
      </c>
      <c r="Z257" s="15">
        <v>8.9999999999999998E-4</v>
      </c>
      <c r="AA257" s="15">
        <v>-1.4E-3</v>
      </c>
      <c r="AB257" s="15">
        <v>4.0000000000000001E-3</v>
      </c>
      <c r="AD257" s="16">
        <f t="shared" si="16"/>
        <v>4.2217999999999991</v>
      </c>
      <c r="AE257" s="10">
        <f t="shared" si="17"/>
        <v>3.7996199999999992E-3</v>
      </c>
      <c r="AG257" s="10">
        <f t="shared" si="18"/>
        <v>62.068965517241381</v>
      </c>
      <c r="AH257" s="16">
        <f t="shared" si="15"/>
        <v>100</v>
      </c>
    </row>
    <row r="258" spans="1:34" x14ac:dyDescent="0.25">
      <c r="A258" s="1">
        <v>19980506053000</v>
      </c>
      <c r="B258" s="31">
        <f t="shared" si="19"/>
        <v>35921.229166667275</v>
      </c>
      <c r="C258" s="10">
        <v>-2.5999999999999999E-2</v>
      </c>
      <c r="E258" s="39"/>
      <c r="G258" s="5">
        <v>0</v>
      </c>
      <c r="I258" s="3">
        <v>43.746000000000002</v>
      </c>
      <c r="J258" s="3">
        <v>37.234000000000002</v>
      </c>
      <c r="K258" s="3">
        <v>44.046999999999997</v>
      </c>
      <c r="L258" s="3">
        <v>39.165999999999997</v>
      </c>
      <c r="N258" s="24"/>
      <c r="P258" s="3">
        <v>165.08799999999999</v>
      </c>
      <c r="Q258" s="3">
        <v>-0.25</v>
      </c>
      <c r="U258" s="15">
        <v>4.7000000000000002E-3</v>
      </c>
      <c r="V258" s="15">
        <v>7.7999999999999996E-3</v>
      </c>
      <c r="W258" s="15">
        <v>4.0000000000000001E-3</v>
      </c>
      <c r="X258" s="15">
        <v>6.3E-3</v>
      </c>
      <c r="Y258" s="15">
        <v>4.1794000000000002</v>
      </c>
      <c r="Z258" s="15">
        <v>8.9999999999999998E-4</v>
      </c>
      <c r="AA258" s="15">
        <v>2.0000000000000001E-4</v>
      </c>
      <c r="AB258" s="15">
        <v>2.3999999999999998E-3</v>
      </c>
      <c r="AD258" s="16">
        <f t="shared" si="16"/>
        <v>4.2056999999999993</v>
      </c>
      <c r="AE258" s="10">
        <f t="shared" si="17"/>
        <v>3.7851299999999994E-3</v>
      </c>
      <c r="AG258" s="10">
        <f t="shared" si="18"/>
        <v>62.068965517241381</v>
      </c>
      <c r="AH258" s="16">
        <f t="shared" si="15"/>
        <v>100</v>
      </c>
    </row>
    <row r="259" spans="1:34" x14ac:dyDescent="0.25">
      <c r="A259" s="1">
        <v>19980506060000</v>
      </c>
      <c r="B259" s="31">
        <f t="shared" si="19"/>
        <v>35921.250000000611</v>
      </c>
      <c r="C259" s="10">
        <v>0</v>
      </c>
      <c r="E259" s="39"/>
      <c r="G259" s="5">
        <v>0</v>
      </c>
      <c r="I259" s="3">
        <v>43.747</v>
      </c>
      <c r="J259" s="3">
        <v>37.375</v>
      </c>
      <c r="K259" s="3">
        <v>44.045999999999999</v>
      </c>
      <c r="L259" s="3">
        <v>39.79</v>
      </c>
      <c r="N259" s="24"/>
      <c r="P259" s="3">
        <v>167.005</v>
      </c>
      <c r="Q259" s="3">
        <v>-8.3000000000000004E-2</v>
      </c>
      <c r="U259" s="15">
        <v>4.0000000000000001E-3</v>
      </c>
      <c r="V259" s="15">
        <v>1.01E-2</v>
      </c>
      <c r="W259" s="15">
        <v>4.7000000000000002E-3</v>
      </c>
      <c r="X259" s="15">
        <v>6.3E-3</v>
      </c>
      <c r="Y259" s="15">
        <v>4.1680000000000001</v>
      </c>
      <c r="Z259" s="15">
        <v>2.0000000000000001E-4</v>
      </c>
      <c r="AA259" s="15">
        <v>-5.9999999999999995E-4</v>
      </c>
      <c r="AB259" s="15">
        <v>3.2000000000000002E-3</v>
      </c>
      <c r="AD259" s="16">
        <f t="shared" si="16"/>
        <v>4.1959</v>
      </c>
      <c r="AE259" s="10">
        <f t="shared" si="17"/>
        <v>3.7763099999999997E-3</v>
      </c>
      <c r="AG259" s="10">
        <f t="shared" si="18"/>
        <v>62.068965517241381</v>
      </c>
      <c r="AH259" s="16">
        <f t="shared" si="15"/>
        <v>100</v>
      </c>
    </row>
    <row r="260" spans="1:34" x14ac:dyDescent="0.25">
      <c r="A260" s="1">
        <v>19980506063000</v>
      </c>
      <c r="B260" s="31">
        <f t="shared" si="19"/>
        <v>35921.270833333947</v>
      </c>
      <c r="C260" s="10">
        <v>-2.5999999999999999E-2</v>
      </c>
      <c r="E260" s="39"/>
      <c r="G260" s="5">
        <v>0</v>
      </c>
      <c r="I260" s="3">
        <v>43.746000000000002</v>
      </c>
      <c r="J260" s="3">
        <v>37.475999999999999</v>
      </c>
      <c r="K260" s="3">
        <v>43.98</v>
      </c>
      <c r="L260" s="3">
        <v>39.890999999999998</v>
      </c>
      <c r="N260" s="24"/>
      <c r="P260" s="3">
        <v>169.172</v>
      </c>
      <c r="Q260" s="3">
        <v>-8.3000000000000004E-2</v>
      </c>
      <c r="U260" s="15">
        <v>3.2000000000000002E-3</v>
      </c>
      <c r="V260" s="15">
        <v>8.5000000000000006E-3</v>
      </c>
      <c r="W260" s="15">
        <v>4.0000000000000001E-3</v>
      </c>
      <c r="X260" s="15">
        <v>7.0000000000000001E-3</v>
      </c>
      <c r="Y260" s="15">
        <v>4.1414</v>
      </c>
      <c r="Z260" s="15">
        <v>1.6999999999999999E-3</v>
      </c>
      <c r="AA260" s="15">
        <v>-5.9999999999999995E-4</v>
      </c>
      <c r="AB260" s="15">
        <v>6.3E-3</v>
      </c>
      <c r="AD260" s="16">
        <f t="shared" si="16"/>
        <v>4.1714999999999982</v>
      </c>
      <c r="AE260" s="10">
        <f t="shared" si="17"/>
        <v>3.7543499999999983E-3</v>
      </c>
      <c r="AG260" s="10">
        <f t="shared" si="18"/>
        <v>62.068965517241381</v>
      </c>
      <c r="AH260" s="16">
        <f t="shared" si="15"/>
        <v>100</v>
      </c>
    </row>
    <row r="261" spans="1:34" x14ac:dyDescent="0.25">
      <c r="A261" s="1">
        <v>19980506070000</v>
      </c>
      <c r="B261" s="31">
        <f t="shared" si="19"/>
        <v>35921.291666667283</v>
      </c>
      <c r="C261" s="10">
        <v>0</v>
      </c>
      <c r="E261" s="39"/>
      <c r="G261" s="5">
        <v>0</v>
      </c>
      <c r="I261" s="3">
        <v>43.746000000000002</v>
      </c>
      <c r="J261" s="3">
        <v>37.984000000000002</v>
      </c>
      <c r="K261" s="3">
        <v>43.789000000000001</v>
      </c>
      <c r="L261" s="3">
        <v>40.4</v>
      </c>
      <c r="N261" s="24"/>
      <c r="P261" s="3">
        <v>170.672</v>
      </c>
      <c r="Q261" s="3">
        <v>0</v>
      </c>
      <c r="U261" s="15">
        <v>3.2000000000000002E-3</v>
      </c>
      <c r="V261" s="15">
        <v>8.5000000000000006E-3</v>
      </c>
      <c r="W261" s="15">
        <v>5.4999999999999997E-3</v>
      </c>
      <c r="X261" s="15">
        <v>7.0000000000000001E-3</v>
      </c>
      <c r="Y261" s="15">
        <v>4.1238000000000001</v>
      </c>
      <c r="Z261" s="15">
        <v>8.9999999999999998E-4</v>
      </c>
      <c r="AA261" s="15">
        <v>-5.9999999999999995E-4</v>
      </c>
      <c r="AB261" s="15">
        <v>3.2000000000000002E-3</v>
      </c>
      <c r="AD261" s="16">
        <f t="shared" si="16"/>
        <v>4.1514999999999986</v>
      </c>
      <c r="AE261" s="10">
        <f t="shared" si="17"/>
        <v>3.736349999999999E-3</v>
      </c>
      <c r="AG261" s="10">
        <f t="shared" si="18"/>
        <v>62.068965517241381</v>
      </c>
      <c r="AH261" s="16">
        <f t="shared" si="15"/>
        <v>100</v>
      </c>
    </row>
    <row r="262" spans="1:34" x14ac:dyDescent="0.25">
      <c r="A262" s="1">
        <v>19980506073000</v>
      </c>
      <c r="B262" s="31">
        <f t="shared" si="19"/>
        <v>35921.312500000618</v>
      </c>
      <c r="C262" s="10">
        <v>0</v>
      </c>
      <c r="E262" s="39"/>
      <c r="G262" s="5">
        <v>9.6000000000000002E-2</v>
      </c>
      <c r="I262" s="3">
        <v>43.746000000000002</v>
      </c>
      <c r="J262" s="3">
        <v>38.085000000000001</v>
      </c>
      <c r="K262" s="3">
        <v>43.787999999999997</v>
      </c>
      <c r="L262" s="3">
        <v>40.5</v>
      </c>
      <c r="N262" s="24"/>
      <c r="P262" s="3">
        <v>171.755</v>
      </c>
      <c r="Q262" s="3">
        <v>8.3000000000000004E-2</v>
      </c>
      <c r="U262" s="15">
        <v>3.2000000000000002E-3</v>
      </c>
      <c r="V262" s="15">
        <v>7.7999999999999996E-3</v>
      </c>
      <c r="W262" s="15">
        <v>4.0000000000000001E-3</v>
      </c>
      <c r="X262" s="15">
        <v>6.3E-3</v>
      </c>
      <c r="Y262" s="15">
        <v>4.1047000000000002</v>
      </c>
      <c r="Z262" s="15">
        <v>1.6999999999999999E-3</v>
      </c>
      <c r="AA262" s="15">
        <v>2.0000000000000001E-4</v>
      </c>
      <c r="AB262" s="15">
        <v>4.7000000000000002E-3</v>
      </c>
      <c r="AD262" s="16">
        <f t="shared" si="16"/>
        <v>4.1325999999999992</v>
      </c>
      <c r="AE262" s="10">
        <f t="shared" si="17"/>
        <v>3.7193399999999994E-3</v>
      </c>
      <c r="AG262" s="10">
        <f t="shared" si="18"/>
        <v>62.068965517241381</v>
      </c>
      <c r="AH262" s="16">
        <f t="shared" si="15"/>
        <v>100</v>
      </c>
    </row>
    <row r="263" spans="1:34" x14ac:dyDescent="0.25">
      <c r="A263" s="1">
        <v>19980506080000</v>
      </c>
      <c r="B263" s="31">
        <f t="shared" si="19"/>
        <v>35921.333333333954</v>
      </c>
      <c r="C263" s="10">
        <v>0</v>
      </c>
      <c r="E263" s="39"/>
      <c r="G263" s="5">
        <v>9.7000000000000003E-2</v>
      </c>
      <c r="I263" s="3">
        <v>43.984999999999999</v>
      </c>
      <c r="J263" s="3">
        <v>38.783999999999999</v>
      </c>
      <c r="K263" s="3">
        <v>43.634999999999998</v>
      </c>
      <c r="L263" s="3">
        <v>41.442</v>
      </c>
      <c r="N263" s="24"/>
      <c r="P263" s="3">
        <v>174.58799999999999</v>
      </c>
      <c r="Q263" s="3">
        <v>0</v>
      </c>
      <c r="U263" s="15">
        <v>3.2000000000000002E-3</v>
      </c>
      <c r="V263" s="15">
        <v>7.7999999999999996E-3</v>
      </c>
      <c r="W263" s="15">
        <v>4.0000000000000001E-3</v>
      </c>
      <c r="X263" s="15">
        <v>5.4999999999999997E-3</v>
      </c>
      <c r="Y263" s="15">
        <v>4.0907999999999998</v>
      </c>
      <c r="Z263" s="15">
        <v>8.9999999999999998E-4</v>
      </c>
      <c r="AA263" s="15">
        <v>-5.9999999999999995E-4</v>
      </c>
      <c r="AB263" s="15">
        <v>3.2000000000000002E-3</v>
      </c>
      <c r="AD263" s="16">
        <f t="shared" si="16"/>
        <v>4.114799999999998</v>
      </c>
      <c r="AE263" s="10">
        <f t="shared" si="17"/>
        <v>3.7033199999999982E-3</v>
      </c>
      <c r="AG263" s="10">
        <f t="shared" si="18"/>
        <v>62.068965517241381</v>
      </c>
      <c r="AH263" s="16">
        <f t="shared" si="15"/>
        <v>100</v>
      </c>
    </row>
    <row r="264" spans="1:34" x14ac:dyDescent="0.25">
      <c r="A264" s="1">
        <v>19980506083000</v>
      </c>
      <c r="B264" s="31">
        <f t="shared" si="19"/>
        <v>35921.35416666729</v>
      </c>
      <c r="C264" s="10">
        <v>2.5999999999999999E-2</v>
      </c>
      <c r="E264" s="39"/>
      <c r="G264" s="5">
        <v>9.5000000000000001E-2</v>
      </c>
      <c r="I264" s="3">
        <v>44.234999999999999</v>
      </c>
      <c r="J264" s="3">
        <v>39.292000000000002</v>
      </c>
      <c r="K264" s="3">
        <v>43.566000000000003</v>
      </c>
      <c r="L264" s="3">
        <v>43.402999999999999</v>
      </c>
      <c r="N264" s="24"/>
      <c r="P264" s="3">
        <v>177.58799999999999</v>
      </c>
      <c r="Q264" s="3">
        <v>0</v>
      </c>
      <c r="U264" s="15">
        <v>4.0000000000000001E-3</v>
      </c>
      <c r="V264" s="15">
        <v>7.7999999999999996E-3</v>
      </c>
      <c r="W264" s="15">
        <v>4.7000000000000002E-3</v>
      </c>
      <c r="X264" s="15">
        <v>5.4999999999999997E-3</v>
      </c>
      <c r="Y264" s="15">
        <v>4.0613000000000001</v>
      </c>
      <c r="Z264" s="15">
        <v>8.9999999999999998E-4</v>
      </c>
      <c r="AA264" s="15">
        <v>-5.9999999999999995E-4</v>
      </c>
      <c r="AB264" s="15">
        <v>4.0000000000000001E-3</v>
      </c>
      <c r="AD264" s="16">
        <f t="shared" si="16"/>
        <v>4.0875999999999983</v>
      </c>
      <c r="AE264" s="10">
        <f t="shared" si="17"/>
        <v>3.6788399999999983E-3</v>
      </c>
      <c r="AG264" s="10">
        <f t="shared" si="18"/>
        <v>62.068965517241381</v>
      </c>
      <c r="AH264" s="16">
        <f t="shared" ref="AH264:AH327" si="20">100-((+E264/AG264)*100)</f>
        <v>100</v>
      </c>
    </row>
    <row r="265" spans="1:34" x14ac:dyDescent="0.25">
      <c r="A265" s="1">
        <v>19980506090000</v>
      </c>
      <c r="B265" s="31">
        <f t="shared" si="19"/>
        <v>35921.375000000626</v>
      </c>
      <c r="C265" s="10">
        <v>-2.5999999999999999E-2</v>
      </c>
      <c r="E265" s="39"/>
      <c r="G265" s="5">
        <v>9.7000000000000003E-2</v>
      </c>
      <c r="I265" s="3">
        <v>44.54</v>
      </c>
      <c r="J265" s="3">
        <v>40.591000000000001</v>
      </c>
      <c r="K265" s="3">
        <v>43.779000000000003</v>
      </c>
      <c r="L265" s="3">
        <v>44.22</v>
      </c>
      <c r="N265" s="24"/>
      <c r="P265" s="3">
        <v>177.672</v>
      </c>
      <c r="Q265" s="3">
        <v>-8.3000000000000004E-2</v>
      </c>
      <c r="U265" s="15">
        <v>4.0000000000000001E-3</v>
      </c>
      <c r="V265" s="15">
        <v>8.5000000000000006E-3</v>
      </c>
      <c r="W265" s="15">
        <v>4.7000000000000002E-3</v>
      </c>
      <c r="X265" s="15">
        <v>6.3E-3</v>
      </c>
      <c r="Y265" s="15">
        <v>4.0132000000000003</v>
      </c>
      <c r="Z265" s="15">
        <v>1.6999999999999999E-3</v>
      </c>
      <c r="AA265" s="15">
        <v>-2.0999999999999999E-3</v>
      </c>
      <c r="AB265" s="15">
        <v>4.0000000000000001E-3</v>
      </c>
      <c r="AD265" s="16">
        <f t="shared" ref="AD265:AD328" si="21">+AB265+AA265+Z265+Y265+X265+W265+V265+U265</f>
        <v>4.0402999999999993</v>
      </c>
      <c r="AE265" s="10">
        <f t="shared" ref="AE265:AE328" si="22">(+AD265*0.09)/100</f>
        <v>3.6362699999999992E-3</v>
      </c>
      <c r="AG265" s="10">
        <f t="shared" ref="AG265:AG328" si="23">+AF265+(30*(120/58))</f>
        <v>62.068965517241381</v>
      </c>
      <c r="AH265" s="16">
        <f t="shared" si="20"/>
        <v>100</v>
      </c>
    </row>
    <row r="266" spans="1:34" x14ac:dyDescent="0.25">
      <c r="A266" s="1">
        <v>19980506093000</v>
      </c>
      <c r="B266" s="31">
        <f t="shared" ref="B266:B329" si="24">+B265+$B$7</f>
        <v>35921.395833333961</v>
      </c>
      <c r="C266" s="10">
        <v>0</v>
      </c>
      <c r="E266" s="39"/>
      <c r="G266" s="5">
        <v>9.6000000000000002E-2</v>
      </c>
      <c r="I266" s="3">
        <v>44.758000000000003</v>
      </c>
      <c r="J266" s="3">
        <v>41.392000000000003</v>
      </c>
      <c r="K266" s="3">
        <v>43.786999999999999</v>
      </c>
      <c r="L266" s="3">
        <v>44.537999999999997</v>
      </c>
      <c r="N266" s="24"/>
      <c r="P266" s="3">
        <v>179.422</v>
      </c>
      <c r="Q266" s="3">
        <v>-0.16700000000000001</v>
      </c>
      <c r="U266" s="15">
        <v>3.2000000000000002E-3</v>
      </c>
      <c r="V266" s="15">
        <v>7.0000000000000001E-3</v>
      </c>
      <c r="W266" s="15">
        <v>3.2000000000000002E-3</v>
      </c>
      <c r="X266" s="15">
        <v>6.3E-3</v>
      </c>
      <c r="Y266" s="15">
        <v>3.9956</v>
      </c>
      <c r="Z266" s="15">
        <v>2.0000000000000001E-4</v>
      </c>
      <c r="AA266" s="15">
        <v>-5.9999999999999995E-4</v>
      </c>
      <c r="AB266" s="15">
        <v>3.2000000000000002E-3</v>
      </c>
      <c r="AD266" s="16">
        <f t="shared" si="21"/>
        <v>4.0180999999999996</v>
      </c>
      <c r="AE266" s="10">
        <f t="shared" si="22"/>
        <v>3.6162899999999994E-3</v>
      </c>
      <c r="AG266" s="10">
        <f t="shared" si="23"/>
        <v>62.068965517241381</v>
      </c>
      <c r="AH266" s="16">
        <f t="shared" si="20"/>
        <v>100</v>
      </c>
    </row>
    <row r="267" spans="1:34" x14ac:dyDescent="0.25">
      <c r="A267" s="1">
        <v>19980506100000</v>
      </c>
      <c r="B267" s="31">
        <f t="shared" si="24"/>
        <v>35921.416666667297</v>
      </c>
      <c r="C267" s="10">
        <v>-2.5999999999999999E-2</v>
      </c>
      <c r="E267" s="39"/>
      <c r="G267" s="5">
        <v>9.5000000000000001E-2</v>
      </c>
      <c r="I267" s="3">
        <v>44.933999999999997</v>
      </c>
      <c r="J267" s="3">
        <v>39.177</v>
      </c>
      <c r="K267" s="3">
        <v>43.776000000000003</v>
      </c>
      <c r="L267" s="3">
        <v>43.045000000000002</v>
      </c>
      <c r="N267" s="24"/>
      <c r="P267" s="3">
        <v>178.422</v>
      </c>
      <c r="Q267" s="3">
        <v>-8.3000000000000004E-2</v>
      </c>
      <c r="U267" s="15">
        <v>3.2000000000000002E-3</v>
      </c>
      <c r="V267" s="15">
        <v>8.5000000000000006E-3</v>
      </c>
      <c r="W267" s="15">
        <v>2.3999999999999998E-3</v>
      </c>
      <c r="X267" s="15">
        <v>5.4999999999999997E-3</v>
      </c>
      <c r="Y267" s="15">
        <v>4.0221999999999998</v>
      </c>
      <c r="Z267" s="15">
        <v>1.6999999999999999E-3</v>
      </c>
      <c r="AA267" s="15">
        <v>-5.9999999999999995E-4</v>
      </c>
      <c r="AB267" s="15">
        <v>2.3999999999999998E-3</v>
      </c>
      <c r="AD267" s="16">
        <f t="shared" si="21"/>
        <v>4.0452999999999983</v>
      </c>
      <c r="AE267" s="10">
        <f t="shared" si="22"/>
        <v>3.640769999999998E-3</v>
      </c>
      <c r="AG267" s="10">
        <f t="shared" si="23"/>
        <v>62.068965517241381</v>
      </c>
      <c r="AH267" s="16">
        <f t="shared" si="20"/>
        <v>100</v>
      </c>
    </row>
    <row r="268" spans="1:34" x14ac:dyDescent="0.25">
      <c r="A268" s="1">
        <v>19980506103000</v>
      </c>
      <c r="B268" s="31">
        <f t="shared" si="24"/>
        <v>35921.437500000633</v>
      </c>
      <c r="C268" s="10">
        <v>0</v>
      </c>
      <c r="E268" s="39"/>
      <c r="G268" s="5">
        <v>9.8000000000000004E-2</v>
      </c>
      <c r="I268" s="3">
        <v>44.588000000000001</v>
      </c>
      <c r="J268" s="3">
        <v>39.469000000000001</v>
      </c>
      <c r="K268" s="3">
        <v>43.554000000000002</v>
      </c>
      <c r="L268" s="3">
        <v>43.822000000000003</v>
      </c>
      <c r="N268" s="24"/>
      <c r="P268" s="3">
        <v>182.339</v>
      </c>
      <c r="Q268" s="3">
        <v>8.3000000000000004E-2</v>
      </c>
      <c r="U268" s="15">
        <v>3.2000000000000002E-3</v>
      </c>
      <c r="V268" s="15">
        <v>8.5000000000000006E-3</v>
      </c>
      <c r="W268" s="15">
        <v>4.7000000000000002E-3</v>
      </c>
      <c r="X268" s="15">
        <v>5.4999999999999997E-3</v>
      </c>
      <c r="Y268" s="15">
        <v>4.0247000000000002</v>
      </c>
      <c r="Z268" s="15">
        <v>8.9999999999999998E-4</v>
      </c>
      <c r="AA268" s="15">
        <v>-5.9999999999999995E-4</v>
      </c>
      <c r="AB268" s="15">
        <v>3.2000000000000002E-3</v>
      </c>
      <c r="AD268" s="16">
        <f t="shared" si="21"/>
        <v>4.0500999999999987</v>
      </c>
      <c r="AE268" s="10">
        <f t="shared" si="22"/>
        <v>3.6450899999999984E-3</v>
      </c>
      <c r="AG268" s="10">
        <f t="shared" si="23"/>
        <v>62.068965517241381</v>
      </c>
      <c r="AH268" s="16">
        <f t="shared" si="20"/>
        <v>100</v>
      </c>
    </row>
    <row r="269" spans="1:34" x14ac:dyDescent="0.25">
      <c r="A269" s="1">
        <v>19980506110000</v>
      </c>
      <c r="B269" s="31">
        <f t="shared" si="24"/>
        <v>35921.458333333969</v>
      </c>
      <c r="C269" s="10">
        <v>-2.5999999999999999E-2</v>
      </c>
      <c r="E269" s="39"/>
      <c r="G269" s="5">
        <v>9.2999999999999999E-2</v>
      </c>
      <c r="I269" s="3">
        <v>44.332999999999998</v>
      </c>
      <c r="J269" s="3">
        <v>39.735999999999997</v>
      </c>
      <c r="K269" s="3">
        <v>43.326999999999998</v>
      </c>
      <c r="L269" s="3">
        <v>43.604999999999997</v>
      </c>
      <c r="N269" s="24"/>
      <c r="P269" s="3">
        <v>181.839</v>
      </c>
      <c r="Q269" s="3">
        <v>-0.16700000000000001</v>
      </c>
      <c r="U269" s="15">
        <v>3.2000000000000002E-3</v>
      </c>
      <c r="V269" s="15">
        <v>9.2999999999999992E-3</v>
      </c>
      <c r="W269" s="15">
        <v>4.7000000000000002E-3</v>
      </c>
      <c r="X269" s="15">
        <v>7.0000000000000001E-3</v>
      </c>
      <c r="Y269" s="15">
        <v>4.0167999999999999</v>
      </c>
      <c r="Z269" s="15">
        <v>1.6999999999999999E-3</v>
      </c>
      <c r="AA269" s="15">
        <v>-1.4E-3</v>
      </c>
      <c r="AB269" s="15">
        <v>3.2000000000000002E-3</v>
      </c>
      <c r="AD269" s="16">
        <f t="shared" si="21"/>
        <v>4.0444999999999984</v>
      </c>
      <c r="AE269" s="10">
        <f t="shared" si="22"/>
        <v>3.6400499999999984E-3</v>
      </c>
      <c r="AG269" s="10">
        <f t="shared" si="23"/>
        <v>62.068965517241381</v>
      </c>
      <c r="AH269" s="16">
        <f t="shared" si="20"/>
        <v>100</v>
      </c>
    </row>
    <row r="270" spans="1:34" x14ac:dyDescent="0.25">
      <c r="A270" s="1">
        <v>19980506113000</v>
      </c>
      <c r="B270" s="31">
        <f t="shared" si="24"/>
        <v>35921.479166667305</v>
      </c>
      <c r="C270" s="10">
        <v>0</v>
      </c>
      <c r="E270" s="39"/>
      <c r="G270" s="5">
        <v>9.7000000000000003E-2</v>
      </c>
      <c r="I270" s="3">
        <v>44.23</v>
      </c>
      <c r="J270" s="3">
        <v>39.393000000000001</v>
      </c>
      <c r="K270" s="3">
        <v>43.215000000000003</v>
      </c>
      <c r="L270" s="3">
        <v>43.503999999999998</v>
      </c>
      <c r="N270" s="24"/>
      <c r="P270" s="3">
        <v>179.839</v>
      </c>
      <c r="Q270" s="3">
        <v>8.3000000000000004E-2</v>
      </c>
      <c r="U270" s="15">
        <v>3.2000000000000002E-3</v>
      </c>
      <c r="V270" s="15">
        <v>8.5000000000000006E-3</v>
      </c>
      <c r="W270" s="15">
        <v>4.7000000000000002E-3</v>
      </c>
      <c r="X270" s="15">
        <v>6.3E-3</v>
      </c>
      <c r="Y270" s="15">
        <v>3.9872000000000001</v>
      </c>
      <c r="Z270" s="15">
        <v>8.9999999999999998E-4</v>
      </c>
      <c r="AA270" s="15">
        <v>-5.9999999999999995E-4</v>
      </c>
      <c r="AB270" s="15">
        <v>1.6999999999999999E-3</v>
      </c>
      <c r="AD270" s="16">
        <f t="shared" si="21"/>
        <v>4.0118999999999989</v>
      </c>
      <c r="AE270" s="10">
        <f t="shared" si="22"/>
        <v>3.6107099999999987E-3</v>
      </c>
      <c r="AG270" s="10">
        <f t="shared" si="23"/>
        <v>62.068965517241381</v>
      </c>
      <c r="AH270" s="16">
        <f t="shared" si="20"/>
        <v>100</v>
      </c>
    </row>
    <row r="271" spans="1:34" x14ac:dyDescent="0.25">
      <c r="A271" s="1">
        <v>19980506120000</v>
      </c>
      <c r="B271" s="31">
        <f t="shared" si="24"/>
        <v>35921.50000000064</v>
      </c>
      <c r="C271" s="10">
        <v>0</v>
      </c>
      <c r="E271" s="39"/>
      <c r="G271" s="5">
        <v>0.309</v>
      </c>
      <c r="I271" s="3">
        <v>43.87</v>
      </c>
      <c r="J271" s="3">
        <v>39.533999999999999</v>
      </c>
      <c r="K271" s="3">
        <v>42.939</v>
      </c>
      <c r="L271" s="3">
        <v>43.402999999999999</v>
      </c>
      <c r="N271" s="24"/>
      <c r="P271" s="3">
        <v>178.255</v>
      </c>
      <c r="Q271" s="3">
        <v>0</v>
      </c>
      <c r="U271" s="15">
        <v>3.2000000000000002E-3</v>
      </c>
      <c r="V271" s="15">
        <v>7.7999999999999996E-3</v>
      </c>
      <c r="W271" s="15">
        <v>3.2000000000000002E-3</v>
      </c>
      <c r="X271" s="15">
        <v>6.3E-3</v>
      </c>
      <c r="Y271" s="15">
        <v>3.9887999999999999</v>
      </c>
      <c r="Z271" s="15">
        <v>1.6999999999999999E-3</v>
      </c>
      <c r="AA271" s="15">
        <v>-2.0999999999999999E-3</v>
      </c>
      <c r="AB271" s="15">
        <v>4.0000000000000001E-3</v>
      </c>
      <c r="AD271" s="16">
        <f t="shared" si="21"/>
        <v>4.0128999999999992</v>
      </c>
      <c r="AE271" s="10">
        <f t="shared" si="22"/>
        <v>3.611609999999999E-3</v>
      </c>
      <c r="AG271" s="10">
        <f t="shared" si="23"/>
        <v>62.068965517241381</v>
      </c>
      <c r="AH271" s="16">
        <f t="shared" si="20"/>
        <v>100</v>
      </c>
    </row>
    <row r="272" spans="1:34" x14ac:dyDescent="0.25">
      <c r="A272" s="1">
        <v>19980506123000</v>
      </c>
      <c r="B272" s="31">
        <f t="shared" si="24"/>
        <v>35921.520833333976</v>
      </c>
      <c r="C272" s="10">
        <v>-5.1999999999999998E-2</v>
      </c>
      <c r="E272" s="39"/>
      <c r="G272" s="5">
        <v>20.744</v>
      </c>
      <c r="I272" s="3">
        <v>43.570999999999998</v>
      </c>
      <c r="J272" s="3">
        <v>37.994</v>
      </c>
      <c r="K272" s="3">
        <v>42.618000000000002</v>
      </c>
      <c r="L272" s="3">
        <v>40.409999999999997</v>
      </c>
      <c r="N272" s="24"/>
      <c r="P272" s="3">
        <v>177.005</v>
      </c>
      <c r="Q272" s="3">
        <v>-8.3000000000000004E-2</v>
      </c>
      <c r="U272" s="15">
        <v>3.2000000000000002E-3</v>
      </c>
      <c r="V272" s="15">
        <v>7.7999999999999996E-3</v>
      </c>
      <c r="W272" s="15">
        <v>4.7000000000000002E-3</v>
      </c>
      <c r="X272" s="15">
        <v>5.4999999999999997E-3</v>
      </c>
      <c r="Y272" s="15">
        <v>3.9841000000000002</v>
      </c>
      <c r="Z272" s="15">
        <v>2.0000000000000001E-4</v>
      </c>
      <c r="AA272" s="15">
        <v>-5.9999999999999995E-4</v>
      </c>
      <c r="AB272" s="15">
        <v>3.2000000000000002E-3</v>
      </c>
      <c r="AD272" s="16">
        <f t="shared" si="21"/>
        <v>4.0080999999999998</v>
      </c>
      <c r="AE272" s="10">
        <f t="shared" si="22"/>
        <v>3.6072899999999995E-3</v>
      </c>
      <c r="AG272" s="10">
        <f t="shared" si="23"/>
        <v>62.068965517241381</v>
      </c>
      <c r="AH272" s="16">
        <f t="shared" si="20"/>
        <v>100</v>
      </c>
    </row>
    <row r="273" spans="1:34" x14ac:dyDescent="0.25">
      <c r="A273" s="1">
        <v>19980506130000</v>
      </c>
      <c r="B273" s="31">
        <f t="shared" si="24"/>
        <v>35921.541666667312</v>
      </c>
      <c r="C273" s="10">
        <v>2.5999999999999999E-2</v>
      </c>
      <c r="E273" s="39"/>
      <c r="G273" s="5">
        <v>0.221</v>
      </c>
      <c r="I273" s="3">
        <v>42.923999999999999</v>
      </c>
      <c r="J273" s="3">
        <v>36.737000000000002</v>
      </c>
      <c r="K273" s="3">
        <v>42.018999999999998</v>
      </c>
      <c r="L273" s="3">
        <v>37.944000000000003</v>
      </c>
      <c r="N273" s="24"/>
      <c r="P273" s="3">
        <v>175.33799999999999</v>
      </c>
      <c r="Q273" s="3">
        <v>-8.3000000000000004E-2</v>
      </c>
      <c r="U273" s="15">
        <v>3.2000000000000002E-3</v>
      </c>
      <c r="V273" s="15">
        <v>7.7999999999999996E-3</v>
      </c>
      <c r="W273" s="15">
        <v>4.7000000000000002E-3</v>
      </c>
      <c r="X273" s="15">
        <v>4.7000000000000002E-3</v>
      </c>
      <c r="Y273" s="15">
        <v>4.0106999999999999</v>
      </c>
      <c r="Z273" s="15">
        <v>8.9999999999999998E-4</v>
      </c>
      <c r="AA273" s="15">
        <v>-2.0999999999999999E-3</v>
      </c>
      <c r="AB273" s="15">
        <v>2.3999999999999998E-3</v>
      </c>
      <c r="AD273" s="16">
        <f t="shared" si="21"/>
        <v>4.0322999999999984</v>
      </c>
      <c r="AE273" s="10">
        <f t="shared" si="22"/>
        <v>3.6290699999999986E-3</v>
      </c>
      <c r="AG273" s="10">
        <f t="shared" si="23"/>
        <v>62.068965517241381</v>
      </c>
      <c r="AH273" s="16">
        <f t="shared" si="20"/>
        <v>100</v>
      </c>
    </row>
    <row r="274" spans="1:34" x14ac:dyDescent="0.25">
      <c r="A274" s="1">
        <v>19980506133000</v>
      </c>
      <c r="B274" s="31">
        <f t="shared" si="24"/>
        <v>35921.562500000648</v>
      </c>
      <c r="C274" s="10">
        <v>0</v>
      </c>
      <c r="E274" s="39"/>
      <c r="G274" s="5">
        <v>0.34</v>
      </c>
      <c r="I274" s="3">
        <v>42.094000000000001</v>
      </c>
      <c r="J274" s="3">
        <v>35.405000000000001</v>
      </c>
      <c r="K274" s="3">
        <v>41.338000000000001</v>
      </c>
      <c r="L274" s="3">
        <v>37.335000000000001</v>
      </c>
      <c r="N274" s="24"/>
      <c r="P274" s="3">
        <v>172.33799999999999</v>
      </c>
      <c r="Q274" s="3">
        <v>-0.16700000000000001</v>
      </c>
      <c r="U274" s="15">
        <v>4.7000000000000002E-3</v>
      </c>
      <c r="V274" s="15">
        <v>8.5000000000000006E-3</v>
      </c>
      <c r="W274" s="15">
        <v>4.7000000000000002E-3</v>
      </c>
      <c r="X274" s="15">
        <v>6.3E-3</v>
      </c>
      <c r="Y274" s="15">
        <v>4.0260999999999996</v>
      </c>
      <c r="Z274" s="15">
        <v>8.9999999999999998E-4</v>
      </c>
      <c r="AA274" s="15">
        <v>-1.4E-3</v>
      </c>
      <c r="AB274" s="15">
        <v>3.2000000000000002E-3</v>
      </c>
      <c r="AD274" s="16">
        <f t="shared" si="21"/>
        <v>4.052999999999999</v>
      </c>
      <c r="AE274" s="10">
        <f t="shared" si="22"/>
        <v>3.6476999999999994E-3</v>
      </c>
      <c r="AG274" s="10">
        <f t="shared" si="23"/>
        <v>62.068965517241381</v>
      </c>
      <c r="AH274" s="16">
        <f t="shared" si="20"/>
        <v>100</v>
      </c>
    </row>
    <row r="275" spans="1:34" x14ac:dyDescent="0.25">
      <c r="A275" s="1">
        <v>19980506140000</v>
      </c>
      <c r="B275" s="31">
        <f t="shared" si="24"/>
        <v>35921.583333333983</v>
      </c>
      <c r="C275" s="10">
        <v>0</v>
      </c>
      <c r="E275" s="39"/>
      <c r="G275" s="5">
        <v>9.8000000000000004E-2</v>
      </c>
      <c r="I275" s="3">
        <v>41.322000000000003</v>
      </c>
      <c r="J275" s="3">
        <v>35.164000000000001</v>
      </c>
      <c r="K275" s="3">
        <v>40.707000000000001</v>
      </c>
      <c r="L275" s="3">
        <v>36.851999999999997</v>
      </c>
      <c r="N275" s="24"/>
      <c r="P275" s="3">
        <v>173.255</v>
      </c>
      <c r="Q275" s="3">
        <v>-8.3000000000000004E-2</v>
      </c>
      <c r="U275" s="15">
        <v>4.0000000000000001E-3</v>
      </c>
      <c r="V275" s="15">
        <v>7.7999999999999996E-3</v>
      </c>
      <c r="W275" s="15">
        <v>4.7000000000000002E-3</v>
      </c>
      <c r="X275" s="15">
        <v>5.4999999999999997E-3</v>
      </c>
      <c r="Y275" s="15">
        <v>4.0534999999999997</v>
      </c>
      <c r="Z275" s="15">
        <v>8.9999999999999998E-4</v>
      </c>
      <c r="AA275" s="15">
        <v>-5.9999999999999995E-4</v>
      </c>
      <c r="AB275" s="15">
        <v>3.2000000000000002E-3</v>
      </c>
      <c r="AD275" s="16">
        <f t="shared" si="21"/>
        <v>4.078999999999998</v>
      </c>
      <c r="AE275" s="10">
        <f t="shared" si="22"/>
        <v>3.6710999999999983E-3</v>
      </c>
      <c r="AG275" s="10">
        <f t="shared" si="23"/>
        <v>62.068965517241381</v>
      </c>
      <c r="AH275" s="16">
        <f t="shared" si="20"/>
        <v>100</v>
      </c>
    </row>
    <row r="276" spans="1:34" x14ac:dyDescent="0.25">
      <c r="A276" s="1">
        <v>19980506143000</v>
      </c>
      <c r="B276" s="31">
        <f t="shared" si="24"/>
        <v>35921.604166667319</v>
      </c>
      <c r="C276" s="10">
        <v>-2.5999999999999999E-2</v>
      </c>
      <c r="E276" s="39"/>
      <c r="G276" s="5">
        <v>9.6000000000000002E-2</v>
      </c>
      <c r="I276" s="3">
        <v>40.738999999999997</v>
      </c>
      <c r="J276" s="3">
        <v>34.656999999999996</v>
      </c>
      <c r="K276" s="3">
        <v>40.274000000000001</v>
      </c>
      <c r="L276" s="3">
        <v>36.344999999999999</v>
      </c>
      <c r="N276" s="24"/>
      <c r="P276" s="3">
        <v>173.672</v>
      </c>
      <c r="Q276" s="3">
        <v>-8.3000000000000004E-2</v>
      </c>
      <c r="U276" s="15">
        <v>4.7000000000000002E-3</v>
      </c>
      <c r="V276" s="15">
        <v>1.01E-2</v>
      </c>
      <c r="W276" s="15">
        <v>3.2000000000000002E-3</v>
      </c>
      <c r="X276" s="15">
        <v>5.4999999999999997E-3</v>
      </c>
      <c r="Y276" s="15">
        <v>4.0444000000000004</v>
      </c>
      <c r="Z276" s="15">
        <v>1.6999999999999999E-3</v>
      </c>
      <c r="AA276" s="15">
        <v>-5.9999999999999995E-4</v>
      </c>
      <c r="AB276" s="15">
        <v>4.0000000000000001E-3</v>
      </c>
      <c r="AD276" s="16">
        <f t="shared" si="21"/>
        <v>4.0729999999999995</v>
      </c>
      <c r="AE276" s="10">
        <f t="shared" si="22"/>
        <v>3.6656999999999996E-3</v>
      </c>
      <c r="AG276" s="10">
        <f t="shared" si="23"/>
        <v>62.068965517241381</v>
      </c>
      <c r="AH276" s="16">
        <f t="shared" si="20"/>
        <v>100</v>
      </c>
    </row>
    <row r="277" spans="1:34" x14ac:dyDescent="0.25">
      <c r="A277" s="1">
        <v>19980506150000</v>
      </c>
      <c r="B277" s="31">
        <f t="shared" si="24"/>
        <v>35921.625000000655</v>
      </c>
      <c r="C277" s="10">
        <v>0</v>
      </c>
      <c r="E277" s="39"/>
      <c r="G277" s="5">
        <v>9.8000000000000004E-2</v>
      </c>
      <c r="I277" s="3">
        <v>40.206000000000003</v>
      </c>
      <c r="J277" s="3">
        <v>34.756999999999998</v>
      </c>
      <c r="K277" s="3">
        <v>39.847000000000001</v>
      </c>
      <c r="L277" s="3">
        <v>35.963000000000001</v>
      </c>
      <c r="N277" s="24"/>
      <c r="P277" s="3">
        <v>173.58799999999999</v>
      </c>
      <c r="Q277" s="3">
        <v>-0.16700000000000001</v>
      </c>
      <c r="U277" s="15">
        <v>3.2000000000000002E-3</v>
      </c>
      <c r="V277" s="15">
        <v>9.2999999999999992E-3</v>
      </c>
      <c r="W277" s="15">
        <v>3.2000000000000002E-3</v>
      </c>
      <c r="X277" s="15">
        <v>4.7000000000000002E-3</v>
      </c>
      <c r="Y277" s="15">
        <v>4.0933000000000002</v>
      </c>
      <c r="Z277" s="15">
        <v>2.0000000000000001E-4</v>
      </c>
      <c r="AA277" s="15">
        <v>-1.4E-3</v>
      </c>
      <c r="AB277" s="15">
        <v>4.7000000000000002E-3</v>
      </c>
      <c r="AD277" s="16">
        <f t="shared" si="21"/>
        <v>4.1171999999999986</v>
      </c>
      <c r="AE277" s="10">
        <f t="shared" si="22"/>
        <v>3.7054799999999988E-3</v>
      </c>
      <c r="AG277" s="10">
        <f t="shared" si="23"/>
        <v>62.068965517241381</v>
      </c>
      <c r="AH277" s="16">
        <f t="shared" si="20"/>
        <v>100</v>
      </c>
    </row>
    <row r="278" spans="1:34" x14ac:dyDescent="0.25">
      <c r="A278" s="1">
        <v>19980506153000</v>
      </c>
      <c r="B278" s="31">
        <f t="shared" si="24"/>
        <v>35921.645833333991</v>
      </c>
      <c r="C278" s="10">
        <v>-2.5999999999999999E-2</v>
      </c>
      <c r="E278" s="39"/>
      <c r="G278" s="5">
        <v>0</v>
      </c>
      <c r="I278" s="3">
        <v>39.707999999999998</v>
      </c>
      <c r="J278" s="3">
        <v>34.274999999999999</v>
      </c>
      <c r="K278" s="3">
        <v>39.497999999999998</v>
      </c>
      <c r="L278" s="3">
        <v>36.204000000000001</v>
      </c>
      <c r="N278" s="24"/>
      <c r="P278" s="3">
        <v>171.672</v>
      </c>
      <c r="Q278" s="3">
        <v>-8.3000000000000004E-2</v>
      </c>
      <c r="U278" s="15">
        <v>3.2000000000000002E-3</v>
      </c>
      <c r="V278" s="15">
        <v>8.5000000000000006E-3</v>
      </c>
      <c r="W278" s="15">
        <v>4.0000000000000001E-3</v>
      </c>
      <c r="X278" s="15">
        <v>4.0000000000000001E-3</v>
      </c>
      <c r="Y278" s="15">
        <v>4.1238000000000001</v>
      </c>
      <c r="Z278" s="15">
        <v>8.9999999999999998E-4</v>
      </c>
      <c r="AA278" s="15">
        <v>-5.9999999999999995E-4</v>
      </c>
      <c r="AB278" s="15">
        <v>3.2000000000000002E-3</v>
      </c>
      <c r="AD278" s="16">
        <f t="shared" si="21"/>
        <v>4.1469999999999985</v>
      </c>
      <c r="AE278" s="10">
        <f t="shared" si="22"/>
        <v>3.7322999999999983E-3</v>
      </c>
      <c r="AG278" s="10">
        <f t="shared" si="23"/>
        <v>62.068965517241381</v>
      </c>
      <c r="AH278" s="16">
        <f t="shared" si="20"/>
        <v>100</v>
      </c>
    </row>
    <row r="279" spans="1:34" x14ac:dyDescent="0.25">
      <c r="A279" s="1">
        <v>19980506160000</v>
      </c>
      <c r="B279" s="31">
        <f t="shared" si="24"/>
        <v>35921.666666667326</v>
      </c>
      <c r="C279" s="10">
        <v>-2.5999999999999999E-2</v>
      </c>
      <c r="E279" s="39"/>
      <c r="G279" s="5">
        <v>0</v>
      </c>
      <c r="I279" s="3">
        <v>39.460999999999999</v>
      </c>
      <c r="J279" s="3">
        <v>34.692</v>
      </c>
      <c r="K279" s="3">
        <v>39.247999999999998</v>
      </c>
      <c r="L279" s="3">
        <v>35.656999999999996</v>
      </c>
      <c r="N279" s="24"/>
      <c r="P279" s="3">
        <v>171.505</v>
      </c>
      <c r="Q279" s="3">
        <v>0</v>
      </c>
      <c r="U279" s="15">
        <v>3.2000000000000002E-3</v>
      </c>
      <c r="V279" s="15">
        <v>9.2999999999999992E-3</v>
      </c>
      <c r="W279" s="15">
        <v>4.7000000000000002E-3</v>
      </c>
      <c r="X279" s="15">
        <v>5.4999999999999997E-3</v>
      </c>
      <c r="Y279" s="15">
        <v>4.1238000000000001</v>
      </c>
      <c r="Z279" s="15">
        <v>1.6999999999999999E-3</v>
      </c>
      <c r="AA279" s="15">
        <v>-5.9999999999999995E-4</v>
      </c>
      <c r="AB279" s="15">
        <v>3.2000000000000002E-3</v>
      </c>
      <c r="AD279" s="16">
        <f t="shared" si="21"/>
        <v>4.1507999999999985</v>
      </c>
      <c r="AE279" s="10">
        <f t="shared" si="22"/>
        <v>3.7357199999999984E-3</v>
      </c>
      <c r="AG279" s="10">
        <f t="shared" si="23"/>
        <v>62.068965517241381</v>
      </c>
      <c r="AH279" s="16">
        <f t="shared" si="20"/>
        <v>100</v>
      </c>
    </row>
    <row r="280" spans="1:34" x14ac:dyDescent="0.25">
      <c r="A280" s="1">
        <v>19980506163000</v>
      </c>
      <c r="B280" s="31">
        <f t="shared" si="24"/>
        <v>35921.687500000662</v>
      </c>
      <c r="C280" s="10">
        <v>-2.5999999999999999E-2</v>
      </c>
      <c r="E280" s="39"/>
      <c r="G280" s="5">
        <v>0</v>
      </c>
      <c r="I280" s="3">
        <v>39.231000000000002</v>
      </c>
      <c r="J280" s="3">
        <v>33.844000000000001</v>
      </c>
      <c r="K280" s="3">
        <v>38.997999999999998</v>
      </c>
      <c r="L280" s="3">
        <v>35.530999999999999</v>
      </c>
      <c r="N280" s="24"/>
      <c r="P280" s="3">
        <v>173.255</v>
      </c>
      <c r="Q280" s="3">
        <v>-8.3000000000000004E-2</v>
      </c>
      <c r="U280" s="15">
        <v>4.7000000000000002E-3</v>
      </c>
      <c r="V280" s="15">
        <v>7.7999999999999996E-3</v>
      </c>
      <c r="W280" s="15">
        <v>4.0000000000000001E-3</v>
      </c>
      <c r="X280" s="15">
        <v>5.4999999999999997E-3</v>
      </c>
      <c r="Y280" s="15">
        <v>4.1177000000000001</v>
      </c>
      <c r="Z280" s="15">
        <v>1.6999999999999999E-3</v>
      </c>
      <c r="AA280" s="15">
        <v>-5.9999999999999995E-4</v>
      </c>
      <c r="AB280" s="15">
        <v>3.2000000000000002E-3</v>
      </c>
      <c r="AD280" s="16">
        <f t="shared" si="21"/>
        <v>4.1439999999999984</v>
      </c>
      <c r="AE280" s="10">
        <f t="shared" si="22"/>
        <v>3.7295999999999983E-3</v>
      </c>
      <c r="AG280" s="10">
        <f t="shared" si="23"/>
        <v>62.068965517241381</v>
      </c>
      <c r="AH280" s="16">
        <f t="shared" si="20"/>
        <v>100</v>
      </c>
    </row>
    <row r="281" spans="1:34" x14ac:dyDescent="0.25">
      <c r="A281" s="1">
        <v>19980506170000</v>
      </c>
      <c r="B281" s="31">
        <f t="shared" si="24"/>
        <v>35921.708333333998</v>
      </c>
      <c r="C281" s="10">
        <v>-2.5999999999999999E-2</v>
      </c>
      <c r="E281" s="39"/>
      <c r="G281" s="5">
        <v>0</v>
      </c>
      <c r="I281" s="3">
        <v>39.04</v>
      </c>
      <c r="J281" s="3">
        <v>34.642000000000003</v>
      </c>
      <c r="K281" s="3">
        <v>38.743000000000002</v>
      </c>
      <c r="L281" s="3">
        <v>36.088999999999999</v>
      </c>
      <c r="N281" s="24"/>
      <c r="P281" s="3">
        <v>170.33799999999999</v>
      </c>
      <c r="Q281" s="3">
        <v>-0.25</v>
      </c>
      <c r="U281" s="15">
        <v>3.2000000000000002E-3</v>
      </c>
      <c r="V281" s="15">
        <v>8.5000000000000006E-3</v>
      </c>
      <c r="W281" s="15">
        <v>4.7000000000000002E-3</v>
      </c>
      <c r="X281" s="15">
        <v>5.4999999999999997E-3</v>
      </c>
      <c r="Y281" s="15">
        <v>4.1123000000000003</v>
      </c>
      <c r="Z281" s="15">
        <v>2.0000000000000001E-4</v>
      </c>
      <c r="AA281" s="15">
        <v>2.0000000000000001E-4</v>
      </c>
      <c r="AB281" s="15">
        <v>1.6999999999999999E-3</v>
      </c>
      <c r="AD281" s="16">
        <f t="shared" si="21"/>
        <v>4.1362999999999994</v>
      </c>
      <c r="AE281" s="10">
        <f t="shared" si="22"/>
        <v>3.7226699999999995E-3</v>
      </c>
      <c r="AG281" s="10">
        <f t="shared" si="23"/>
        <v>62.068965517241381</v>
      </c>
      <c r="AH281" s="16">
        <f t="shared" si="20"/>
        <v>100</v>
      </c>
    </row>
    <row r="282" spans="1:34" x14ac:dyDescent="0.25">
      <c r="A282" s="1">
        <v>19980506173000</v>
      </c>
      <c r="B282" s="31">
        <f t="shared" si="24"/>
        <v>35921.729166667334</v>
      </c>
      <c r="C282" s="10">
        <v>-2.5999999999999999E-2</v>
      </c>
      <c r="E282" s="39"/>
      <c r="G282" s="5">
        <v>0</v>
      </c>
      <c r="I282" s="3">
        <v>38.953000000000003</v>
      </c>
      <c r="J282" s="3">
        <v>34.159999999999997</v>
      </c>
      <c r="K282" s="3">
        <v>38.576999999999998</v>
      </c>
      <c r="L282" s="3">
        <v>35.606000000000002</v>
      </c>
      <c r="N282" s="24"/>
      <c r="P282" s="3">
        <v>172.755</v>
      </c>
      <c r="Q282" s="3">
        <v>-0.25</v>
      </c>
      <c r="U282" s="15">
        <v>2.3999999999999998E-3</v>
      </c>
      <c r="V282" s="15">
        <v>7.0000000000000001E-3</v>
      </c>
      <c r="W282" s="15">
        <v>4.0000000000000001E-3</v>
      </c>
      <c r="X282" s="15">
        <v>6.3E-3</v>
      </c>
      <c r="Y282" s="15">
        <v>4.0946999999999996</v>
      </c>
      <c r="Z282" s="15">
        <v>8.9999999999999998E-4</v>
      </c>
      <c r="AA282" s="15">
        <v>-5.9999999999999995E-4</v>
      </c>
      <c r="AB282" s="15">
        <v>3.2000000000000002E-3</v>
      </c>
      <c r="AD282" s="16">
        <f t="shared" si="21"/>
        <v>4.1178999999999988</v>
      </c>
      <c r="AE282" s="10">
        <f t="shared" si="22"/>
        <v>3.7061099999999986E-3</v>
      </c>
      <c r="AG282" s="10">
        <f t="shared" si="23"/>
        <v>62.068965517241381</v>
      </c>
      <c r="AH282" s="16">
        <f t="shared" si="20"/>
        <v>100</v>
      </c>
    </row>
    <row r="283" spans="1:34" x14ac:dyDescent="0.25">
      <c r="A283" s="1">
        <v>19980506180000</v>
      </c>
      <c r="B283" s="31">
        <f t="shared" si="24"/>
        <v>35921.750000000669</v>
      </c>
      <c r="C283" s="10">
        <v>0</v>
      </c>
      <c r="E283" s="39"/>
      <c r="G283" s="5">
        <v>9.7000000000000003E-2</v>
      </c>
      <c r="I283" s="3">
        <v>38.863</v>
      </c>
      <c r="J283" s="3">
        <v>34.274999999999999</v>
      </c>
      <c r="K283" s="3">
        <v>38.424999999999997</v>
      </c>
      <c r="L283" s="3">
        <v>35.963000000000001</v>
      </c>
      <c r="N283" s="24"/>
      <c r="P283" s="3">
        <v>171.172</v>
      </c>
      <c r="Q283" s="3">
        <v>-0.25</v>
      </c>
      <c r="U283" s="15">
        <v>2.3999999999999998E-3</v>
      </c>
      <c r="V283" s="15">
        <v>7.7999999999999996E-3</v>
      </c>
      <c r="W283" s="15">
        <v>2.3999999999999998E-3</v>
      </c>
      <c r="X283" s="15">
        <v>5.4999999999999997E-3</v>
      </c>
      <c r="Y283" s="15">
        <v>4.0717999999999996</v>
      </c>
      <c r="Z283" s="15">
        <v>8.9999999999999998E-4</v>
      </c>
      <c r="AA283" s="15">
        <v>-5.9999999999999995E-4</v>
      </c>
      <c r="AB283" s="15">
        <v>4.0000000000000001E-3</v>
      </c>
      <c r="AD283" s="16">
        <f t="shared" si="21"/>
        <v>4.0941999999999981</v>
      </c>
      <c r="AE283" s="10">
        <f t="shared" si="22"/>
        <v>3.6847799999999982E-3</v>
      </c>
      <c r="AG283" s="10">
        <f t="shared" si="23"/>
        <v>62.068965517241381</v>
      </c>
      <c r="AH283" s="16">
        <f t="shared" si="20"/>
        <v>100</v>
      </c>
    </row>
    <row r="284" spans="1:34" x14ac:dyDescent="0.25">
      <c r="A284" s="1">
        <v>19980506183000</v>
      </c>
      <c r="B284" s="31">
        <f t="shared" si="24"/>
        <v>35921.770833334005</v>
      </c>
      <c r="C284" s="10">
        <v>-2.5999999999999999E-2</v>
      </c>
      <c r="E284" s="39"/>
      <c r="G284" s="5">
        <v>0</v>
      </c>
      <c r="I284" s="3">
        <v>38.673999999999999</v>
      </c>
      <c r="J284" s="3">
        <v>33.817999999999998</v>
      </c>
      <c r="K284" s="3">
        <v>38.188000000000002</v>
      </c>
      <c r="L284" s="3">
        <v>35.024000000000001</v>
      </c>
      <c r="N284" s="24"/>
      <c r="P284" s="3">
        <v>170.672</v>
      </c>
      <c r="Q284" s="3">
        <v>-8.3000000000000004E-2</v>
      </c>
      <c r="U284" s="15">
        <v>4.0000000000000001E-3</v>
      </c>
      <c r="V284" s="15">
        <v>8.5000000000000006E-3</v>
      </c>
      <c r="W284" s="15">
        <v>4.0000000000000001E-3</v>
      </c>
      <c r="X284" s="15">
        <v>5.4999999999999997E-3</v>
      </c>
      <c r="Y284" s="15">
        <v>4.0742000000000003</v>
      </c>
      <c r="Z284" s="15">
        <v>8.9999999999999998E-4</v>
      </c>
      <c r="AA284" s="15">
        <v>-5.9999999999999995E-4</v>
      </c>
      <c r="AB284" s="15">
        <v>3.2000000000000002E-3</v>
      </c>
      <c r="AD284" s="16">
        <f t="shared" si="21"/>
        <v>4.0996999999999986</v>
      </c>
      <c r="AE284" s="10">
        <f t="shared" si="22"/>
        <v>3.6897299999999987E-3</v>
      </c>
      <c r="AG284" s="10">
        <f t="shared" si="23"/>
        <v>62.068965517241381</v>
      </c>
      <c r="AH284" s="16">
        <f t="shared" si="20"/>
        <v>100</v>
      </c>
    </row>
    <row r="285" spans="1:34" x14ac:dyDescent="0.25">
      <c r="A285" s="1">
        <v>19980506190000</v>
      </c>
      <c r="B285" s="31">
        <f t="shared" si="24"/>
        <v>35921.791666667341</v>
      </c>
      <c r="C285" s="10">
        <v>-2.5999999999999999E-2</v>
      </c>
      <c r="E285" s="39"/>
      <c r="G285" s="5">
        <v>9.6000000000000002E-2</v>
      </c>
      <c r="I285" s="3">
        <v>38.442</v>
      </c>
      <c r="J285" s="3">
        <v>33.552</v>
      </c>
      <c r="K285" s="3">
        <v>37.923000000000002</v>
      </c>
      <c r="L285" s="3">
        <v>34.515999999999998</v>
      </c>
      <c r="N285" s="24"/>
      <c r="P285" s="3">
        <v>171.505</v>
      </c>
      <c r="Q285" s="3">
        <v>8.3000000000000004E-2</v>
      </c>
      <c r="U285" s="15">
        <v>3.2000000000000002E-3</v>
      </c>
      <c r="V285" s="15">
        <v>7.7999999999999996E-3</v>
      </c>
      <c r="W285" s="15">
        <v>4.7000000000000002E-3</v>
      </c>
      <c r="X285" s="15">
        <v>7.0000000000000001E-3</v>
      </c>
      <c r="Y285" s="15">
        <v>4.0717999999999996</v>
      </c>
      <c r="Z285" s="15">
        <v>8.9999999999999998E-4</v>
      </c>
      <c r="AA285" s="15">
        <v>-5.9999999999999995E-4</v>
      </c>
      <c r="AB285" s="15">
        <v>1.6999999999999999E-3</v>
      </c>
      <c r="AD285" s="16">
        <f t="shared" si="21"/>
        <v>4.096499999999998</v>
      </c>
      <c r="AE285" s="10">
        <f t="shared" si="22"/>
        <v>3.686849999999998E-3</v>
      </c>
      <c r="AG285" s="10">
        <f t="shared" si="23"/>
        <v>62.068965517241381</v>
      </c>
      <c r="AH285" s="16">
        <f t="shared" si="20"/>
        <v>100</v>
      </c>
    </row>
    <row r="286" spans="1:34" x14ac:dyDescent="0.25">
      <c r="A286" s="1">
        <v>19980506193000</v>
      </c>
      <c r="B286" s="31">
        <f t="shared" si="24"/>
        <v>35921.812500000677</v>
      </c>
      <c r="C286" s="10">
        <v>0</v>
      </c>
      <c r="E286" s="39"/>
      <c r="G286" s="5">
        <v>0</v>
      </c>
      <c r="I286" s="3">
        <v>37.954000000000001</v>
      </c>
      <c r="J286" s="3">
        <v>32.689</v>
      </c>
      <c r="K286" s="3">
        <v>37.606999999999999</v>
      </c>
      <c r="L286" s="3">
        <v>34.134999999999998</v>
      </c>
      <c r="N286" s="24"/>
      <c r="P286" s="3">
        <v>168.255</v>
      </c>
      <c r="Q286" s="3">
        <v>-8.3000000000000004E-2</v>
      </c>
      <c r="U286" s="15">
        <v>3.2000000000000002E-3</v>
      </c>
      <c r="V286" s="15">
        <v>7.7999999999999996E-3</v>
      </c>
      <c r="W286" s="15">
        <v>4.0000000000000001E-3</v>
      </c>
      <c r="X286" s="15">
        <v>6.3E-3</v>
      </c>
      <c r="Y286" s="15">
        <v>4.0986000000000002</v>
      </c>
      <c r="Z286" s="15">
        <v>8.9999999999999998E-4</v>
      </c>
      <c r="AA286" s="15">
        <v>-5.9999999999999995E-4</v>
      </c>
      <c r="AB286" s="15">
        <v>3.2000000000000002E-3</v>
      </c>
      <c r="AD286" s="16">
        <f t="shared" si="21"/>
        <v>4.1233999999999993</v>
      </c>
      <c r="AE286" s="10">
        <f t="shared" si="22"/>
        <v>3.7110599999999995E-3</v>
      </c>
      <c r="AG286" s="10">
        <f t="shared" si="23"/>
        <v>62.068965517241381</v>
      </c>
      <c r="AH286" s="16">
        <f t="shared" si="20"/>
        <v>100</v>
      </c>
    </row>
    <row r="287" spans="1:34" x14ac:dyDescent="0.25">
      <c r="A287" s="1">
        <v>19980506200000</v>
      </c>
      <c r="B287" s="31">
        <f t="shared" si="24"/>
        <v>35921.833333334012</v>
      </c>
      <c r="C287" s="10">
        <v>-2.5999999999999999E-2</v>
      </c>
      <c r="E287" s="39"/>
      <c r="G287" s="5">
        <v>0</v>
      </c>
      <c r="I287" s="3">
        <v>37.442999999999998</v>
      </c>
      <c r="J287" s="3">
        <v>31.917000000000002</v>
      </c>
      <c r="K287" s="3">
        <v>37.268999999999998</v>
      </c>
      <c r="L287" s="3">
        <v>33.362000000000002</v>
      </c>
      <c r="N287" s="24"/>
      <c r="P287" s="3">
        <v>168.42099999999999</v>
      </c>
      <c r="Q287" s="3">
        <v>0</v>
      </c>
      <c r="U287" s="15">
        <v>3.2000000000000002E-3</v>
      </c>
      <c r="V287" s="15">
        <v>7.7999999999999996E-3</v>
      </c>
      <c r="W287" s="15">
        <v>4.0000000000000001E-3</v>
      </c>
      <c r="X287" s="15">
        <v>6.3E-3</v>
      </c>
      <c r="Y287" s="15">
        <v>4.1151999999999997</v>
      </c>
      <c r="Z287" s="15">
        <v>8.9999999999999998E-4</v>
      </c>
      <c r="AA287" s="15">
        <v>-5.9999999999999995E-4</v>
      </c>
      <c r="AB287" s="15">
        <v>3.2000000000000002E-3</v>
      </c>
      <c r="AD287" s="16">
        <f t="shared" si="21"/>
        <v>4.1399999999999988</v>
      </c>
      <c r="AE287" s="10">
        <f t="shared" si="22"/>
        <v>3.7259999999999988E-3</v>
      </c>
      <c r="AG287" s="10">
        <f t="shared" si="23"/>
        <v>62.068965517241381</v>
      </c>
      <c r="AH287" s="16">
        <f t="shared" si="20"/>
        <v>100</v>
      </c>
    </row>
    <row r="288" spans="1:34" x14ac:dyDescent="0.25">
      <c r="A288" s="1">
        <v>19980506203000</v>
      </c>
      <c r="B288" s="31">
        <f t="shared" si="24"/>
        <v>35921.854166667348</v>
      </c>
      <c r="C288" s="10">
        <v>0</v>
      </c>
      <c r="E288" s="39"/>
      <c r="G288" s="5">
        <v>0</v>
      </c>
      <c r="I288" s="3">
        <v>36.904000000000003</v>
      </c>
      <c r="J288" s="3">
        <v>31.675999999999998</v>
      </c>
      <c r="K288" s="3">
        <v>36.878</v>
      </c>
      <c r="L288" s="3">
        <v>32.880000000000003</v>
      </c>
      <c r="N288" s="24"/>
      <c r="P288" s="3">
        <v>171.922</v>
      </c>
      <c r="Q288" s="3">
        <v>0</v>
      </c>
      <c r="U288" s="15">
        <v>4.0000000000000001E-3</v>
      </c>
      <c r="V288" s="15">
        <v>8.5000000000000006E-3</v>
      </c>
      <c r="W288" s="15">
        <v>4.0000000000000001E-3</v>
      </c>
      <c r="X288" s="15">
        <v>5.4999999999999997E-3</v>
      </c>
      <c r="Y288" s="15">
        <v>4.1528</v>
      </c>
      <c r="Z288" s="15">
        <v>1.6999999999999999E-3</v>
      </c>
      <c r="AA288" s="15">
        <v>2.0000000000000001E-4</v>
      </c>
      <c r="AB288" s="15">
        <v>2.3999999999999998E-3</v>
      </c>
      <c r="AD288" s="16">
        <f t="shared" si="21"/>
        <v>4.1790999999999983</v>
      </c>
      <c r="AE288" s="10">
        <f t="shared" si="22"/>
        <v>3.761189999999998E-3</v>
      </c>
      <c r="AG288" s="10">
        <f t="shared" si="23"/>
        <v>62.068965517241381</v>
      </c>
      <c r="AH288" s="16">
        <f t="shared" si="20"/>
        <v>100</v>
      </c>
    </row>
    <row r="289" spans="1:34" x14ac:dyDescent="0.25">
      <c r="A289" s="1">
        <v>19980506210000</v>
      </c>
      <c r="B289" s="31">
        <f t="shared" si="24"/>
        <v>35921.875000000684</v>
      </c>
      <c r="C289" s="10">
        <v>0</v>
      </c>
      <c r="E289" s="39"/>
      <c r="G289" s="5">
        <v>0</v>
      </c>
      <c r="I289" s="3">
        <v>36.613</v>
      </c>
      <c r="J289" s="3">
        <v>31.751999999999999</v>
      </c>
      <c r="K289" s="3">
        <v>36.597999999999999</v>
      </c>
      <c r="L289" s="3">
        <v>32.954999999999998</v>
      </c>
      <c r="N289" s="24"/>
      <c r="P289" s="3">
        <v>168.08799999999999</v>
      </c>
      <c r="Q289" s="3">
        <v>-8.3000000000000004E-2</v>
      </c>
      <c r="U289" s="15">
        <v>3.2000000000000002E-3</v>
      </c>
      <c r="V289" s="15">
        <v>7.7999999999999996E-3</v>
      </c>
      <c r="W289" s="15">
        <v>4.0000000000000001E-3</v>
      </c>
      <c r="X289" s="15">
        <v>5.4999999999999997E-3</v>
      </c>
      <c r="Y289" s="15">
        <v>4.165</v>
      </c>
      <c r="Z289" s="15">
        <v>1.6999999999999999E-3</v>
      </c>
      <c r="AA289" s="15">
        <v>-5.9999999999999995E-4</v>
      </c>
      <c r="AB289" s="15">
        <v>3.2000000000000002E-3</v>
      </c>
      <c r="AD289" s="16">
        <f t="shared" si="21"/>
        <v>4.1897999999999982</v>
      </c>
      <c r="AE289" s="10">
        <f t="shared" si="22"/>
        <v>3.7708199999999981E-3</v>
      </c>
      <c r="AG289" s="10">
        <f t="shared" si="23"/>
        <v>62.068965517241381</v>
      </c>
      <c r="AH289" s="16">
        <f t="shared" si="20"/>
        <v>100</v>
      </c>
    </row>
    <row r="290" spans="1:34" x14ac:dyDescent="0.25">
      <c r="A290" s="1">
        <v>19980506213000</v>
      </c>
      <c r="B290" s="31">
        <f t="shared" si="24"/>
        <v>35921.89583333402</v>
      </c>
      <c r="C290" s="10">
        <v>-2.5999999999999999E-2</v>
      </c>
      <c r="E290" s="39"/>
      <c r="G290" s="5">
        <v>0.09</v>
      </c>
      <c r="I290" s="3">
        <v>36.148000000000003</v>
      </c>
      <c r="J290" s="3">
        <v>30.978999999999999</v>
      </c>
      <c r="K290" s="3">
        <v>36.249000000000002</v>
      </c>
      <c r="L290" s="3">
        <v>32.905000000000001</v>
      </c>
      <c r="N290" s="24"/>
      <c r="P290" s="3">
        <v>168.672</v>
      </c>
      <c r="Q290" s="3">
        <v>-0.25</v>
      </c>
      <c r="U290" s="15">
        <v>3.2000000000000002E-3</v>
      </c>
      <c r="V290" s="15">
        <v>7.7999999999999996E-3</v>
      </c>
      <c r="W290" s="15">
        <v>4.7000000000000002E-3</v>
      </c>
      <c r="X290" s="15">
        <v>4.7000000000000002E-3</v>
      </c>
      <c r="Y290" s="15">
        <v>4.2016999999999998</v>
      </c>
      <c r="Z290" s="15">
        <v>8.9999999999999998E-4</v>
      </c>
      <c r="AA290" s="15">
        <v>-5.9999999999999995E-4</v>
      </c>
      <c r="AB290" s="15">
        <v>3.2000000000000002E-3</v>
      </c>
      <c r="AD290" s="16">
        <f t="shared" si="21"/>
        <v>4.2255999999999982</v>
      </c>
      <c r="AE290" s="10">
        <f t="shared" si="22"/>
        <v>3.803039999999998E-3</v>
      </c>
      <c r="AG290" s="10">
        <f t="shared" si="23"/>
        <v>62.068965517241381</v>
      </c>
      <c r="AH290" s="16">
        <f t="shared" si="20"/>
        <v>100</v>
      </c>
    </row>
    <row r="291" spans="1:34" x14ac:dyDescent="0.25">
      <c r="A291" s="1">
        <v>19980506220000</v>
      </c>
      <c r="B291" s="31">
        <f t="shared" si="24"/>
        <v>35921.916666667355</v>
      </c>
      <c r="C291" s="10">
        <v>-5.1999999999999998E-2</v>
      </c>
      <c r="E291" s="39"/>
      <c r="G291" s="5">
        <v>0.09</v>
      </c>
      <c r="I291" s="3">
        <v>35.72</v>
      </c>
      <c r="J291" s="3">
        <v>30.739000000000001</v>
      </c>
      <c r="K291" s="3">
        <v>35.932000000000002</v>
      </c>
      <c r="L291" s="3">
        <v>32.664000000000001</v>
      </c>
      <c r="N291" s="24"/>
      <c r="P291" s="3">
        <v>168.505</v>
      </c>
      <c r="Q291" s="3">
        <v>-0.25</v>
      </c>
      <c r="U291" s="15">
        <v>2.3999999999999998E-3</v>
      </c>
      <c r="V291" s="15">
        <v>7.7999999999999996E-3</v>
      </c>
      <c r="W291" s="15">
        <v>4.7000000000000002E-3</v>
      </c>
      <c r="X291" s="15">
        <v>6.3E-3</v>
      </c>
      <c r="Y291" s="15">
        <v>4.1970000000000001</v>
      </c>
      <c r="Z291" s="15">
        <v>8.9999999999999998E-4</v>
      </c>
      <c r="AA291" s="15">
        <v>-5.9999999999999995E-4</v>
      </c>
      <c r="AB291" s="15">
        <v>4.0000000000000001E-3</v>
      </c>
      <c r="AD291" s="16">
        <f t="shared" si="21"/>
        <v>4.2224999999999993</v>
      </c>
      <c r="AE291" s="10">
        <f t="shared" si="22"/>
        <v>3.8002499999999994E-3</v>
      </c>
      <c r="AG291" s="10">
        <f t="shared" si="23"/>
        <v>62.068965517241381</v>
      </c>
      <c r="AH291" s="16">
        <f t="shared" si="20"/>
        <v>100</v>
      </c>
    </row>
    <row r="292" spans="1:34" x14ac:dyDescent="0.25">
      <c r="A292" s="1">
        <v>19980506223000</v>
      </c>
      <c r="B292" s="31">
        <f t="shared" si="24"/>
        <v>35921.937500000691</v>
      </c>
      <c r="C292" s="10">
        <v>0</v>
      </c>
      <c r="E292" s="39"/>
      <c r="G292" s="5">
        <v>0</v>
      </c>
      <c r="I292" s="3">
        <v>35.466999999999999</v>
      </c>
      <c r="J292" s="3">
        <v>30.763999999999999</v>
      </c>
      <c r="K292" s="3">
        <v>35.655999999999999</v>
      </c>
      <c r="L292" s="3">
        <v>31.966999999999999</v>
      </c>
      <c r="N292" s="24"/>
      <c r="P292" s="3">
        <v>170.505</v>
      </c>
      <c r="Q292" s="3">
        <v>-8.3000000000000004E-2</v>
      </c>
      <c r="U292" s="15">
        <v>2.3999999999999998E-3</v>
      </c>
      <c r="V292" s="15">
        <v>7.0000000000000001E-3</v>
      </c>
      <c r="W292" s="15">
        <v>5.4999999999999997E-3</v>
      </c>
      <c r="X292" s="15">
        <v>5.4999999999999997E-3</v>
      </c>
      <c r="Y292" s="15">
        <v>4.2039</v>
      </c>
      <c r="Z292" s="15">
        <v>2.0000000000000001E-4</v>
      </c>
      <c r="AA292" s="15">
        <v>-5.9999999999999995E-4</v>
      </c>
      <c r="AB292" s="15">
        <v>3.2000000000000002E-3</v>
      </c>
      <c r="AD292" s="16">
        <f t="shared" si="21"/>
        <v>4.2270999999999983</v>
      </c>
      <c r="AE292" s="10">
        <f t="shared" si="22"/>
        <v>3.8043899999999986E-3</v>
      </c>
      <c r="AG292" s="10">
        <f t="shared" si="23"/>
        <v>62.068965517241381</v>
      </c>
      <c r="AH292" s="16">
        <f t="shared" si="20"/>
        <v>100</v>
      </c>
    </row>
    <row r="293" spans="1:34" x14ac:dyDescent="0.25">
      <c r="A293" s="1">
        <v>19980506230000</v>
      </c>
      <c r="B293" s="31">
        <f t="shared" si="24"/>
        <v>35921.958333334027</v>
      </c>
      <c r="C293" s="10">
        <v>0</v>
      </c>
      <c r="E293" s="39"/>
      <c r="G293" s="5">
        <v>0</v>
      </c>
      <c r="I293" s="3">
        <v>35.279000000000003</v>
      </c>
      <c r="J293" s="3">
        <v>31.004999999999999</v>
      </c>
      <c r="K293" s="3">
        <v>35.436</v>
      </c>
      <c r="L293" s="3">
        <v>32.207999999999998</v>
      </c>
      <c r="N293" s="24"/>
      <c r="P293" s="3">
        <v>169.422</v>
      </c>
      <c r="Q293" s="3">
        <v>-0.25</v>
      </c>
      <c r="U293" s="15">
        <v>4.0000000000000001E-3</v>
      </c>
      <c r="V293" s="15">
        <v>7.7999999999999996E-3</v>
      </c>
      <c r="W293" s="15">
        <v>4.0000000000000001E-3</v>
      </c>
      <c r="X293" s="15">
        <v>6.3E-3</v>
      </c>
      <c r="Y293" s="15">
        <v>4.2183000000000002</v>
      </c>
      <c r="Z293" s="15">
        <v>8.9999999999999998E-4</v>
      </c>
      <c r="AA293" s="15">
        <v>-5.9999999999999995E-4</v>
      </c>
      <c r="AB293" s="15">
        <v>3.2000000000000002E-3</v>
      </c>
      <c r="AD293" s="16">
        <f t="shared" si="21"/>
        <v>4.2438999999999991</v>
      </c>
      <c r="AE293" s="10">
        <f t="shared" si="22"/>
        <v>3.8195099999999995E-3</v>
      </c>
      <c r="AG293" s="10">
        <f t="shared" si="23"/>
        <v>62.068965517241381</v>
      </c>
      <c r="AH293" s="16">
        <f t="shared" si="20"/>
        <v>100</v>
      </c>
    </row>
    <row r="294" spans="1:34" x14ac:dyDescent="0.25">
      <c r="A294" s="1">
        <v>19980506233000</v>
      </c>
      <c r="B294" s="31">
        <f t="shared" si="24"/>
        <v>35921.979166667363</v>
      </c>
      <c r="C294" s="10">
        <v>0</v>
      </c>
      <c r="E294" s="39"/>
      <c r="G294" s="5">
        <v>0</v>
      </c>
      <c r="I294" s="3">
        <v>35.186999999999998</v>
      </c>
      <c r="J294" s="3">
        <v>30.689</v>
      </c>
      <c r="K294" s="3">
        <v>35.259</v>
      </c>
      <c r="L294" s="3">
        <v>32.133000000000003</v>
      </c>
      <c r="N294" s="24"/>
      <c r="P294" s="3">
        <v>170.83799999999999</v>
      </c>
      <c r="Q294" s="3">
        <v>-0.16700000000000001</v>
      </c>
      <c r="U294" s="15">
        <v>3.2000000000000002E-3</v>
      </c>
      <c r="V294" s="15">
        <v>7.7999999999999996E-3</v>
      </c>
      <c r="W294" s="15">
        <v>4.7000000000000002E-3</v>
      </c>
      <c r="X294" s="15">
        <v>5.4999999999999997E-3</v>
      </c>
      <c r="Y294" s="15">
        <v>4.2504999999999997</v>
      </c>
      <c r="Z294" s="15">
        <v>1.6999999999999999E-3</v>
      </c>
      <c r="AA294" s="15">
        <v>-5.9999999999999995E-4</v>
      </c>
      <c r="AB294" s="15">
        <v>4.0000000000000001E-3</v>
      </c>
      <c r="AD294" s="16">
        <f t="shared" si="21"/>
        <v>4.2767999999999979</v>
      </c>
      <c r="AE294" s="10">
        <f t="shared" si="22"/>
        <v>3.849119999999998E-3</v>
      </c>
      <c r="AG294" s="10">
        <f t="shared" si="23"/>
        <v>62.068965517241381</v>
      </c>
      <c r="AH294" s="16">
        <f t="shared" si="20"/>
        <v>100</v>
      </c>
    </row>
    <row r="295" spans="1:34" x14ac:dyDescent="0.25">
      <c r="A295" s="1">
        <v>19980507000000</v>
      </c>
      <c r="B295" s="31">
        <f t="shared" si="24"/>
        <v>35922.000000000698</v>
      </c>
      <c r="C295" s="10">
        <v>0</v>
      </c>
      <c r="E295" s="39"/>
      <c r="G295" s="5">
        <v>0</v>
      </c>
      <c r="I295" s="3">
        <v>35.024000000000001</v>
      </c>
      <c r="J295" s="3">
        <v>29.867000000000001</v>
      </c>
      <c r="K295" s="3">
        <v>35.030999999999999</v>
      </c>
      <c r="L295" s="3">
        <v>31.068999999999999</v>
      </c>
      <c r="N295" s="24"/>
      <c r="P295" s="3">
        <v>170.255</v>
      </c>
      <c r="Q295" s="3">
        <v>-0.16700000000000001</v>
      </c>
      <c r="U295" s="15">
        <v>2.3999999999999998E-3</v>
      </c>
      <c r="V295" s="15">
        <v>7.7999999999999996E-3</v>
      </c>
      <c r="W295" s="15">
        <v>4.7000000000000002E-3</v>
      </c>
      <c r="X295" s="15">
        <v>7.0000000000000001E-3</v>
      </c>
      <c r="Y295" s="15">
        <v>4.2412000000000001</v>
      </c>
      <c r="Z295" s="15">
        <v>8.9999999999999998E-4</v>
      </c>
      <c r="AA295" s="15">
        <v>8.9999999999999998E-4</v>
      </c>
      <c r="AB295" s="15">
        <v>4.7000000000000002E-3</v>
      </c>
      <c r="AD295" s="16">
        <f t="shared" si="21"/>
        <v>4.2695999999999987</v>
      </c>
      <c r="AE295" s="10">
        <f t="shared" si="22"/>
        <v>3.8426399999999987E-3</v>
      </c>
      <c r="AG295" s="10">
        <f t="shared" si="23"/>
        <v>62.068965517241381</v>
      </c>
      <c r="AH295" s="16">
        <f t="shared" si="20"/>
        <v>100</v>
      </c>
    </row>
    <row r="296" spans="1:34" x14ac:dyDescent="0.25">
      <c r="A296" s="1">
        <v>19980507003000</v>
      </c>
      <c r="B296" s="31">
        <f t="shared" si="24"/>
        <v>35922.020833334034</v>
      </c>
      <c r="C296" s="10">
        <v>0</v>
      </c>
      <c r="E296" s="39"/>
      <c r="G296" s="5">
        <v>0</v>
      </c>
      <c r="I296" s="3">
        <v>34.832999999999998</v>
      </c>
      <c r="J296" s="3">
        <v>30.513000000000002</v>
      </c>
      <c r="K296" s="3">
        <v>34.838999999999999</v>
      </c>
      <c r="L296" s="3">
        <v>31.716000000000001</v>
      </c>
      <c r="N296" s="24"/>
      <c r="P296" s="3">
        <v>171.422</v>
      </c>
      <c r="Q296" s="3">
        <v>-8.3000000000000004E-2</v>
      </c>
      <c r="U296" s="15">
        <v>3.2000000000000002E-3</v>
      </c>
      <c r="V296" s="15">
        <v>7.7999999999999996E-3</v>
      </c>
      <c r="W296" s="15">
        <v>3.2000000000000002E-3</v>
      </c>
      <c r="X296" s="15">
        <v>6.3E-3</v>
      </c>
      <c r="Y296" s="15">
        <v>4.2465999999999999</v>
      </c>
      <c r="Z296" s="15">
        <v>8.9999999999999998E-4</v>
      </c>
      <c r="AA296" s="15">
        <v>-5.9999999999999995E-4</v>
      </c>
      <c r="AB296" s="15">
        <v>4.0000000000000001E-3</v>
      </c>
      <c r="AD296" s="16">
        <f t="shared" si="21"/>
        <v>4.271399999999999</v>
      </c>
      <c r="AE296" s="10">
        <f t="shared" si="22"/>
        <v>3.8442599999999987E-3</v>
      </c>
      <c r="AG296" s="10">
        <f t="shared" si="23"/>
        <v>62.068965517241381</v>
      </c>
      <c r="AH296" s="16">
        <f t="shared" si="20"/>
        <v>100</v>
      </c>
    </row>
    <row r="297" spans="1:34" x14ac:dyDescent="0.25">
      <c r="A297" s="1">
        <v>19980507010000</v>
      </c>
      <c r="B297" s="31">
        <f t="shared" si="24"/>
        <v>35922.04166666737</v>
      </c>
      <c r="C297" s="10">
        <v>0</v>
      </c>
      <c r="E297" s="39"/>
      <c r="G297" s="5">
        <v>0</v>
      </c>
      <c r="I297" s="3">
        <v>34.659999999999997</v>
      </c>
      <c r="J297" s="3">
        <v>29.917000000000002</v>
      </c>
      <c r="K297" s="3">
        <v>34.654000000000003</v>
      </c>
      <c r="L297" s="3">
        <v>31.12</v>
      </c>
      <c r="N297" s="24"/>
      <c r="P297" s="3">
        <v>170.83799999999999</v>
      </c>
      <c r="Q297" s="3">
        <v>-0.16700000000000001</v>
      </c>
      <c r="U297" s="15">
        <v>3.2000000000000002E-3</v>
      </c>
      <c r="V297" s="15">
        <v>8.5000000000000006E-3</v>
      </c>
      <c r="W297" s="15">
        <v>4.0000000000000001E-3</v>
      </c>
      <c r="X297" s="15">
        <v>6.3E-3</v>
      </c>
      <c r="Y297" s="15">
        <v>4.2458</v>
      </c>
      <c r="Z297" s="15">
        <v>2.0000000000000001E-4</v>
      </c>
      <c r="AA297" s="15">
        <v>-5.9999999999999995E-4</v>
      </c>
      <c r="AB297" s="15">
        <v>4.7000000000000002E-3</v>
      </c>
      <c r="AD297" s="16">
        <f t="shared" si="21"/>
        <v>4.2720999999999991</v>
      </c>
      <c r="AE297" s="10">
        <f t="shared" si="22"/>
        <v>3.8448899999999992E-3</v>
      </c>
      <c r="AG297" s="10">
        <f t="shared" si="23"/>
        <v>62.068965517241381</v>
      </c>
      <c r="AH297" s="16">
        <f t="shared" si="20"/>
        <v>100</v>
      </c>
    </row>
    <row r="298" spans="1:34" x14ac:dyDescent="0.25">
      <c r="A298" s="1">
        <v>19980507013000</v>
      </c>
      <c r="B298" s="31">
        <f t="shared" si="24"/>
        <v>35922.062500000706</v>
      </c>
      <c r="C298" s="10">
        <v>0</v>
      </c>
      <c r="E298" s="39"/>
      <c r="G298" s="5">
        <v>0</v>
      </c>
      <c r="I298" s="3">
        <v>34.404000000000003</v>
      </c>
      <c r="J298" s="3">
        <v>29.536000000000001</v>
      </c>
      <c r="K298" s="3">
        <v>34.432000000000002</v>
      </c>
      <c r="L298" s="3">
        <v>30.739000000000001</v>
      </c>
      <c r="N298" s="24"/>
      <c r="P298" s="3">
        <v>169.755</v>
      </c>
      <c r="Q298" s="3">
        <v>-8.3000000000000004E-2</v>
      </c>
      <c r="U298" s="15">
        <v>3.2000000000000002E-3</v>
      </c>
      <c r="V298" s="15">
        <v>8.5000000000000006E-3</v>
      </c>
      <c r="W298" s="15">
        <v>4.7000000000000002E-3</v>
      </c>
      <c r="X298" s="15">
        <v>7.0000000000000001E-3</v>
      </c>
      <c r="Y298" s="15">
        <v>4.2519999999999998</v>
      </c>
      <c r="Z298" s="15">
        <v>8.9999999999999998E-4</v>
      </c>
      <c r="AA298" s="15">
        <v>-5.9999999999999995E-4</v>
      </c>
      <c r="AB298" s="15">
        <v>3.2000000000000002E-3</v>
      </c>
      <c r="AD298" s="16">
        <f t="shared" si="21"/>
        <v>4.2788999999999984</v>
      </c>
      <c r="AE298" s="10">
        <f t="shared" si="22"/>
        <v>3.8510099999999985E-3</v>
      </c>
      <c r="AG298" s="10">
        <f t="shared" si="23"/>
        <v>62.068965517241381</v>
      </c>
      <c r="AH298" s="16">
        <f t="shared" si="20"/>
        <v>100</v>
      </c>
    </row>
    <row r="299" spans="1:34" x14ac:dyDescent="0.25">
      <c r="A299" s="1">
        <v>19980507020000</v>
      </c>
      <c r="B299" s="31">
        <f t="shared" si="24"/>
        <v>35922.083333334042</v>
      </c>
      <c r="C299" s="10">
        <v>0</v>
      </c>
      <c r="E299" s="39"/>
      <c r="G299" s="5">
        <v>0</v>
      </c>
      <c r="I299" s="3">
        <v>34.051000000000002</v>
      </c>
      <c r="J299" s="3">
        <v>29.346</v>
      </c>
      <c r="K299" s="3">
        <v>34.154000000000003</v>
      </c>
      <c r="L299" s="3">
        <v>30.789000000000001</v>
      </c>
      <c r="N299" s="24"/>
      <c r="P299" s="3">
        <v>168.58799999999999</v>
      </c>
      <c r="Q299" s="3">
        <v>-8.3000000000000004E-2</v>
      </c>
      <c r="U299" s="15">
        <v>3.2000000000000002E-3</v>
      </c>
      <c r="V299" s="15">
        <v>9.2999999999999992E-3</v>
      </c>
      <c r="W299" s="15">
        <v>4.0000000000000001E-3</v>
      </c>
      <c r="X299" s="15">
        <v>5.4999999999999997E-3</v>
      </c>
      <c r="Y299" s="15">
        <v>4.2504999999999997</v>
      </c>
      <c r="Z299" s="15">
        <v>1.6999999999999999E-3</v>
      </c>
      <c r="AA299" s="15">
        <v>-5.9999999999999995E-4</v>
      </c>
      <c r="AB299" s="15">
        <v>4.0000000000000001E-3</v>
      </c>
      <c r="AD299" s="16">
        <f t="shared" si="21"/>
        <v>4.2775999999999978</v>
      </c>
      <c r="AE299" s="10">
        <f t="shared" si="22"/>
        <v>3.8498399999999976E-3</v>
      </c>
      <c r="AG299" s="10">
        <f t="shared" si="23"/>
        <v>62.068965517241381</v>
      </c>
      <c r="AH299" s="16">
        <f t="shared" si="20"/>
        <v>100</v>
      </c>
    </row>
    <row r="300" spans="1:34" x14ac:dyDescent="0.25">
      <c r="A300" s="1">
        <v>19980507023000</v>
      </c>
      <c r="B300" s="31">
        <f t="shared" si="24"/>
        <v>35922.104166667377</v>
      </c>
      <c r="C300" s="10">
        <v>0</v>
      </c>
      <c r="E300" s="39"/>
      <c r="G300" s="5">
        <v>0</v>
      </c>
      <c r="I300" s="3">
        <v>33.743000000000002</v>
      </c>
      <c r="J300" s="3">
        <v>29.221</v>
      </c>
      <c r="K300" s="3">
        <v>33.923000000000002</v>
      </c>
      <c r="L300" s="3">
        <v>30.663</v>
      </c>
      <c r="N300" s="24"/>
      <c r="P300" s="3">
        <v>170.922</v>
      </c>
      <c r="Q300" s="3">
        <v>-0.16700000000000001</v>
      </c>
      <c r="U300" s="15">
        <v>3.2000000000000002E-3</v>
      </c>
      <c r="V300" s="15">
        <v>7.7999999999999996E-3</v>
      </c>
      <c r="W300" s="15">
        <v>4.7000000000000002E-3</v>
      </c>
      <c r="X300" s="15">
        <v>6.3E-3</v>
      </c>
      <c r="Y300" s="15">
        <v>4.2511999999999999</v>
      </c>
      <c r="Z300" s="15">
        <v>8.9999999999999998E-4</v>
      </c>
      <c r="AA300" s="15">
        <v>-2.0999999999999999E-3</v>
      </c>
      <c r="AB300" s="15">
        <v>1.6999999999999999E-3</v>
      </c>
      <c r="AD300" s="16">
        <f t="shared" si="21"/>
        <v>4.2736999999999989</v>
      </c>
      <c r="AE300" s="10">
        <f t="shared" si="22"/>
        <v>3.8463299999999989E-3</v>
      </c>
      <c r="AG300" s="10">
        <f t="shared" si="23"/>
        <v>62.068965517241381</v>
      </c>
      <c r="AH300" s="16">
        <f t="shared" si="20"/>
        <v>100</v>
      </c>
    </row>
    <row r="301" spans="1:34" x14ac:dyDescent="0.25">
      <c r="A301" s="1">
        <v>19980507030000</v>
      </c>
      <c r="B301" s="31">
        <f t="shared" si="24"/>
        <v>35922.125000000713</v>
      </c>
      <c r="C301" s="10">
        <v>2.5999999999999999E-2</v>
      </c>
      <c r="E301" s="39"/>
      <c r="G301" s="5">
        <v>20.53</v>
      </c>
      <c r="I301" s="3">
        <v>33.472999999999999</v>
      </c>
      <c r="J301" s="3">
        <v>28.74</v>
      </c>
      <c r="K301" s="3">
        <v>33.664000000000001</v>
      </c>
      <c r="L301" s="3">
        <v>29.942</v>
      </c>
      <c r="N301" s="24"/>
      <c r="P301" s="3">
        <v>169.422</v>
      </c>
      <c r="Q301" s="3">
        <v>-0.16700000000000001</v>
      </c>
      <c r="U301" s="15">
        <v>3.2000000000000002E-3</v>
      </c>
      <c r="V301" s="15">
        <v>7.7999999999999996E-3</v>
      </c>
      <c r="W301" s="15">
        <v>4.0000000000000001E-3</v>
      </c>
      <c r="X301" s="15">
        <v>4.7000000000000002E-3</v>
      </c>
      <c r="Y301" s="15">
        <v>4.2542</v>
      </c>
      <c r="Z301" s="15">
        <v>8.9999999999999998E-4</v>
      </c>
      <c r="AA301" s="15">
        <v>2.0000000000000001E-4</v>
      </c>
      <c r="AB301" s="15">
        <v>2.3999999999999998E-3</v>
      </c>
      <c r="AD301" s="16">
        <f t="shared" si="21"/>
        <v>4.2773999999999983</v>
      </c>
      <c r="AE301" s="10">
        <f t="shared" si="22"/>
        <v>3.8496599999999982E-3</v>
      </c>
      <c r="AG301" s="10">
        <f t="shared" si="23"/>
        <v>62.068965517241381</v>
      </c>
      <c r="AH301" s="16">
        <f t="shared" si="20"/>
        <v>100</v>
      </c>
    </row>
    <row r="302" spans="1:34" x14ac:dyDescent="0.25">
      <c r="A302" s="1">
        <v>19980507033000</v>
      </c>
      <c r="B302" s="31">
        <f t="shared" si="24"/>
        <v>35922.145833334049</v>
      </c>
      <c r="C302" s="10">
        <v>0</v>
      </c>
      <c r="E302" s="39"/>
      <c r="G302" s="5">
        <v>0</v>
      </c>
      <c r="I302" s="3">
        <v>33.027999999999999</v>
      </c>
      <c r="J302" s="3">
        <v>28.109000000000002</v>
      </c>
      <c r="K302" s="3">
        <v>33.401000000000003</v>
      </c>
      <c r="L302" s="3">
        <v>29.550999999999998</v>
      </c>
      <c r="N302" s="24"/>
      <c r="P302" s="3">
        <v>170.255</v>
      </c>
      <c r="Q302" s="3">
        <v>-8.3000000000000004E-2</v>
      </c>
      <c r="U302" s="15">
        <v>4.7000000000000002E-3</v>
      </c>
      <c r="V302" s="15">
        <v>8.5000000000000006E-3</v>
      </c>
      <c r="W302" s="15">
        <v>4.0000000000000001E-3</v>
      </c>
      <c r="X302" s="15">
        <v>5.4999999999999997E-3</v>
      </c>
      <c r="Y302" s="15">
        <v>4.2458</v>
      </c>
      <c r="Z302" s="15">
        <v>8.9999999999999998E-4</v>
      </c>
      <c r="AA302" s="15">
        <v>-5.9999999999999995E-4</v>
      </c>
      <c r="AB302" s="15">
        <v>4.7000000000000002E-3</v>
      </c>
      <c r="AD302" s="16">
        <f t="shared" si="21"/>
        <v>4.2734999999999985</v>
      </c>
      <c r="AE302" s="10">
        <f t="shared" si="22"/>
        <v>3.8461499999999987E-3</v>
      </c>
      <c r="AG302" s="10">
        <f t="shared" si="23"/>
        <v>62.068965517241381</v>
      </c>
      <c r="AH302" s="16">
        <f t="shared" si="20"/>
        <v>100</v>
      </c>
    </row>
    <row r="303" spans="1:34" x14ac:dyDescent="0.25">
      <c r="A303" s="1">
        <v>19980507040000</v>
      </c>
      <c r="B303" s="31">
        <f t="shared" si="24"/>
        <v>35922.166666667385</v>
      </c>
      <c r="C303" s="10">
        <v>0</v>
      </c>
      <c r="E303" s="39"/>
      <c r="G303" s="5">
        <v>15.763</v>
      </c>
      <c r="I303" s="3">
        <v>32.734999999999999</v>
      </c>
      <c r="J303" s="3">
        <v>28.068999999999999</v>
      </c>
      <c r="K303" s="3">
        <v>33.097999999999999</v>
      </c>
      <c r="L303" s="3">
        <v>29.03</v>
      </c>
      <c r="N303" s="24"/>
      <c r="P303" s="3">
        <v>169.172</v>
      </c>
      <c r="Q303" s="3">
        <v>0</v>
      </c>
      <c r="U303" s="15">
        <v>3.2000000000000002E-3</v>
      </c>
      <c r="V303" s="15">
        <v>7.7999999999999996E-3</v>
      </c>
      <c r="W303" s="15">
        <v>3.2000000000000002E-3</v>
      </c>
      <c r="X303" s="15">
        <v>4.7000000000000002E-3</v>
      </c>
      <c r="Y303" s="15">
        <v>4.2412000000000001</v>
      </c>
      <c r="Z303" s="15">
        <v>2.0000000000000001E-4</v>
      </c>
      <c r="AA303" s="15">
        <v>-1.4E-3</v>
      </c>
      <c r="AB303" s="15">
        <v>3.2000000000000002E-3</v>
      </c>
      <c r="AD303" s="16">
        <f t="shared" si="21"/>
        <v>4.2620999999999984</v>
      </c>
      <c r="AE303" s="10">
        <f t="shared" si="22"/>
        <v>3.8358899999999985E-3</v>
      </c>
      <c r="AG303" s="10">
        <f t="shared" si="23"/>
        <v>62.068965517241381</v>
      </c>
      <c r="AH303" s="16">
        <f t="shared" si="20"/>
        <v>100</v>
      </c>
    </row>
    <row r="304" spans="1:34" x14ac:dyDescent="0.25">
      <c r="A304" s="1">
        <v>19980507043000</v>
      </c>
      <c r="B304" s="31">
        <f t="shared" si="24"/>
        <v>35922.18750000072</v>
      </c>
      <c r="C304" s="10">
        <v>0</v>
      </c>
      <c r="E304" s="39"/>
      <c r="G304" s="5">
        <v>9.7000000000000003E-2</v>
      </c>
      <c r="I304" s="3">
        <v>32.369</v>
      </c>
      <c r="J304" s="3">
        <v>27.463999999999999</v>
      </c>
      <c r="K304" s="3">
        <v>32.817999999999998</v>
      </c>
      <c r="L304" s="3">
        <v>29.385999999999999</v>
      </c>
      <c r="N304" s="24"/>
      <c r="P304" s="3">
        <v>169.505</v>
      </c>
      <c r="Q304" s="3">
        <v>-8.3000000000000004E-2</v>
      </c>
      <c r="U304" s="15">
        <v>4.7000000000000002E-3</v>
      </c>
      <c r="V304" s="15">
        <v>7.0000000000000001E-3</v>
      </c>
      <c r="W304" s="15">
        <v>6.3E-3</v>
      </c>
      <c r="X304" s="15">
        <v>6.3E-3</v>
      </c>
      <c r="Y304" s="15">
        <v>4.2275</v>
      </c>
      <c r="Z304" s="15">
        <v>8.9999999999999998E-4</v>
      </c>
      <c r="AA304" s="15">
        <v>-5.9999999999999995E-4</v>
      </c>
      <c r="AB304" s="15">
        <v>3.2000000000000002E-3</v>
      </c>
      <c r="AD304" s="16">
        <f t="shared" si="21"/>
        <v>4.2553000000000001</v>
      </c>
      <c r="AE304" s="10">
        <f t="shared" si="22"/>
        <v>3.8297700000000001E-3</v>
      </c>
      <c r="AG304" s="10">
        <f t="shared" si="23"/>
        <v>62.068965517241381</v>
      </c>
      <c r="AH304" s="16">
        <f t="shared" si="20"/>
        <v>100</v>
      </c>
    </row>
    <row r="305" spans="1:34" x14ac:dyDescent="0.25">
      <c r="A305" s="1">
        <v>19980507050000</v>
      </c>
      <c r="B305" s="31">
        <f t="shared" si="24"/>
        <v>35922.208333334056</v>
      </c>
      <c r="C305" s="10">
        <v>-2.5999999999999999E-2</v>
      </c>
      <c r="E305" s="39"/>
      <c r="G305" s="5">
        <v>9.6000000000000002E-2</v>
      </c>
      <c r="I305" s="3">
        <v>32.029000000000003</v>
      </c>
      <c r="J305" s="3">
        <v>27.713999999999999</v>
      </c>
      <c r="K305" s="3">
        <v>32.591000000000001</v>
      </c>
      <c r="L305" s="3">
        <v>29.155999999999999</v>
      </c>
      <c r="N305" s="24"/>
      <c r="P305" s="3">
        <v>170.33799999999999</v>
      </c>
      <c r="Q305" s="3">
        <v>-0.25</v>
      </c>
      <c r="U305" s="15">
        <v>3.2000000000000002E-3</v>
      </c>
      <c r="V305" s="15">
        <v>7.7999999999999996E-3</v>
      </c>
      <c r="W305" s="15">
        <v>4.0000000000000001E-3</v>
      </c>
      <c r="X305" s="15">
        <v>5.4999999999999997E-3</v>
      </c>
      <c r="Y305" s="15">
        <v>4.2007000000000003</v>
      </c>
      <c r="Z305" s="15">
        <v>2.0000000000000001E-4</v>
      </c>
      <c r="AA305" s="15">
        <v>-5.9999999999999995E-4</v>
      </c>
      <c r="AB305" s="15">
        <v>4.0000000000000001E-3</v>
      </c>
      <c r="AD305" s="16">
        <f t="shared" si="21"/>
        <v>4.2247999999999983</v>
      </c>
      <c r="AE305" s="10">
        <f t="shared" si="22"/>
        <v>3.8023199999999984E-3</v>
      </c>
      <c r="AG305" s="10">
        <f t="shared" si="23"/>
        <v>62.068965517241381</v>
      </c>
      <c r="AH305" s="16">
        <f t="shared" si="20"/>
        <v>100</v>
      </c>
    </row>
    <row r="306" spans="1:34" x14ac:dyDescent="0.25">
      <c r="A306" s="1">
        <v>19980507053000</v>
      </c>
      <c r="B306" s="31">
        <f t="shared" si="24"/>
        <v>35922.229166667392</v>
      </c>
      <c r="C306" s="10">
        <v>0</v>
      </c>
      <c r="E306" s="39"/>
      <c r="G306" s="5">
        <v>9.6000000000000002E-2</v>
      </c>
      <c r="I306" s="3">
        <v>31.745999999999999</v>
      </c>
      <c r="J306" s="3">
        <v>27.234000000000002</v>
      </c>
      <c r="K306" s="3">
        <v>32.387999999999998</v>
      </c>
      <c r="L306" s="3">
        <v>28.916</v>
      </c>
      <c r="N306" s="24"/>
      <c r="P306" s="3">
        <v>169.83799999999999</v>
      </c>
      <c r="Q306" s="3">
        <v>0</v>
      </c>
      <c r="U306" s="15">
        <v>2.3999999999999998E-3</v>
      </c>
      <c r="V306" s="15">
        <v>7.0000000000000001E-3</v>
      </c>
      <c r="W306" s="15">
        <v>4.0000000000000001E-3</v>
      </c>
      <c r="X306" s="15">
        <v>5.4999999999999997E-3</v>
      </c>
      <c r="Y306" s="15">
        <v>4.1909000000000001</v>
      </c>
      <c r="Z306" s="15">
        <v>2.0000000000000001E-4</v>
      </c>
      <c r="AA306" s="15">
        <v>-5.9999999999999995E-4</v>
      </c>
      <c r="AB306" s="15">
        <v>3.2000000000000002E-3</v>
      </c>
      <c r="AD306" s="16">
        <f t="shared" si="21"/>
        <v>4.2125999999999983</v>
      </c>
      <c r="AE306" s="10">
        <f t="shared" si="22"/>
        <v>3.7913399999999985E-3</v>
      </c>
      <c r="AG306" s="10">
        <f t="shared" si="23"/>
        <v>62.068965517241381</v>
      </c>
      <c r="AH306" s="16">
        <f t="shared" si="20"/>
        <v>100</v>
      </c>
    </row>
    <row r="307" spans="1:34" x14ac:dyDescent="0.25">
      <c r="A307" s="1">
        <v>19980507060000</v>
      </c>
      <c r="B307" s="31">
        <f t="shared" si="24"/>
        <v>35922.250000000728</v>
      </c>
      <c r="C307" s="10">
        <v>0</v>
      </c>
      <c r="E307" s="39"/>
      <c r="G307" s="5">
        <v>9.7000000000000003E-2</v>
      </c>
      <c r="I307" s="3">
        <v>31.524999999999999</v>
      </c>
      <c r="J307" s="3">
        <v>27.134</v>
      </c>
      <c r="K307" s="3">
        <v>32.107999999999997</v>
      </c>
      <c r="L307" s="3">
        <v>28.815000000000001</v>
      </c>
      <c r="N307" s="24"/>
      <c r="P307" s="3">
        <v>168.33799999999999</v>
      </c>
      <c r="Q307" s="3">
        <v>-0.25</v>
      </c>
      <c r="U307" s="15">
        <v>4.7000000000000002E-3</v>
      </c>
      <c r="V307" s="15">
        <v>6.3E-3</v>
      </c>
      <c r="W307" s="15">
        <v>4.0000000000000001E-3</v>
      </c>
      <c r="X307" s="15">
        <v>6.3E-3</v>
      </c>
      <c r="Y307" s="15">
        <v>4.1848000000000001</v>
      </c>
      <c r="Z307" s="15">
        <v>2.3999999999999998E-3</v>
      </c>
      <c r="AA307" s="15">
        <v>8.9999999999999998E-4</v>
      </c>
      <c r="AB307" s="15">
        <v>3.2000000000000002E-3</v>
      </c>
      <c r="AD307" s="16">
        <f t="shared" si="21"/>
        <v>4.2126000000000001</v>
      </c>
      <c r="AE307" s="10">
        <f t="shared" si="22"/>
        <v>3.7913399999999998E-3</v>
      </c>
      <c r="AG307" s="10">
        <f t="shared" si="23"/>
        <v>62.068965517241381</v>
      </c>
      <c r="AH307" s="16">
        <f t="shared" si="20"/>
        <v>100</v>
      </c>
    </row>
    <row r="308" spans="1:34" x14ac:dyDescent="0.25">
      <c r="A308" s="1">
        <v>19980507063000</v>
      </c>
      <c r="B308" s="31">
        <f t="shared" si="24"/>
        <v>35922.270833334063</v>
      </c>
      <c r="C308" s="10">
        <v>-2.5999999999999999E-2</v>
      </c>
      <c r="E308" s="39"/>
      <c r="G308" s="5">
        <v>9.7000000000000003E-2</v>
      </c>
      <c r="I308" s="3">
        <v>31.376999999999999</v>
      </c>
      <c r="J308" s="3">
        <v>26.943999999999999</v>
      </c>
      <c r="K308" s="3">
        <v>31.962</v>
      </c>
      <c r="L308" s="3">
        <v>29.346</v>
      </c>
      <c r="N308" s="24"/>
      <c r="P308" s="3">
        <v>170.08799999999999</v>
      </c>
      <c r="Q308" s="3">
        <v>-0.25</v>
      </c>
      <c r="U308" s="15">
        <v>4.0000000000000001E-3</v>
      </c>
      <c r="V308" s="15">
        <v>7.0000000000000001E-3</v>
      </c>
      <c r="W308" s="15">
        <v>4.7000000000000002E-3</v>
      </c>
      <c r="X308" s="15">
        <v>7.0000000000000001E-3</v>
      </c>
      <c r="Y308" s="15">
        <v>4.1962999999999999</v>
      </c>
      <c r="Z308" s="15">
        <v>8.9999999999999998E-4</v>
      </c>
      <c r="AA308" s="15">
        <v>-5.9999999999999995E-4</v>
      </c>
      <c r="AB308" s="15">
        <v>2.3999999999999998E-3</v>
      </c>
      <c r="AD308" s="16">
        <f t="shared" si="21"/>
        <v>4.2216999999999985</v>
      </c>
      <c r="AE308" s="10">
        <f t="shared" si="22"/>
        <v>3.7995299999999989E-3</v>
      </c>
      <c r="AG308" s="10">
        <f t="shared" si="23"/>
        <v>62.068965517241381</v>
      </c>
      <c r="AH308" s="16">
        <f t="shared" si="20"/>
        <v>100</v>
      </c>
    </row>
    <row r="309" spans="1:34" x14ac:dyDescent="0.25">
      <c r="A309" s="1">
        <v>19980507070000</v>
      </c>
      <c r="B309" s="31">
        <f t="shared" si="24"/>
        <v>35922.291666667399</v>
      </c>
      <c r="C309" s="10">
        <v>0</v>
      </c>
      <c r="E309" s="39"/>
      <c r="G309" s="5">
        <v>9.8000000000000004E-2</v>
      </c>
      <c r="I309" s="3">
        <v>31.190999999999999</v>
      </c>
      <c r="J309" s="3">
        <v>27.184000000000001</v>
      </c>
      <c r="K309" s="3">
        <v>31.859000000000002</v>
      </c>
      <c r="L309" s="3">
        <v>28.385000000000002</v>
      </c>
      <c r="N309" s="24"/>
      <c r="P309" s="3">
        <v>169.33799999999999</v>
      </c>
      <c r="Q309" s="3">
        <v>-0.25</v>
      </c>
      <c r="U309" s="15">
        <v>3.2000000000000002E-3</v>
      </c>
      <c r="V309" s="15">
        <v>7.7999999999999996E-3</v>
      </c>
      <c r="W309" s="15">
        <v>3.2000000000000002E-3</v>
      </c>
      <c r="X309" s="15">
        <v>6.3E-3</v>
      </c>
      <c r="Y309" s="15">
        <v>4.1833</v>
      </c>
      <c r="Z309" s="15">
        <v>8.9999999999999998E-4</v>
      </c>
      <c r="AA309" s="15">
        <v>-5.9999999999999995E-4</v>
      </c>
      <c r="AB309" s="15">
        <v>4.0000000000000001E-3</v>
      </c>
      <c r="AD309" s="16">
        <f t="shared" si="21"/>
        <v>4.2080999999999991</v>
      </c>
      <c r="AE309" s="10">
        <f t="shared" si="22"/>
        <v>3.7872899999999991E-3</v>
      </c>
      <c r="AG309" s="10">
        <f t="shared" si="23"/>
        <v>62.068965517241381</v>
      </c>
      <c r="AH309" s="16">
        <f t="shared" si="20"/>
        <v>100</v>
      </c>
    </row>
    <row r="310" spans="1:34" x14ac:dyDescent="0.25">
      <c r="A310" s="1">
        <v>19980507073000</v>
      </c>
      <c r="B310" s="31">
        <f t="shared" si="24"/>
        <v>35922.312500000735</v>
      </c>
      <c r="C310" s="10">
        <v>0</v>
      </c>
      <c r="E310" s="39"/>
      <c r="G310" s="5">
        <v>9.4E-2</v>
      </c>
      <c r="I310" s="3">
        <v>31.173999999999999</v>
      </c>
      <c r="J310" s="3">
        <v>27.033000000000001</v>
      </c>
      <c r="K310" s="3">
        <v>31.65</v>
      </c>
      <c r="L310" s="3">
        <v>28.715</v>
      </c>
      <c r="N310" s="24"/>
      <c r="P310" s="3">
        <v>169.422</v>
      </c>
      <c r="Q310" s="3">
        <v>-8.3000000000000004E-2</v>
      </c>
      <c r="U310" s="15">
        <v>2.3999999999999998E-3</v>
      </c>
      <c r="V310" s="15">
        <v>7.7999999999999996E-3</v>
      </c>
      <c r="W310" s="15">
        <v>4.7000000000000002E-3</v>
      </c>
      <c r="X310" s="15">
        <v>6.3E-3</v>
      </c>
      <c r="Y310" s="15">
        <v>4.1763000000000003</v>
      </c>
      <c r="Z310" s="15">
        <v>8.9999999999999998E-4</v>
      </c>
      <c r="AA310" s="15">
        <v>-1.4E-3</v>
      </c>
      <c r="AB310" s="15">
        <v>1.6999999999999999E-3</v>
      </c>
      <c r="AD310" s="16">
        <f t="shared" si="21"/>
        <v>4.1986999999999997</v>
      </c>
      <c r="AE310" s="10">
        <f t="shared" si="22"/>
        <v>3.7788299999999995E-3</v>
      </c>
      <c r="AG310" s="10">
        <f t="shared" si="23"/>
        <v>62.068965517241381</v>
      </c>
      <c r="AH310" s="16">
        <f t="shared" si="20"/>
        <v>100</v>
      </c>
    </row>
    <row r="311" spans="1:34" x14ac:dyDescent="0.25">
      <c r="A311" s="1">
        <v>19980507080000</v>
      </c>
      <c r="B311" s="31">
        <f t="shared" si="24"/>
        <v>35922.333333334071</v>
      </c>
      <c r="C311" s="10">
        <v>-2.5999999999999999E-2</v>
      </c>
      <c r="E311" s="39"/>
      <c r="G311" s="5">
        <v>9.7000000000000003E-2</v>
      </c>
      <c r="I311" s="3">
        <v>31.172000000000001</v>
      </c>
      <c r="J311" s="3">
        <v>27.234000000000002</v>
      </c>
      <c r="K311" s="3">
        <v>31.611999999999998</v>
      </c>
      <c r="L311" s="3">
        <v>28.675000000000001</v>
      </c>
      <c r="N311" s="24"/>
      <c r="P311" s="3">
        <v>169.672</v>
      </c>
      <c r="Q311" s="3">
        <v>-8.3000000000000004E-2</v>
      </c>
      <c r="U311" s="15">
        <v>4.0000000000000001E-3</v>
      </c>
      <c r="V311" s="15">
        <v>7.7999999999999996E-3</v>
      </c>
      <c r="W311" s="15">
        <v>4.7000000000000002E-3</v>
      </c>
      <c r="X311" s="15">
        <v>5.4999999999999997E-3</v>
      </c>
      <c r="Y311" s="15">
        <v>4.1794000000000002</v>
      </c>
      <c r="Z311" s="15">
        <v>8.9999999999999998E-4</v>
      </c>
      <c r="AA311" s="15">
        <v>-5.9999999999999995E-4</v>
      </c>
      <c r="AB311" s="15">
        <v>8.5000000000000006E-3</v>
      </c>
      <c r="AD311" s="16">
        <f t="shared" si="21"/>
        <v>4.2101999999999986</v>
      </c>
      <c r="AE311" s="10">
        <f t="shared" si="22"/>
        <v>3.7891799999999988E-3</v>
      </c>
      <c r="AG311" s="10">
        <f t="shared" si="23"/>
        <v>62.068965517241381</v>
      </c>
      <c r="AH311" s="16">
        <f t="shared" si="20"/>
        <v>100</v>
      </c>
    </row>
    <row r="312" spans="1:34" x14ac:dyDescent="0.25">
      <c r="A312" s="1">
        <v>19980507083000</v>
      </c>
      <c r="B312" s="31">
        <f t="shared" si="24"/>
        <v>35922.354166667406</v>
      </c>
      <c r="C312" s="10">
        <v>0</v>
      </c>
      <c r="E312" s="39"/>
      <c r="G312" s="5">
        <v>0</v>
      </c>
      <c r="I312" s="3">
        <v>31.172999999999998</v>
      </c>
      <c r="J312" s="3">
        <v>27.664000000000001</v>
      </c>
      <c r="K312" s="3">
        <v>31.611000000000001</v>
      </c>
      <c r="L312" s="3">
        <v>28.864999999999998</v>
      </c>
      <c r="N312" s="24"/>
      <c r="P312" s="3">
        <v>170.172</v>
      </c>
      <c r="Q312" s="3">
        <v>-8.3000000000000004E-2</v>
      </c>
      <c r="U312" s="15">
        <v>3.2000000000000002E-3</v>
      </c>
      <c r="V312" s="15">
        <v>7.7999999999999996E-3</v>
      </c>
      <c r="W312" s="15">
        <v>4.0000000000000001E-3</v>
      </c>
      <c r="X312" s="15">
        <v>5.4999999999999997E-3</v>
      </c>
      <c r="Y312" s="15">
        <v>4.1680000000000001</v>
      </c>
      <c r="Z312" s="15">
        <v>1.6999999999999999E-3</v>
      </c>
      <c r="AA312" s="15">
        <v>2.0000000000000001E-4</v>
      </c>
      <c r="AB312" s="15">
        <v>4.0000000000000001E-3</v>
      </c>
      <c r="AD312" s="16">
        <f t="shared" si="21"/>
        <v>4.1943999999999981</v>
      </c>
      <c r="AE312" s="10">
        <f t="shared" si="22"/>
        <v>3.7749599999999982E-3</v>
      </c>
      <c r="AG312" s="10">
        <f t="shared" si="23"/>
        <v>62.068965517241381</v>
      </c>
      <c r="AH312" s="16">
        <f t="shared" si="20"/>
        <v>100</v>
      </c>
    </row>
    <row r="313" spans="1:34" x14ac:dyDescent="0.25">
      <c r="A313" s="1">
        <v>19980507090000</v>
      </c>
      <c r="B313" s="31">
        <f t="shared" si="24"/>
        <v>35922.375000000742</v>
      </c>
      <c r="C313" s="10">
        <v>-7.9000000000000001E-2</v>
      </c>
      <c r="E313" s="39"/>
      <c r="G313" s="5">
        <v>0</v>
      </c>
      <c r="I313" s="3">
        <v>31.173999999999999</v>
      </c>
      <c r="J313" s="3">
        <v>27.298999999999999</v>
      </c>
      <c r="K313" s="3">
        <v>31.529</v>
      </c>
      <c r="L313" s="3">
        <v>28.74</v>
      </c>
      <c r="N313" s="24"/>
      <c r="P313" s="3">
        <v>169.505</v>
      </c>
      <c r="Q313" s="3">
        <v>-8.3000000000000004E-2</v>
      </c>
      <c r="U313" s="15">
        <v>4.0000000000000001E-3</v>
      </c>
      <c r="V313" s="15">
        <v>7.0000000000000001E-3</v>
      </c>
      <c r="W313" s="15">
        <v>4.7000000000000002E-3</v>
      </c>
      <c r="X313" s="15">
        <v>7.0000000000000001E-3</v>
      </c>
      <c r="Y313" s="15">
        <v>4.1802000000000001</v>
      </c>
      <c r="Z313" s="15">
        <v>2.0000000000000001E-4</v>
      </c>
      <c r="AA313" s="15">
        <v>8.9999999999999998E-4</v>
      </c>
      <c r="AB313" s="15">
        <v>4.0000000000000001E-3</v>
      </c>
      <c r="AD313" s="16">
        <f t="shared" si="21"/>
        <v>4.2079999999999984</v>
      </c>
      <c r="AE313" s="10">
        <f t="shared" si="22"/>
        <v>3.7871999999999984E-3</v>
      </c>
      <c r="AG313" s="10">
        <f t="shared" si="23"/>
        <v>62.068965517241381</v>
      </c>
      <c r="AH313" s="16">
        <f t="shared" si="20"/>
        <v>100</v>
      </c>
    </row>
    <row r="314" spans="1:34" x14ac:dyDescent="0.25">
      <c r="A314" s="1">
        <v>19980507093000</v>
      </c>
      <c r="B314" s="31">
        <f t="shared" si="24"/>
        <v>35922.395833334078</v>
      </c>
      <c r="C314" s="10">
        <v>-2.5999999999999999E-2</v>
      </c>
      <c r="E314" s="39"/>
      <c r="G314" s="5">
        <v>0</v>
      </c>
      <c r="I314" s="3">
        <v>31.099</v>
      </c>
      <c r="J314" s="3">
        <v>27.184000000000001</v>
      </c>
      <c r="K314" s="3">
        <v>31.378</v>
      </c>
      <c r="L314" s="3">
        <v>28.625</v>
      </c>
      <c r="N314" s="24"/>
      <c r="P314" s="3">
        <v>169.08799999999999</v>
      </c>
      <c r="Q314" s="3">
        <v>-0.25</v>
      </c>
      <c r="U314" s="15">
        <v>2.3999999999999998E-3</v>
      </c>
      <c r="V314" s="15">
        <v>9.2999999999999992E-3</v>
      </c>
      <c r="W314" s="15">
        <v>3.2000000000000002E-3</v>
      </c>
      <c r="X314" s="15">
        <v>7.0000000000000001E-3</v>
      </c>
      <c r="Y314" s="15">
        <v>4.1809000000000003</v>
      </c>
      <c r="Z314" s="15">
        <v>2.0000000000000001E-4</v>
      </c>
      <c r="AA314" s="15">
        <v>2.0000000000000001E-4</v>
      </c>
      <c r="AB314" s="15">
        <v>3.2000000000000002E-3</v>
      </c>
      <c r="AD314" s="16">
        <f t="shared" si="21"/>
        <v>4.2063999999999986</v>
      </c>
      <c r="AE314" s="10">
        <f t="shared" si="22"/>
        <v>3.7857599999999987E-3</v>
      </c>
      <c r="AG314" s="10">
        <f t="shared" si="23"/>
        <v>62.068965517241381</v>
      </c>
      <c r="AH314" s="16">
        <f t="shared" si="20"/>
        <v>100</v>
      </c>
    </row>
    <row r="315" spans="1:34" x14ac:dyDescent="0.25">
      <c r="A315" s="1">
        <v>19980507100000</v>
      </c>
      <c r="B315" s="31">
        <f t="shared" si="24"/>
        <v>35922.416666667414</v>
      </c>
      <c r="C315" s="10">
        <v>0</v>
      </c>
      <c r="E315" s="39"/>
      <c r="G315" s="5">
        <v>0</v>
      </c>
      <c r="I315" s="3">
        <v>30.954000000000001</v>
      </c>
      <c r="J315" s="3">
        <v>27.184000000000001</v>
      </c>
      <c r="K315" s="3">
        <v>31.375</v>
      </c>
      <c r="L315" s="3">
        <v>28.145</v>
      </c>
      <c r="N315" s="24"/>
      <c r="P315" s="3">
        <v>167.505</v>
      </c>
      <c r="Q315" s="3">
        <v>8.3000000000000004E-2</v>
      </c>
      <c r="U315" s="15">
        <v>3.2000000000000002E-3</v>
      </c>
      <c r="V315" s="15">
        <v>7.0000000000000001E-3</v>
      </c>
      <c r="W315" s="15">
        <v>4.7000000000000002E-3</v>
      </c>
      <c r="X315" s="15">
        <v>8.5000000000000006E-3</v>
      </c>
      <c r="Y315" s="15">
        <v>4.2007000000000003</v>
      </c>
      <c r="Z315" s="15">
        <v>2.0000000000000001E-4</v>
      </c>
      <c r="AA315" s="15">
        <v>-1.4E-3</v>
      </c>
      <c r="AB315" s="15">
        <v>2.3999999999999998E-3</v>
      </c>
      <c r="AD315" s="16">
        <f t="shared" si="21"/>
        <v>4.2252999999999989</v>
      </c>
      <c r="AE315" s="10">
        <f t="shared" si="22"/>
        <v>3.8027699999999987E-3</v>
      </c>
      <c r="AG315" s="10">
        <f t="shared" si="23"/>
        <v>62.068965517241381</v>
      </c>
      <c r="AH315" s="16">
        <f t="shared" si="20"/>
        <v>100</v>
      </c>
    </row>
    <row r="316" spans="1:34" x14ac:dyDescent="0.25">
      <c r="A316" s="1">
        <v>19980507103000</v>
      </c>
      <c r="B316" s="31">
        <f t="shared" si="24"/>
        <v>35922.437500000749</v>
      </c>
      <c r="C316" s="10">
        <v>-2.5999999999999999E-2</v>
      </c>
      <c r="E316" s="39"/>
      <c r="G316" s="5">
        <v>0</v>
      </c>
      <c r="I316" s="3">
        <v>30.817</v>
      </c>
      <c r="J316" s="3">
        <v>27.134</v>
      </c>
      <c r="K316" s="3">
        <v>31.132999999999999</v>
      </c>
      <c r="L316" s="3">
        <v>28.335000000000001</v>
      </c>
      <c r="N316" s="24"/>
      <c r="P316" s="3">
        <v>169.422</v>
      </c>
      <c r="Q316" s="3">
        <v>-8.3000000000000004E-2</v>
      </c>
      <c r="U316" s="15">
        <v>4.0000000000000001E-3</v>
      </c>
      <c r="V316" s="15">
        <v>7.0000000000000001E-3</v>
      </c>
      <c r="W316" s="15">
        <v>4.0000000000000001E-3</v>
      </c>
      <c r="X316" s="15">
        <v>6.3E-3</v>
      </c>
      <c r="Y316" s="15">
        <v>4.1931000000000003</v>
      </c>
      <c r="Z316" s="15">
        <v>8.9999999999999998E-4</v>
      </c>
      <c r="AA316" s="15">
        <v>-5.9999999999999995E-4</v>
      </c>
      <c r="AB316" s="15">
        <v>2.3999999999999998E-3</v>
      </c>
      <c r="AD316" s="16">
        <f t="shared" si="21"/>
        <v>4.2170999999999994</v>
      </c>
      <c r="AE316" s="10">
        <f t="shared" si="22"/>
        <v>3.7953899999999996E-3</v>
      </c>
      <c r="AG316" s="10">
        <f t="shared" si="23"/>
        <v>62.068965517241381</v>
      </c>
      <c r="AH316" s="16">
        <f t="shared" si="20"/>
        <v>100</v>
      </c>
    </row>
    <row r="317" spans="1:34" x14ac:dyDescent="0.25">
      <c r="A317" s="1">
        <v>19980507110000</v>
      </c>
      <c r="B317" s="31">
        <f t="shared" si="24"/>
        <v>35922.458333334085</v>
      </c>
      <c r="C317" s="10">
        <v>0</v>
      </c>
      <c r="E317" s="39"/>
      <c r="G317" s="5">
        <v>0</v>
      </c>
      <c r="I317" s="3">
        <v>30.721</v>
      </c>
      <c r="J317" s="3">
        <v>27.158999999999999</v>
      </c>
      <c r="K317" s="3">
        <v>31.132000000000001</v>
      </c>
      <c r="L317" s="3">
        <v>28.36</v>
      </c>
      <c r="N317" s="24"/>
      <c r="P317" s="3">
        <v>169.33799999999999</v>
      </c>
      <c r="Q317" s="3">
        <v>-0.25</v>
      </c>
      <c r="U317" s="15">
        <v>3.2000000000000002E-3</v>
      </c>
      <c r="V317" s="15">
        <v>7.7999999999999996E-3</v>
      </c>
      <c r="W317" s="15">
        <v>4.7000000000000002E-3</v>
      </c>
      <c r="X317" s="15">
        <v>6.3E-3</v>
      </c>
      <c r="Y317" s="15">
        <v>4.21</v>
      </c>
      <c r="Z317" s="15">
        <v>8.9999999999999998E-4</v>
      </c>
      <c r="AA317" s="15">
        <v>2.0000000000000001E-4</v>
      </c>
      <c r="AB317" s="15">
        <v>2.3999999999999998E-3</v>
      </c>
      <c r="AD317" s="16">
        <f t="shared" si="21"/>
        <v>4.2354999999999992</v>
      </c>
      <c r="AE317" s="10">
        <f t="shared" si="22"/>
        <v>3.8119499999999988E-3</v>
      </c>
      <c r="AG317" s="10">
        <f t="shared" si="23"/>
        <v>62.068965517241381</v>
      </c>
      <c r="AH317" s="16">
        <f t="shared" si="20"/>
        <v>100</v>
      </c>
    </row>
    <row r="318" spans="1:34" x14ac:dyDescent="0.25">
      <c r="A318" s="1">
        <v>19980507113000</v>
      </c>
      <c r="B318" s="31">
        <f t="shared" si="24"/>
        <v>35922.479166667421</v>
      </c>
      <c r="C318" s="10">
        <v>-2.5999999999999999E-2</v>
      </c>
      <c r="E318" s="39"/>
      <c r="G318" s="5">
        <v>9.8000000000000004E-2</v>
      </c>
      <c r="I318" s="3">
        <v>30.791</v>
      </c>
      <c r="J318" s="3">
        <v>27.209</v>
      </c>
      <c r="K318" s="3">
        <v>31.132999999999999</v>
      </c>
      <c r="L318" s="3">
        <v>28.65</v>
      </c>
      <c r="N318" s="24"/>
      <c r="P318" s="3">
        <v>169.505</v>
      </c>
      <c r="Q318" s="3">
        <v>-0.25</v>
      </c>
      <c r="U318" s="15">
        <v>3.2000000000000002E-3</v>
      </c>
      <c r="V318" s="15">
        <v>8.5000000000000006E-3</v>
      </c>
      <c r="W318" s="15">
        <v>4.0000000000000001E-3</v>
      </c>
      <c r="X318" s="15">
        <v>5.4999999999999997E-3</v>
      </c>
      <c r="Y318" s="15">
        <v>4.2007000000000003</v>
      </c>
      <c r="Z318" s="15">
        <v>8.9999999999999998E-4</v>
      </c>
      <c r="AA318" s="15">
        <v>-5.9999999999999995E-4</v>
      </c>
      <c r="AB318" s="15">
        <v>3.2000000000000002E-3</v>
      </c>
      <c r="AD318" s="16">
        <f t="shared" si="21"/>
        <v>4.2253999999999987</v>
      </c>
      <c r="AE318" s="10">
        <f t="shared" si="22"/>
        <v>3.8028599999999986E-3</v>
      </c>
      <c r="AG318" s="10">
        <f t="shared" si="23"/>
        <v>62.068965517241381</v>
      </c>
      <c r="AH318" s="16">
        <f t="shared" si="20"/>
        <v>100</v>
      </c>
    </row>
    <row r="319" spans="1:34" x14ac:dyDescent="0.25">
      <c r="A319" s="1">
        <v>19980507120000</v>
      </c>
      <c r="B319" s="31">
        <f t="shared" si="24"/>
        <v>35922.500000000757</v>
      </c>
      <c r="C319" s="10">
        <v>0</v>
      </c>
      <c r="E319" s="39"/>
      <c r="G319" s="5">
        <v>0</v>
      </c>
      <c r="I319" s="3">
        <v>30.956</v>
      </c>
      <c r="J319" s="3">
        <v>27.664000000000001</v>
      </c>
      <c r="K319" s="3">
        <v>31.132000000000001</v>
      </c>
      <c r="L319" s="3">
        <v>29.106000000000002</v>
      </c>
      <c r="N319" s="24"/>
      <c r="P319" s="3">
        <v>169.83799999999999</v>
      </c>
      <c r="Q319" s="3">
        <v>-8.3000000000000004E-2</v>
      </c>
      <c r="U319" s="15">
        <v>4.0000000000000001E-3</v>
      </c>
      <c r="V319" s="15">
        <v>7.7999999999999996E-3</v>
      </c>
      <c r="W319" s="15">
        <v>4.0000000000000001E-3</v>
      </c>
      <c r="X319" s="15">
        <v>4.7000000000000002E-3</v>
      </c>
      <c r="Y319" s="15">
        <v>4.1985000000000001</v>
      </c>
      <c r="Z319" s="15">
        <v>2.3999999999999998E-3</v>
      </c>
      <c r="AA319" s="15">
        <v>-5.9999999999999995E-4</v>
      </c>
      <c r="AB319" s="15">
        <v>3.2000000000000002E-3</v>
      </c>
      <c r="AD319" s="16">
        <f t="shared" si="21"/>
        <v>4.2239999999999984</v>
      </c>
      <c r="AE319" s="10">
        <f t="shared" si="22"/>
        <v>3.8015999999999983E-3</v>
      </c>
      <c r="AG319" s="10">
        <f t="shared" si="23"/>
        <v>62.068965517241381</v>
      </c>
      <c r="AH319" s="16">
        <f t="shared" si="20"/>
        <v>100</v>
      </c>
    </row>
    <row r="320" spans="1:34" x14ac:dyDescent="0.25">
      <c r="A320" s="1">
        <v>19980507123000</v>
      </c>
      <c r="B320" s="31">
        <f t="shared" si="24"/>
        <v>35922.520833334092</v>
      </c>
      <c r="C320" s="10">
        <v>-2.5999999999999999E-2</v>
      </c>
      <c r="E320" s="39"/>
      <c r="G320" s="5">
        <v>0</v>
      </c>
      <c r="I320" s="3">
        <v>31.181999999999999</v>
      </c>
      <c r="J320" s="3">
        <v>32.664000000000001</v>
      </c>
      <c r="K320" s="3">
        <v>31.346</v>
      </c>
      <c r="L320" s="3">
        <v>33.387</v>
      </c>
      <c r="N320" s="24"/>
      <c r="P320" s="3">
        <v>164.92099999999999</v>
      </c>
      <c r="Q320" s="3">
        <v>-8.3000000000000004E-2</v>
      </c>
      <c r="U320" s="15">
        <v>3.2000000000000002E-3</v>
      </c>
      <c r="V320" s="15">
        <v>8.5000000000000006E-3</v>
      </c>
      <c r="W320" s="15">
        <v>3.2000000000000002E-3</v>
      </c>
      <c r="X320" s="15">
        <v>6.3E-3</v>
      </c>
      <c r="Y320" s="15">
        <v>4.1870000000000003</v>
      </c>
      <c r="Z320" s="15">
        <v>1.6999999999999999E-3</v>
      </c>
      <c r="AA320" s="15">
        <v>-5.9999999999999995E-4</v>
      </c>
      <c r="AB320" s="15">
        <v>2.3999999999999998E-3</v>
      </c>
      <c r="AD320" s="16">
        <f t="shared" si="21"/>
        <v>4.2116999999999996</v>
      </c>
      <c r="AE320" s="10">
        <f t="shared" si="22"/>
        <v>3.7905299999999999E-3</v>
      </c>
      <c r="AG320" s="10">
        <f t="shared" si="23"/>
        <v>62.068965517241381</v>
      </c>
      <c r="AH320" s="16">
        <f t="shared" si="20"/>
        <v>100</v>
      </c>
    </row>
    <row r="321" spans="1:34" x14ac:dyDescent="0.25">
      <c r="A321" s="1">
        <v>19980507130000</v>
      </c>
      <c r="B321" s="31">
        <f t="shared" si="24"/>
        <v>35922.541666667428</v>
      </c>
      <c r="C321" s="10">
        <v>-2.5999999999999999E-2</v>
      </c>
      <c r="E321" s="39"/>
      <c r="G321" s="5">
        <v>0</v>
      </c>
      <c r="I321" s="3">
        <v>32.656999999999996</v>
      </c>
      <c r="J321" s="3">
        <v>33.261000000000003</v>
      </c>
      <c r="K321" s="3">
        <v>32.472999999999999</v>
      </c>
      <c r="L321" s="3">
        <v>34.225000000000001</v>
      </c>
      <c r="N321" s="24"/>
      <c r="P321" s="3">
        <v>164.08799999999999</v>
      </c>
      <c r="Q321" s="3">
        <v>8.3000000000000004E-2</v>
      </c>
      <c r="U321" s="15">
        <v>3.2000000000000002E-3</v>
      </c>
      <c r="V321" s="15">
        <v>7.7999999999999996E-3</v>
      </c>
      <c r="W321" s="15">
        <v>4.7000000000000002E-3</v>
      </c>
      <c r="X321" s="15">
        <v>6.3E-3</v>
      </c>
      <c r="Y321" s="15">
        <v>4.1604000000000001</v>
      </c>
      <c r="Z321" s="15">
        <v>2.3999999999999998E-3</v>
      </c>
      <c r="AA321" s="15">
        <v>-1.4E-3</v>
      </c>
      <c r="AB321" s="15">
        <v>2.3999999999999998E-3</v>
      </c>
      <c r="AD321" s="16">
        <f t="shared" si="21"/>
        <v>4.1857999999999995</v>
      </c>
      <c r="AE321" s="10">
        <f t="shared" si="22"/>
        <v>3.7672199999999995E-3</v>
      </c>
      <c r="AG321" s="10">
        <f t="shared" si="23"/>
        <v>62.068965517241381</v>
      </c>
      <c r="AH321" s="16">
        <f t="shared" si="20"/>
        <v>100</v>
      </c>
    </row>
    <row r="322" spans="1:34" x14ac:dyDescent="0.25">
      <c r="A322" s="1">
        <v>19980507133000</v>
      </c>
      <c r="B322" s="31">
        <f t="shared" si="24"/>
        <v>35922.562500000764</v>
      </c>
      <c r="C322" s="10">
        <v>-2.5999999999999999E-2</v>
      </c>
      <c r="E322" s="39"/>
      <c r="G322" s="5">
        <v>0</v>
      </c>
      <c r="I322" s="3">
        <v>33.744</v>
      </c>
      <c r="J322" s="3">
        <v>33.487000000000002</v>
      </c>
      <c r="K322" s="3">
        <v>33.661999999999999</v>
      </c>
      <c r="L322" s="3">
        <v>34.451000000000001</v>
      </c>
      <c r="N322" s="24"/>
      <c r="P322" s="3">
        <v>164.755</v>
      </c>
      <c r="Q322" s="3">
        <v>0</v>
      </c>
      <c r="U322" s="15">
        <v>3.2000000000000002E-3</v>
      </c>
      <c r="V322" s="15">
        <v>8.5000000000000006E-3</v>
      </c>
      <c r="W322" s="15">
        <v>4.7000000000000002E-3</v>
      </c>
      <c r="X322" s="15">
        <v>5.4999999999999997E-3</v>
      </c>
      <c r="Y322" s="15">
        <v>4.1252000000000004</v>
      </c>
      <c r="Z322" s="15">
        <v>8.9999999999999998E-4</v>
      </c>
      <c r="AA322" s="15">
        <v>-5.9999999999999995E-4</v>
      </c>
      <c r="AB322" s="15">
        <v>4.7000000000000002E-3</v>
      </c>
      <c r="AD322" s="16">
        <f t="shared" si="21"/>
        <v>4.152099999999999</v>
      </c>
      <c r="AE322" s="10">
        <f t="shared" si="22"/>
        <v>3.7368899999999988E-3</v>
      </c>
      <c r="AG322" s="10">
        <f t="shared" si="23"/>
        <v>62.068965517241381</v>
      </c>
      <c r="AH322" s="16">
        <f t="shared" si="20"/>
        <v>100</v>
      </c>
    </row>
    <row r="323" spans="1:34" x14ac:dyDescent="0.25">
      <c r="A323" s="1">
        <v>19980507140000</v>
      </c>
      <c r="B323" s="31">
        <f t="shared" si="24"/>
        <v>35922.5833333341</v>
      </c>
      <c r="C323" s="10">
        <v>2.5999999999999999E-2</v>
      </c>
      <c r="E323" s="39"/>
      <c r="G323" s="5">
        <v>0</v>
      </c>
      <c r="I323" s="3">
        <v>34.292000000000002</v>
      </c>
      <c r="J323" s="3">
        <v>33.829000000000001</v>
      </c>
      <c r="K323" s="3">
        <v>34.384999999999998</v>
      </c>
      <c r="L323" s="3">
        <v>34.552</v>
      </c>
      <c r="N323" s="24"/>
      <c r="P323" s="3">
        <v>163.755</v>
      </c>
      <c r="Q323" s="3">
        <v>-8.3000000000000004E-2</v>
      </c>
      <c r="U323" s="15">
        <v>3.2000000000000002E-3</v>
      </c>
      <c r="V323" s="15">
        <v>7.0000000000000001E-3</v>
      </c>
      <c r="W323" s="15">
        <v>3.2000000000000002E-3</v>
      </c>
      <c r="X323" s="15">
        <v>7.0000000000000001E-3</v>
      </c>
      <c r="Y323" s="15">
        <v>4.0986000000000002</v>
      </c>
      <c r="Z323" s="15">
        <v>8.9999999999999998E-4</v>
      </c>
      <c r="AA323" s="15">
        <v>-5.9999999999999995E-4</v>
      </c>
      <c r="AB323" s="15">
        <v>3.2000000000000002E-3</v>
      </c>
      <c r="AD323" s="16">
        <f t="shared" si="21"/>
        <v>4.1224999999999987</v>
      </c>
      <c r="AE323" s="10">
        <f t="shared" si="22"/>
        <v>3.7102499999999987E-3</v>
      </c>
      <c r="AG323" s="10">
        <f t="shared" si="23"/>
        <v>62.068965517241381</v>
      </c>
      <c r="AH323" s="16">
        <f t="shared" si="20"/>
        <v>100</v>
      </c>
    </row>
    <row r="324" spans="1:34" x14ac:dyDescent="0.25">
      <c r="A324" s="1">
        <v>19980507143000</v>
      </c>
      <c r="B324" s="31">
        <f t="shared" si="24"/>
        <v>35922.604166667435</v>
      </c>
      <c r="C324" s="10">
        <v>2.5999999999999999E-2</v>
      </c>
      <c r="E324" s="39"/>
      <c r="G324" s="5">
        <v>0</v>
      </c>
      <c r="I324" s="3">
        <v>34.58</v>
      </c>
      <c r="J324" s="3">
        <v>33.411999999999999</v>
      </c>
      <c r="K324" s="3">
        <v>34.744999999999997</v>
      </c>
      <c r="L324" s="3">
        <v>33.893999999999998</v>
      </c>
      <c r="N324" s="24"/>
      <c r="P324" s="3">
        <v>163.005</v>
      </c>
      <c r="Q324" s="3">
        <v>-0.16700000000000001</v>
      </c>
      <c r="U324" s="15">
        <v>3.2000000000000002E-3</v>
      </c>
      <c r="V324" s="15">
        <v>7.7999999999999996E-3</v>
      </c>
      <c r="W324" s="15">
        <v>4.0000000000000001E-3</v>
      </c>
      <c r="X324" s="15">
        <v>6.3E-3</v>
      </c>
      <c r="Y324" s="15">
        <v>4.0735000000000001</v>
      </c>
      <c r="Z324" s="15">
        <v>8.9999999999999998E-4</v>
      </c>
      <c r="AA324" s="15">
        <v>2.0000000000000001E-4</v>
      </c>
      <c r="AB324" s="15">
        <v>3.2000000000000002E-3</v>
      </c>
      <c r="AD324" s="16">
        <f t="shared" si="21"/>
        <v>4.0990999999999991</v>
      </c>
      <c r="AE324" s="10">
        <f t="shared" si="22"/>
        <v>3.6891899999999989E-3</v>
      </c>
      <c r="AG324" s="10">
        <f t="shared" si="23"/>
        <v>62.068965517241381</v>
      </c>
      <c r="AH324" s="16">
        <f t="shared" si="20"/>
        <v>100</v>
      </c>
    </row>
    <row r="325" spans="1:34" x14ac:dyDescent="0.25">
      <c r="A325" s="1">
        <v>19980507150000</v>
      </c>
      <c r="B325" s="31">
        <f t="shared" si="24"/>
        <v>35922.625000000771</v>
      </c>
      <c r="C325" s="10">
        <v>-2.5999999999999999E-2</v>
      </c>
      <c r="E325" s="39"/>
      <c r="G325" s="5">
        <v>0</v>
      </c>
      <c r="I325" s="3">
        <v>34.722000000000001</v>
      </c>
      <c r="J325" s="3">
        <v>33.667999999999999</v>
      </c>
      <c r="K325" s="3">
        <v>34.786999999999999</v>
      </c>
      <c r="L325" s="3">
        <v>34.149000000000001</v>
      </c>
      <c r="N325" s="24"/>
      <c r="P325" s="3">
        <v>161.67099999999999</v>
      </c>
      <c r="Q325" s="3">
        <v>-0.16700000000000001</v>
      </c>
      <c r="U325" s="15">
        <v>3.2000000000000002E-3</v>
      </c>
      <c r="V325" s="15">
        <v>7.0000000000000001E-3</v>
      </c>
      <c r="W325" s="15">
        <v>4.7000000000000002E-3</v>
      </c>
      <c r="X325" s="15">
        <v>4.7000000000000002E-3</v>
      </c>
      <c r="Y325" s="15">
        <v>4.0559000000000003</v>
      </c>
      <c r="Z325" s="15">
        <v>8.9999999999999998E-4</v>
      </c>
      <c r="AA325" s="15">
        <v>-1.4E-3</v>
      </c>
      <c r="AB325" s="15">
        <v>3.2000000000000002E-3</v>
      </c>
      <c r="AD325" s="16">
        <f t="shared" si="21"/>
        <v>4.0781999999999989</v>
      </c>
      <c r="AE325" s="10">
        <f t="shared" si="22"/>
        <v>3.6703799999999987E-3</v>
      </c>
      <c r="AG325" s="10">
        <f t="shared" si="23"/>
        <v>62.068965517241381</v>
      </c>
      <c r="AH325" s="16">
        <f t="shared" si="20"/>
        <v>100</v>
      </c>
    </row>
    <row r="326" spans="1:34" x14ac:dyDescent="0.25">
      <c r="A326" s="1">
        <v>19980507153000</v>
      </c>
      <c r="B326" s="31">
        <f t="shared" si="24"/>
        <v>35922.645833334107</v>
      </c>
      <c r="C326" s="10">
        <v>0</v>
      </c>
      <c r="E326" s="39"/>
      <c r="G326" s="5">
        <v>0</v>
      </c>
      <c r="I326" s="3">
        <v>34.951000000000001</v>
      </c>
      <c r="J326" s="3">
        <v>33.552</v>
      </c>
      <c r="K326" s="3">
        <v>34.786999999999999</v>
      </c>
      <c r="L326" s="3">
        <v>34.033999999999999</v>
      </c>
      <c r="N326" s="24"/>
      <c r="P326" s="3">
        <v>162.42099999999999</v>
      </c>
      <c r="Q326" s="3">
        <v>0</v>
      </c>
      <c r="U326" s="15">
        <v>3.2000000000000002E-3</v>
      </c>
      <c r="V326" s="15">
        <v>8.5000000000000006E-3</v>
      </c>
      <c r="W326" s="15">
        <v>4.7000000000000002E-3</v>
      </c>
      <c r="X326" s="15">
        <v>6.3E-3</v>
      </c>
      <c r="Y326" s="15">
        <v>4.0444000000000004</v>
      </c>
      <c r="Z326" s="15">
        <v>2.0000000000000001E-4</v>
      </c>
      <c r="AA326" s="15">
        <v>-5.9999999999999995E-4</v>
      </c>
      <c r="AB326" s="15">
        <v>3.2000000000000002E-3</v>
      </c>
      <c r="AD326" s="16">
        <f t="shared" si="21"/>
        <v>4.0698999999999996</v>
      </c>
      <c r="AE326" s="10">
        <f t="shared" si="22"/>
        <v>3.6629099999999997E-3</v>
      </c>
      <c r="AG326" s="10">
        <f t="shared" si="23"/>
        <v>62.068965517241381</v>
      </c>
      <c r="AH326" s="16">
        <f t="shared" si="20"/>
        <v>100</v>
      </c>
    </row>
    <row r="327" spans="1:34" x14ac:dyDescent="0.25">
      <c r="A327" s="1">
        <v>19980507160000</v>
      </c>
      <c r="B327" s="31">
        <f t="shared" si="24"/>
        <v>35922.666666667443</v>
      </c>
      <c r="C327" s="10">
        <v>-2.5999999999999999E-2</v>
      </c>
      <c r="E327" s="39"/>
      <c r="G327" s="5">
        <v>0</v>
      </c>
      <c r="I327" s="3">
        <v>35.155999999999999</v>
      </c>
      <c r="J327" s="3">
        <v>34.225000000000001</v>
      </c>
      <c r="K327" s="3">
        <v>34.973999999999997</v>
      </c>
      <c r="L327" s="3">
        <v>34.225000000000001</v>
      </c>
      <c r="N327" s="24"/>
      <c r="P327" s="3">
        <v>160.83799999999999</v>
      </c>
      <c r="Q327" s="3">
        <v>-8.3000000000000004E-2</v>
      </c>
      <c r="U327" s="15">
        <v>4.0000000000000001E-3</v>
      </c>
      <c r="V327" s="15">
        <v>8.5000000000000006E-3</v>
      </c>
      <c r="W327" s="15">
        <v>4.7000000000000002E-3</v>
      </c>
      <c r="X327" s="15">
        <v>5.4999999999999997E-3</v>
      </c>
      <c r="Y327" s="15">
        <v>4.0674000000000001</v>
      </c>
      <c r="Z327" s="15">
        <v>8.9999999999999998E-4</v>
      </c>
      <c r="AA327" s="15">
        <v>-5.9999999999999995E-4</v>
      </c>
      <c r="AB327" s="15">
        <v>4.0000000000000001E-3</v>
      </c>
      <c r="AD327" s="16">
        <f t="shared" si="21"/>
        <v>4.0943999999999985</v>
      </c>
      <c r="AE327" s="10">
        <f t="shared" si="22"/>
        <v>3.6849599999999984E-3</v>
      </c>
      <c r="AG327" s="10">
        <f t="shared" si="23"/>
        <v>62.068965517241381</v>
      </c>
      <c r="AH327" s="16">
        <f t="shared" si="20"/>
        <v>100</v>
      </c>
    </row>
    <row r="328" spans="1:34" x14ac:dyDescent="0.25">
      <c r="A328" s="1">
        <v>19980507163000</v>
      </c>
      <c r="B328" s="31">
        <f t="shared" si="24"/>
        <v>35922.687500000779</v>
      </c>
      <c r="C328" s="10">
        <v>-2.5999999999999999E-2</v>
      </c>
      <c r="E328" s="39"/>
      <c r="G328" s="5">
        <v>0</v>
      </c>
      <c r="I328" s="3">
        <v>35.4</v>
      </c>
      <c r="J328" s="3">
        <v>35.048999999999999</v>
      </c>
      <c r="K328" s="3">
        <v>35.024999999999999</v>
      </c>
      <c r="L328" s="3">
        <v>34.567</v>
      </c>
      <c r="N328" s="24"/>
      <c r="P328" s="3">
        <v>162.005</v>
      </c>
      <c r="Q328" s="3">
        <v>-8.3000000000000004E-2</v>
      </c>
      <c r="U328" s="15">
        <v>3.2000000000000002E-3</v>
      </c>
      <c r="V328" s="15">
        <v>7.7999999999999996E-3</v>
      </c>
      <c r="W328" s="15">
        <v>4.7000000000000002E-3</v>
      </c>
      <c r="X328" s="15">
        <v>5.4999999999999997E-3</v>
      </c>
      <c r="Y328" s="15">
        <v>4.0709999999999997</v>
      </c>
      <c r="Z328" s="15">
        <v>2.0000000000000001E-4</v>
      </c>
      <c r="AA328" s="15">
        <v>-5.9999999999999995E-4</v>
      </c>
      <c r="AB328" s="15">
        <v>3.2000000000000002E-3</v>
      </c>
      <c r="AD328" s="16">
        <f t="shared" si="21"/>
        <v>4.094999999999998</v>
      </c>
      <c r="AE328" s="10">
        <f t="shared" si="22"/>
        <v>3.6854999999999982E-3</v>
      </c>
      <c r="AG328" s="10">
        <f t="shared" si="23"/>
        <v>62.068965517241381</v>
      </c>
      <c r="AH328" s="16">
        <f t="shared" ref="AH328:AH391" si="25">100-((+E328/AG328)*100)</f>
        <v>100</v>
      </c>
    </row>
    <row r="329" spans="1:34" x14ac:dyDescent="0.25">
      <c r="A329" s="1">
        <v>19980507170000</v>
      </c>
      <c r="B329" s="31">
        <f t="shared" si="24"/>
        <v>35922.708333334114</v>
      </c>
      <c r="C329" s="10">
        <v>-2.5999999999999999E-2</v>
      </c>
      <c r="E329" s="39"/>
      <c r="G329" s="5">
        <v>0</v>
      </c>
      <c r="I329" s="3">
        <v>35.707000000000001</v>
      </c>
      <c r="J329" s="3">
        <v>34.883000000000003</v>
      </c>
      <c r="K329" s="3">
        <v>35.265000000000001</v>
      </c>
      <c r="L329" s="3">
        <v>34.159999999999997</v>
      </c>
      <c r="N329" s="24"/>
      <c r="P329" s="3">
        <v>160.17099999999999</v>
      </c>
      <c r="Q329" s="3">
        <v>-0.25</v>
      </c>
      <c r="U329" s="15">
        <v>3.2000000000000002E-3</v>
      </c>
      <c r="V329" s="15">
        <v>7.0000000000000001E-3</v>
      </c>
      <c r="W329" s="15">
        <v>4.0000000000000001E-3</v>
      </c>
      <c r="X329" s="15">
        <v>6.3E-3</v>
      </c>
      <c r="Y329" s="15">
        <v>4.0757000000000003</v>
      </c>
      <c r="Z329" s="15">
        <v>1.6999999999999999E-3</v>
      </c>
      <c r="AA329" s="15">
        <v>-5.9999999999999995E-4</v>
      </c>
      <c r="AB329" s="15">
        <v>3.2000000000000002E-3</v>
      </c>
      <c r="AD329" s="16">
        <f t="shared" ref="AD329:AD392" si="26">+AB329+AA329+Z329+Y329+X329+W329+V329+U329</f>
        <v>4.1004999999999994</v>
      </c>
      <c r="AE329" s="10">
        <f t="shared" ref="AE329:AE392" si="27">(+AD329*0.09)/100</f>
        <v>3.6904499999999996E-3</v>
      </c>
      <c r="AG329" s="10">
        <f t="shared" ref="AG329:AG392" si="28">+AF329+(30*(120/58))</f>
        <v>62.068965517241381</v>
      </c>
      <c r="AH329" s="16">
        <f t="shared" si="25"/>
        <v>100</v>
      </c>
    </row>
    <row r="330" spans="1:34" x14ac:dyDescent="0.25">
      <c r="A330" s="1">
        <v>19980507173000</v>
      </c>
      <c r="B330" s="31">
        <f t="shared" ref="B330:B393" si="29">+B329+$B$7</f>
        <v>35922.72916666745</v>
      </c>
      <c r="C330" s="10">
        <v>0</v>
      </c>
      <c r="E330" s="39"/>
      <c r="G330" s="5">
        <v>20.623000000000001</v>
      </c>
      <c r="I330" s="3">
        <v>36.095999999999997</v>
      </c>
      <c r="J330" s="3">
        <v>35.872999999999998</v>
      </c>
      <c r="K330" s="3">
        <v>35.387</v>
      </c>
      <c r="L330" s="3">
        <v>34.426000000000002</v>
      </c>
      <c r="N330" s="24"/>
      <c r="P330" s="3">
        <v>160.92099999999999</v>
      </c>
      <c r="Q330" s="3">
        <v>-0.16700000000000001</v>
      </c>
      <c r="U330" s="15">
        <v>4.0000000000000001E-3</v>
      </c>
      <c r="V330" s="15">
        <v>7.0000000000000001E-3</v>
      </c>
      <c r="W330" s="15">
        <v>4.7000000000000002E-3</v>
      </c>
      <c r="X330" s="15">
        <v>6.3E-3</v>
      </c>
      <c r="Y330" s="15">
        <v>4.0513000000000003</v>
      </c>
      <c r="Z330" s="15">
        <v>8.9999999999999998E-4</v>
      </c>
      <c r="AA330" s="15">
        <v>-5.9999999999999995E-4</v>
      </c>
      <c r="AB330" s="15">
        <v>4.0000000000000001E-3</v>
      </c>
      <c r="AD330" s="16">
        <f t="shared" si="26"/>
        <v>4.0775999999999994</v>
      </c>
      <c r="AE330" s="10">
        <f t="shared" si="27"/>
        <v>3.6698399999999993E-3</v>
      </c>
      <c r="AG330" s="10">
        <f t="shared" si="28"/>
        <v>62.068965517241381</v>
      </c>
      <c r="AH330" s="16">
        <f t="shared" si="25"/>
        <v>100</v>
      </c>
    </row>
    <row r="331" spans="1:34" x14ac:dyDescent="0.25">
      <c r="A331" s="1">
        <v>19980507180000</v>
      </c>
      <c r="B331" s="31">
        <f t="shared" si="29"/>
        <v>35922.750000000786</v>
      </c>
      <c r="C331" s="10">
        <v>0</v>
      </c>
      <c r="E331" s="39"/>
      <c r="G331" s="5">
        <v>9.9000000000000005E-2</v>
      </c>
      <c r="I331" s="3">
        <v>36.523000000000003</v>
      </c>
      <c r="J331" s="3">
        <v>35.963000000000001</v>
      </c>
      <c r="K331" s="3">
        <v>35.590000000000003</v>
      </c>
      <c r="L331" s="3">
        <v>34.756999999999998</v>
      </c>
      <c r="N331" s="24"/>
      <c r="P331" s="3">
        <v>160.33799999999999</v>
      </c>
      <c r="Q331" s="3">
        <v>-0.25</v>
      </c>
      <c r="U331" s="15">
        <v>3.2000000000000002E-3</v>
      </c>
      <c r="V331" s="15">
        <v>7.0000000000000001E-3</v>
      </c>
      <c r="W331" s="15">
        <v>3.2000000000000002E-3</v>
      </c>
      <c r="X331" s="15">
        <v>4.7000000000000002E-3</v>
      </c>
      <c r="Y331" s="15">
        <v>4.0513000000000003</v>
      </c>
      <c r="Z331" s="15">
        <v>1.6999999999999999E-3</v>
      </c>
      <c r="AA331" s="15">
        <v>-5.9999999999999995E-4</v>
      </c>
      <c r="AB331" s="15">
        <v>4.0000000000000001E-3</v>
      </c>
      <c r="AD331" s="16">
        <f t="shared" si="26"/>
        <v>4.0744999999999987</v>
      </c>
      <c r="AE331" s="10">
        <f t="shared" si="27"/>
        <v>3.667049999999999E-3</v>
      </c>
      <c r="AG331" s="10">
        <f t="shared" si="28"/>
        <v>62.068965517241381</v>
      </c>
      <c r="AH331" s="16">
        <f t="shared" si="25"/>
        <v>100</v>
      </c>
    </row>
    <row r="332" spans="1:34" x14ac:dyDescent="0.25">
      <c r="A332" s="1">
        <v>19980507183000</v>
      </c>
      <c r="B332" s="31">
        <f t="shared" si="29"/>
        <v>35922.770833334122</v>
      </c>
      <c r="C332" s="10">
        <v>-2.5999999999999999E-2</v>
      </c>
      <c r="E332" s="39"/>
      <c r="G332" s="5">
        <v>15.522</v>
      </c>
      <c r="I332" s="3">
        <v>36.93</v>
      </c>
      <c r="J332" s="3">
        <v>36.445</v>
      </c>
      <c r="K332" s="3">
        <v>35.759</v>
      </c>
      <c r="L332" s="3">
        <v>35.481000000000002</v>
      </c>
      <c r="N332" s="24"/>
      <c r="P332" s="3">
        <v>161.505</v>
      </c>
      <c r="Q332" s="3">
        <v>-0.25</v>
      </c>
      <c r="U332" s="15">
        <v>3.2000000000000002E-3</v>
      </c>
      <c r="V332" s="15">
        <v>7.7999999999999996E-3</v>
      </c>
      <c r="W332" s="15">
        <v>3.2000000000000002E-3</v>
      </c>
      <c r="X332" s="15">
        <v>6.3E-3</v>
      </c>
      <c r="Y332" s="15">
        <v>4.0308000000000002</v>
      </c>
      <c r="Z332" s="15">
        <v>8.9999999999999998E-4</v>
      </c>
      <c r="AA332" s="15">
        <v>-5.9999999999999995E-4</v>
      </c>
      <c r="AB332" s="15">
        <v>3.2000000000000002E-3</v>
      </c>
      <c r="AD332" s="16">
        <f t="shared" si="26"/>
        <v>4.0547999999999993</v>
      </c>
      <c r="AE332" s="10">
        <f t="shared" si="27"/>
        <v>3.6493199999999993E-3</v>
      </c>
      <c r="AG332" s="10">
        <f t="shared" si="28"/>
        <v>62.068965517241381</v>
      </c>
      <c r="AH332" s="16">
        <f t="shared" si="25"/>
        <v>100</v>
      </c>
    </row>
    <row r="333" spans="1:34" x14ac:dyDescent="0.25">
      <c r="A333" s="1">
        <v>19980507190000</v>
      </c>
      <c r="B333" s="31">
        <f t="shared" si="29"/>
        <v>35922.791666667457</v>
      </c>
      <c r="C333" s="10">
        <v>0</v>
      </c>
      <c r="E333" s="39"/>
      <c r="G333" s="5">
        <v>0</v>
      </c>
      <c r="I333" s="3">
        <v>37.402000000000001</v>
      </c>
      <c r="J333" s="3">
        <v>37.195</v>
      </c>
      <c r="K333" s="3">
        <v>35.979999999999997</v>
      </c>
      <c r="L333" s="3">
        <v>35.265000000000001</v>
      </c>
      <c r="N333" s="24"/>
      <c r="P333" s="3">
        <v>160.17099999999999</v>
      </c>
      <c r="Q333" s="3">
        <v>8.3000000000000004E-2</v>
      </c>
      <c r="U333" s="15">
        <v>3.2000000000000002E-3</v>
      </c>
      <c r="V333" s="15">
        <v>9.2999999999999992E-3</v>
      </c>
      <c r="W333" s="15">
        <v>3.2000000000000002E-3</v>
      </c>
      <c r="X333" s="15">
        <v>6.3E-3</v>
      </c>
      <c r="Y333" s="15">
        <v>4.0236999999999998</v>
      </c>
      <c r="Z333" s="15">
        <v>2.3999999999999998E-3</v>
      </c>
      <c r="AA333" s="15">
        <v>-2.8999999999999998E-3</v>
      </c>
      <c r="AB333" s="15">
        <v>3.2000000000000002E-3</v>
      </c>
      <c r="AD333" s="16">
        <f t="shared" si="26"/>
        <v>4.0483999999999991</v>
      </c>
      <c r="AE333" s="10">
        <f t="shared" si="27"/>
        <v>3.6435599999999988E-3</v>
      </c>
      <c r="AG333" s="10">
        <f t="shared" si="28"/>
        <v>62.068965517241381</v>
      </c>
      <c r="AH333" s="16">
        <f t="shared" si="25"/>
        <v>100</v>
      </c>
    </row>
    <row r="334" spans="1:34" x14ac:dyDescent="0.25">
      <c r="A334" s="1">
        <v>19980507193000</v>
      </c>
      <c r="B334" s="31">
        <f t="shared" si="29"/>
        <v>35922.812500000793</v>
      </c>
      <c r="C334" s="10">
        <v>0</v>
      </c>
      <c r="E334" s="39"/>
      <c r="G334" s="5">
        <v>0</v>
      </c>
      <c r="I334" s="3">
        <v>37.731999999999999</v>
      </c>
      <c r="J334" s="3">
        <v>37.396000000000001</v>
      </c>
      <c r="K334" s="3">
        <v>36.32</v>
      </c>
      <c r="L334" s="3">
        <v>36.671999999999997</v>
      </c>
      <c r="N334" s="24"/>
      <c r="P334" s="3">
        <v>159.42099999999999</v>
      </c>
      <c r="Q334" s="3">
        <v>-0.25</v>
      </c>
      <c r="U334" s="15">
        <v>5.4999999999999997E-3</v>
      </c>
      <c r="V334" s="15">
        <v>7.7999999999999996E-3</v>
      </c>
      <c r="W334" s="15">
        <v>4.7000000000000002E-3</v>
      </c>
      <c r="X334" s="15">
        <v>7.0000000000000001E-3</v>
      </c>
      <c r="Y334" s="15">
        <v>4.0254000000000003</v>
      </c>
      <c r="Z334" s="15">
        <v>2.0000000000000001E-4</v>
      </c>
      <c r="AA334" s="15">
        <v>-5.9999999999999995E-4</v>
      </c>
      <c r="AB334" s="15">
        <v>6.3E-3</v>
      </c>
      <c r="AD334" s="16">
        <f t="shared" si="26"/>
        <v>4.0562999999999985</v>
      </c>
      <c r="AE334" s="10">
        <f t="shared" si="27"/>
        <v>3.6506699999999987E-3</v>
      </c>
      <c r="AG334" s="10">
        <f t="shared" si="28"/>
        <v>62.068965517241381</v>
      </c>
      <c r="AH334" s="16">
        <f t="shared" si="25"/>
        <v>100</v>
      </c>
    </row>
    <row r="335" spans="1:34" x14ac:dyDescent="0.25">
      <c r="A335" s="1">
        <v>19980507200000</v>
      </c>
      <c r="B335" s="31">
        <f t="shared" si="29"/>
        <v>35922.833333334129</v>
      </c>
      <c r="C335" s="10">
        <v>0</v>
      </c>
      <c r="E335" s="39"/>
      <c r="G335" s="5">
        <v>0</v>
      </c>
      <c r="I335" s="3">
        <v>37.991</v>
      </c>
      <c r="J335" s="3">
        <v>37.536999999999999</v>
      </c>
      <c r="K335" s="3">
        <v>36.872</v>
      </c>
      <c r="L335" s="3">
        <v>36.33</v>
      </c>
      <c r="N335" s="24"/>
      <c r="P335" s="3">
        <v>158.92099999999999</v>
      </c>
      <c r="Q335" s="3">
        <v>-8.3000000000000004E-2</v>
      </c>
      <c r="U335" s="15">
        <v>3.2000000000000002E-3</v>
      </c>
      <c r="V335" s="15">
        <v>8.5000000000000006E-3</v>
      </c>
      <c r="W335" s="15">
        <v>4.7000000000000002E-3</v>
      </c>
      <c r="X335" s="15">
        <v>7.0000000000000001E-3</v>
      </c>
      <c r="Y335" s="15">
        <v>4.0269000000000004</v>
      </c>
      <c r="Z335" s="15">
        <v>1.6999999999999999E-3</v>
      </c>
      <c r="AA335" s="15">
        <v>-5.9999999999999995E-4</v>
      </c>
      <c r="AB335" s="15">
        <v>3.2000000000000002E-3</v>
      </c>
      <c r="AD335" s="16">
        <f t="shared" si="26"/>
        <v>4.0545999999999989</v>
      </c>
      <c r="AE335" s="10">
        <f t="shared" si="27"/>
        <v>3.6491399999999991E-3</v>
      </c>
      <c r="AG335" s="10">
        <f t="shared" si="28"/>
        <v>62.068965517241381</v>
      </c>
      <c r="AH335" s="16">
        <f t="shared" si="25"/>
        <v>100</v>
      </c>
    </row>
    <row r="336" spans="1:34" x14ac:dyDescent="0.25">
      <c r="A336" s="1">
        <v>19980507203000</v>
      </c>
      <c r="B336" s="31">
        <f t="shared" si="29"/>
        <v>35922.854166667465</v>
      </c>
      <c r="C336" s="10">
        <v>-2.5999999999999999E-2</v>
      </c>
      <c r="E336" s="39"/>
      <c r="G336" s="5">
        <v>0</v>
      </c>
      <c r="I336" s="3">
        <v>38.286999999999999</v>
      </c>
      <c r="J336" s="3">
        <v>37.512</v>
      </c>
      <c r="K336" s="3">
        <v>37.146999999999998</v>
      </c>
      <c r="L336" s="3">
        <v>36.064</v>
      </c>
      <c r="N336" s="24"/>
      <c r="P336" s="3">
        <v>159.505</v>
      </c>
      <c r="Q336" s="3">
        <v>0</v>
      </c>
      <c r="U336" s="15">
        <v>3.2000000000000002E-3</v>
      </c>
      <c r="V336" s="15">
        <v>7.7999999999999996E-3</v>
      </c>
      <c r="W336" s="15">
        <v>4.7000000000000002E-3</v>
      </c>
      <c r="X336" s="15">
        <v>6.3E-3</v>
      </c>
      <c r="Y336" s="15">
        <v>4.0290999999999997</v>
      </c>
      <c r="Z336" s="15">
        <v>8.9999999999999998E-4</v>
      </c>
      <c r="AA336" s="15">
        <v>-5.9999999999999995E-4</v>
      </c>
      <c r="AB336" s="15">
        <v>3.2000000000000002E-3</v>
      </c>
      <c r="AD336" s="16">
        <f t="shared" si="26"/>
        <v>4.0545999999999989</v>
      </c>
      <c r="AE336" s="10">
        <f t="shared" si="27"/>
        <v>3.6491399999999991E-3</v>
      </c>
      <c r="AG336" s="10">
        <f t="shared" si="28"/>
        <v>62.068965517241381</v>
      </c>
      <c r="AH336" s="16">
        <f t="shared" si="25"/>
        <v>100</v>
      </c>
    </row>
    <row r="337" spans="1:34" x14ac:dyDescent="0.25">
      <c r="A337" s="1">
        <v>19980507210000</v>
      </c>
      <c r="B337" s="31">
        <f t="shared" si="29"/>
        <v>35922.8750000008</v>
      </c>
      <c r="C337" s="10">
        <v>-2.5999999999999999E-2</v>
      </c>
      <c r="E337" s="39"/>
      <c r="G337" s="5">
        <v>0</v>
      </c>
      <c r="I337" s="3">
        <v>38.484999999999999</v>
      </c>
      <c r="J337" s="3">
        <v>37.652000000000001</v>
      </c>
      <c r="K337" s="3">
        <v>37.023000000000003</v>
      </c>
      <c r="L337" s="3">
        <v>35.722000000000001</v>
      </c>
      <c r="N337" s="24"/>
      <c r="P337" s="3">
        <v>160.005</v>
      </c>
      <c r="Q337" s="3">
        <v>-8.3000000000000004E-2</v>
      </c>
      <c r="U337" s="15">
        <v>2.3999999999999998E-3</v>
      </c>
      <c r="V337" s="15">
        <v>8.5000000000000006E-3</v>
      </c>
      <c r="W337" s="15">
        <v>4.0000000000000001E-3</v>
      </c>
      <c r="X337" s="15">
        <v>4.7000000000000002E-3</v>
      </c>
      <c r="Y337" s="15">
        <v>4.0330000000000004</v>
      </c>
      <c r="Z337" s="15">
        <v>8.9999999999999998E-4</v>
      </c>
      <c r="AA337" s="15">
        <v>-1.4E-3</v>
      </c>
      <c r="AB337" s="15">
        <v>2.3999999999999998E-3</v>
      </c>
      <c r="AD337" s="16">
        <f t="shared" si="26"/>
        <v>4.0544999999999991</v>
      </c>
      <c r="AE337" s="10">
        <f t="shared" si="27"/>
        <v>3.6490499999999992E-3</v>
      </c>
      <c r="AG337" s="10">
        <f t="shared" si="28"/>
        <v>62.068965517241381</v>
      </c>
      <c r="AH337" s="16">
        <f t="shared" si="25"/>
        <v>100</v>
      </c>
    </row>
    <row r="338" spans="1:34" x14ac:dyDescent="0.25">
      <c r="A338" s="1">
        <v>19980507213000</v>
      </c>
      <c r="B338" s="31">
        <f t="shared" si="29"/>
        <v>35922.895833334136</v>
      </c>
      <c r="C338" s="10">
        <v>-2.5999999999999999E-2</v>
      </c>
      <c r="E338" s="39"/>
      <c r="G338" s="5">
        <v>0</v>
      </c>
      <c r="I338" s="3">
        <v>38.622999999999998</v>
      </c>
      <c r="J338" s="3">
        <v>37.753</v>
      </c>
      <c r="K338" s="3">
        <v>36.753</v>
      </c>
      <c r="L338" s="3">
        <v>34.616999999999997</v>
      </c>
      <c r="N338" s="24"/>
      <c r="P338" s="3">
        <v>157.92099999999999</v>
      </c>
      <c r="Q338" s="3">
        <v>-0.16700000000000001</v>
      </c>
      <c r="U338" s="15">
        <v>3.2000000000000002E-3</v>
      </c>
      <c r="V338" s="15">
        <v>7.7999999999999996E-3</v>
      </c>
      <c r="W338" s="15">
        <v>4.7000000000000002E-3</v>
      </c>
      <c r="X338" s="15">
        <v>5.4999999999999997E-3</v>
      </c>
      <c r="Y338" s="15">
        <v>4.0330000000000004</v>
      </c>
      <c r="Z338" s="15">
        <v>1.6999999999999999E-3</v>
      </c>
      <c r="AA338" s="15">
        <v>-5.9999999999999995E-4</v>
      </c>
      <c r="AB338" s="15">
        <v>4.0000000000000001E-3</v>
      </c>
      <c r="AD338" s="16">
        <f t="shared" si="26"/>
        <v>4.0592999999999986</v>
      </c>
      <c r="AE338" s="10">
        <f t="shared" si="27"/>
        <v>3.6533699999999987E-3</v>
      </c>
      <c r="AG338" s="10">
        <f t="shared" si="28"/>
        <v>62.068965517241381</v>
      </c>
      <c r="AH338" s="16">
        <f t="shared" si="25"/>
        <v>100</v>
      </c>
    </row>
    <row r="339" spans="1:34" x14ac:dyDescent="0.25">
      <c r="A339" s="1">
        <v>19980507220000</v>
      </c>
      <c r="B339" s="31">
        <f t="shared" si="29"/>
        <v>35922.916666667472</v>
      </c>
      <c r="C339" s="10">
        <v>-5.1999999999999998E-2</v>
      </c>
      <c r="E339" s="39"/>
      <c r="G339" s="5">
        <v>0</v>
      </c>
      <c r="I339" s="3">
        <v>38.642000000000003</v>
      </c>
      <c r="J339" s="3">
        <v>37.637</v>
      </c>
      <c r="K339" s="3">
        <v>36.244999999999997</v>
      </c>
      <c r="L339" s="3">
        <v>34.261000000000003</v>
      </c>
      <c r="N339" s="24"/>
      <c r="P339" s="3">
        <v>158.83799999999999</v>
      </c>
      <c r="Q339" s="3">
        <v>-0.16700000000000001</v>
      </c>
      <c r="U339" s="15">
        <v>3.2000000000000002E-3</v>
      </c>
      <c r="V339" s="15">
        <v>8.5000000000000006E-3</v>
      </c>
      <c r="W339" s="15">
        <v>4.7000000000000002E-3</v>
      </c>
      <c r="X339" s="15">
        <v>6.3E-3</v>
      </c>
      <c r="Y339" s="15">
        <v>4.0444000000000004</v>
      </c>
      <c r="Z339" s="15">
        <v>8.9999999999999998E-4</v>
      </c>
      <c r="AA339" s="15">
        <v>-1.4E-3</v>
      </c>
      <c r="AB339" s="15">
        <v>4.7000000000000002E-3</v>
      </c>
      <c r="AD339" s="16">
        <f t="shared" si="26"/>
        <v>4.0712999999999999</v>
      </c>
      <c r="AE339" s="10">
        <f t="shared" si="27"/>
        <v>3.66417E-3</v>
      </c>
      <c r="AG339" s="10">
        <f t="shared" si="28"/>
        <v>62.068965517241381</v>
      </c>
      <c r="AH339" s="16">
        <f t="shared" si="25"/>
        <v>100</v>
      </c>
    </row>
    <row r="340" spans="1:34" x14ac:dyDescent="0.25">
      <c r="A340" s="1">
        <v>19980507223000</v>
      </c>
      <c r="B340" s="31">
        <f t="shared" si="29"/>
        <v>35922.937500000808</v>
      </c>
      <c r="C340" s="10">
        <v>2.5999999999999999E-2</v>
      </c>
      <c r="E340" s="39"/>
      <c r="G340" s="5">
        <v>0</v>
      </c>
      <c r="I340" s="3">
        <v>38.58</v>
      </c>
      <c r="J340" s="3">
        <v>37.561999999999998</v>
      </c>
      <c r="K340" s="3">
        <v>35.594999999999999</v>
      </c>
      <c r="L340" s="3">
        <v>33.220999999999997</v>
      </c>
      <c r="N340" s="24"/>
      <c r="P340" s="3">
        <v>160.505</v>
      </c>
      <c r="Q340" s="3">
        <v>-0.33300000000000002</v>
      </c>
      <c r="U340" s="15">
        <v>3.2000000000000002E-3</v>
      </c>
      <c r="V340" s="15">
        <v>8.5000000000000006E-3</v>
      </c>
      <c r="W340" s="15">
        <v>4.0000000000000001E-3</v>
      </c>
      <c r="X340" s="15">
        <v>5.4999999999999997E-3</v>
      </c>
      <c r="Y340" s="15">
        <v>4.0376000000000003</v>
      </c>
      <c r="Z340" s="15">
        <v>1.6999999999999999E-3</v>
      </c>
      <c r="AA340" s="15">
        <v>-5.9999999999999995E-4</v>
      </c>
      <c r="AB340" s="15">
        <v>3.2000000000000002E-3</v>
      </c>
      <c r="AD340" s="16">
        <f t="shared" si="26"/>
        <v>4.0630999999999986</v>
      </c>
      <c r="AE340" s="10">
        <f t="shared" si="27"/>
        <v>3.6567899999999987E-3</v>
      </c>
      <c r="AG340" s="10">
        <f t="shared" si="28"/>
        <v>62.068965517241381</v>
      </c>
      <c r="AH340" s="16">
        <f t="shared" si="25"/>
        <v>100</v>
      </c>
    </row>
    <row r="341" spans="1:34" x14ac:dyDescent="0.25">
      <c r="A341" s="1">
        <v>19980507230000</v>
      </c>
      <c r="B341" s="31">
        <f t="shared" si="29"/>
        <v>35922.958333334143</v>
      </c>
      <c r="C341" s="10">
        <v>0</v>
      </c>
      <c r="E341" s="39"/>
      <c r="G341" s="5">
        <v>0</v>
      </c>
      <c r="I341" s="3">
        <v>38.481999999999999</v>
      </c>
      <c r="J341" s="3">
        <v>37.22</v>
      </c>
      <c r="K341" s="3">
        <v>34.917000000000002</v>
      </c>
      <c r="L341" s="3">
        <v>32.639000000000003</v>
      </c>
      <c r="N341" s="24"/>
      <c r="P341" s="3">
        <v>159.42099999999999</v>
      </c>
      <c r="Q341" s="3">
        <v>-8.3000000000000004E-2</v>
      </c>
      <c r="U341" s="15">
        <v>3.2000000000000002E-3</v>
      </c>
      <c r="V341" s="15">
        <v>7.7999999999999996E-3</v>
      </c>
      <c r="W341" s="15">
        <v>4.0000000000000001E-3</v>
      </c>
      <c r="X341" s="15">
        <v>5.4999999999999997E-3</v>
      </c>
      <c r="Y341" s="15">
        <v>4.0444000000000004</v>
      </c>
      <c r="Z341" s="15">
        <v>1.6999999999999999E-3</v>
      </c>
      <c r="AA341" s="15">
        <v>-5.9999999999999995E-4</v>
      </c>
      <c r="AB341" s="15">
        <v>3.2000000000000002E-3</v>
      </c>
      <c r="AD341" s="16">
        <f t="shared" si="26"/>
        <v>4.0691999999999986</v>
      </c>
      <c r="AE341" s="10">
        <f t="shared" si="27"/>
        <v>3.6622799999999987E-3</v>
      </c>
      <c r="AG341" s="10">
        <f t="shared" si="28"/>
        <v>62.068965517241381</v>
      </c>
      <c r="AH341" s="16">
        <f t="shared" si="25"/>
        <v>100</v>
      </c>
    </row>
    <row r="342" spans="1:34" x14ac:dyDescent="0.25">
      <c r="A342" s="1">
        <v>19980507233000</v>
      </c>
      <c r="B342" s="31">
        <f t="shared" si="29"/>
        <v>35922.979166667479</v>
      </c>
      <c r="C342" s="10">
        <v>2.5999999999999999E-2</v>
      </c>
      <c r="E342" s="39"/>
      <c r="G342" s="5">
        <v>0</v>
      </c>
      <c r="I342" s="3">
        <v>38.29</v>
      </c>
      <c r="J342" s="3">
        <v>37.561999999999998</v>
      </c>
      <c r="K342" s="3">
        <v>34.262</v>
      </c>
      <c r="L342" s="3">
        <v>32.258000000000003</v>
      </c>
      <c r="N342" s="24"/>
      <c r="P342" s="3">
        <v>158.58799999999999</v>
      </c>
      <c r="Q342" s="3">
        <v>-8.3000000000000004E-2</v>
      </c>
      <c r="U342" s="15">
        <v>3.2000000000000002E-3</v>
      </c>
      <c r="V342" s="15">
        <v>7.0000000000000001E-3</v>
      </c>
      <c r="W342" s="15">
        <v>4.7000000000000002E-3</v>
      </c>
      <c r="X342" s="15">
        <v>7.0000000000000001E-3</v>
      </c>
      <c r="Y342" s="15">
        <v>4.0602999999999998</v>
      </c>
      <c r="Z342" s="15">
        <v>8.9999999999999998E-4</v>
      </c>
      <c r="AA342" s="15">
        <v>-5.9999999999999995E-4</v>
      </c>
      <c r="AB342" s="15">
        <v>3.2000000000000002E-3</v>
      </c>
      <c r="AD342" s="16">
        <f t="shared" si="26"/>
        <v>4.0856999999999983</v>
      </c>
      <c r="AE342" s="10">
        <f t="shared" si="27"/>
        <v>3.6771299999999985E-3</v>
      </c>
      <c r="AG342" s="10">
        <f t="shared" si="28"/>
        <v>62.068965517241381</v>
      </c>
      <c r="AH342" s="16">
        <f t="shared" si="25"/>
        <v>100</v>
      </c>
    </row>
    <row r="343" spans="1:34" x14ac:dyDescent="0.25">
      <c r="A343" s="1">
        <v>19980508000000</v>
      </c>
      <c r="B343" s="31">
        <f t="shared" si="29"/>
        <v>35923.000000000815</v>
      </c>
      <c r="C343" s="10">
        <v>-2.5999999999999999E-2</v>
      </c>
      <c r="E343" s="39"/>
      <c r="G343" s="5">
        <v>0</v>
      </c>
      <c r="I343" s="3">
        <v>38.293999999999997</v>
      </c>
      <c r="J343" s="3">
        <v>37.295000000000002</v>
      </c>
      <c r="K343" s="3">
        <v>33.658000000000001</v>
      </c>
      <c r="L343" s="3">
        <v>31.510999999999999</v>
      </c>
      <c r="N343" s="24"/>
      <c r="P343" s="3">
        <v>158.17099999999999</v>
      </c>
      <c r="Q343" s="3">
        <v>0</v>
      </c>
      <c r="U343" s="15">
        <v>4.0000000000000001E-3</v>
      </c>
      <c r="V343" s="15">
        <v>8.5000000000000006E-3</v>
      </c>
      <c r="W343" s="15">
        <v>3.2000000000000002E-3</v>
      </c>
      <c r="X343" s="15">
        <v>5.4999999999999997E-3</v>
      </c>
      <c r="Y343" s="15">
        <v>4.0404999999999998</v>
      </c>
      <c r="Z343" s="15">
        <v>8.9999999999999998E-4</v>
      </c>
      <c r="AA343" s="15">
        <v>-1.4E-3</v>
      </c>
      <c r="AB343" s="15">
        <v>3.2000000000000002E-3</v>
      </c>
      <c r="AD343" s="16">
        <f t="shared" si="26"/>
        <v>4.0643999999999982</v>
      </c>
      <c r="AE343" s="10">
        <f t="shared" si="27"/>
        <v>3.6579599999999983E-3</v>
      </c>
      <c r="AG343" s="10">
        <f t="shared" si="28"/>
        <v>62.068965517241381</v>
      </c>
      <c r="AH343" s="16">
        <f t="shared" si="25"/>
        <v>100</v>
      </c>
    </row>
    <row r="344" spans="1:34" x14ac:dyDescent="0.25">
      <c r="A344" s="1">
        <v>19980508003000</v>
      </c>
      <c r="B344" s="31">
        <f t="shared" si="29"/>
        <v>35923.020833334151</v>
      </c>
      <c r="C344" s="10">
        <v>0</v>
      </c>
      <c r="E344" s="39"/>
      <c r="G344" s="5">
        <v>0</v>
      </c>
      <c r="I344" s="3">
        <v>38.292999999999999</v>
      </c>
      <c r="J344" s="3">
        <v>37.22</v>
      </c>
      <c r="K344" s="3">
        <v>33.158999999999999</v>
      </c>
      <c r="L344" s="3">
        <v>31.195</v>
      </c>
      <c r="N344" s="24"/>
      <c r="P344" s="3">
        <v>159.58799999999999</v>
      </c>
      <c r="Q344" s="3">
        <v>0</v>
      </c>
      <c r="U344" s="15">
        <v>3.2000000000000002E-3</v>
      </c>
      <c r="V344" s="15">
        <v>8.5000000000000006E-3</v>
      </c>
      <c r="W344" s="15">
        <v>3.2000000000000002E-3</v>
      </c>
      <c r="X344" s="15">
        <v>4.7000000000000002E-3</v>
      </c>
      <c r="Y344" s="15">
        <v>4.0247000000000002</v>
      </c>
      <c r="Z344" s="15">
        <v>2.0000000000000001E-4</v>
      </c>
      <c r="AA344" s="15">
        <v>-5.9999999999999995E-4</v>
      </c>
      <c r="AB344" s="15">
        <v>3.2000000000000002E-3</v>
      </c>
      <c r="AD344" s="16">
        <f t="shared" si="26"/>
        <v>4.0470999999999986</v>
      </c>
      <c r="AE344" s="10">
        <f t="shared" si="27"/>
        <v>3.6423899999999988E-3</v>
      </c>
      <c r="AG344" s="10">
        <f t="shared" si="28"/>
        <v>62.068965517241381</v>
      </c>
      <c r="AH344" s="16">
        <f t="shared" si="25"/>
        <v>100</v>
      </c>
    </row>
    <row r="345" spans="1:34" x14ac:dyDescent="0.25">
      <c r="A345" s="1">
        <v>19980508010000</v>
      </c>
      <c r="B345" s="31">
        <f t="shared" si="29"/>
        <v>35923.041666667486</v>
      </c>
      <c r="C345" s="10">
        <v>-2.5999999999999999E-2</v>
      </c>
      <c r="E345" s="39"/>
      <c r="G345" s="5">
        <v>9.9000000000000005E-2</v>
      </c>
      <c r="I345" s="3">
        <v>38.292999999999999</v>
      </c>
      <c r="J345" s="3">
        <v>37.155000000000001</v>
      </c>
      <c r="K345" s="3">
        <v>32.720999999999997</v>
      </c>
      <c r="L345" s="3">
        <v>31.13</v>
      </c>
      <c r="N345" s="24"/>
      <c r="P345" s="3">
        <v>158.58799999999999</v>
      </c>
      <c r="Q345" s="3">
        <v>0</v>
      </c>
      <c r="U345" s="15">
        <v>4.7000000000000002E-3</v>
      </c>
      <c r="V345" s="15">
        <v>7.7999999999999996E-3</v>
      </c>
      <c r="W345" s="15">
        <v>4.7000000000000002E-3</v>
      </c>
      <c r="X345" s="15">
        <v>7.0000000000000001E-3</v>
      </c>
      <c r="Y345" s="15">
        <v>4.0186000000000002</v>
      </c>
      <c r="Z345" s="15">
        <v>2.0000000000000001E-4</v>
      </c>
      <c r="AA345" s="15">
        <v>-5.9999999999999995E-4</v>
      </c>
      <c r="AB345" s="15">
        <v>4.0000000000000001E-3</v>
      </c>
      <c r="AD345" s="16">
        <f t="shared" si="26"/>
        <v>4.0463999999999984</v>
      </c>
      <c r="AE345" s="10">
        <f t="shared" si="27"/>
        <v>3.6417599999999982E-3</v>
      </c>
      <c r="AG345" s="10">
        <f t="shared" si="28"/>
        <v>62.068965517241381</v>
      </c>
      <c r="AH345" s="16">
        <f t="shared" si="25"/>
        <v>100</v>
      </c>
    </row>
    <row r="346" spans="1:34" x14ac:dyDescent="0.25">
      <c r="A346" s="1">
        <v>19980508013000</v>
      </c>
      <c r="B346" s="31">
        <f t="shared" si="29"/>
        <v>35923.062500000822</v>
      </c>
      <c r="C346" s="10">
        <v>-2.5999999999999999E-2</v>
      </c>
      <c r="E346" s="39"/>
      <c r="G346" s="5">
        <v>0.1</v>
      </c>
      <c r="I346" s="3">
        <v>38.118000000000002</v>
      </c>
      <c r="J346" s="3">
        <v>36.470999999999997</v>
      </c>
      <c r="K346" s="3">
        <v>32.384999999999998</v>
      </c>
      <c r="L346" s="3">
        <v>30.448</v>
      </c>
      <c r="N346" s="24"/>
      <c r="P346" s="3">
        <v>158.33799999999999</v>
      </c>
      <c r="Q346" s="3">
        <v>0</v>
      </c>
      <c r="U346" s="15">
        <v>3.2000000000000002E-3</v>
      </c>
      <c r="V346" s="15">
        <v>8.5000000000000006E-3</v>
      </c>
      <c r="W346" s="15">
        <v>4.7000000000000002E-3</v>
      </c>
      <c r="X346" s="15">
        <v>5.4999999999999997E-3</v>
      </c>
      <c r="Y346" s="15">
        <v>4.0330000000000004</v>
      </c>
      <c r="Z346" s="15">
        <v>8.9999999999999998E-4</v>
      </c>
      <c r="AA346" s="15">
        <v>-1.4E-3</v>
      </c>
      <c r="AB346" s="15">
        <v>4.0000000000000001E-3</v>
      </c>
      <c r="AD346" s="16">
        <f t="shared" si="26"/>
        <v>4.0583999999999989</v>
      </c>
      <c r="AE346" s="10">
        <f t="shared" si="27"/>
        <v>3.6525599999999991E-3</v>
      </c>
      <c r="AG346" s="10">
        <f t="shared" si="28"/>
        <v>62.068965517241381</v>
      </c>
      <c r="AH346" s="16">
        <f t="shared" si="25"/>
        <v>100</v>
      </c>
    </row>
    <row r="347" spans="1:34" x14ac:dyDescent="0.25">
      <c r="A347" s="1">
        <v>19980508020000</v>
      </c>
      <c r="B347" s="31">
        <f t="shared" si="29"/>
        <v>35923.083333334158</v>
      </c>
      <c r="C347" s="10">
        <v>0</v>
      </c>
      <c r="E347" s="39"/>
      <c r="G347" s="5">
        <v>9.9000000000000005E-2</v>
      </c>
      <c r="I347" s="3">
        <v>37.877000000000002</v>
      </c>
      <c r="J347" s="3">
        <v>37.130000000000003</v>
      </c>
      <c r="K347" s="3">
        <v>32.075000000000003</v>
      </c>
      <c r="L347" s="3">
        <v>30.623999999999999</v>
      </c>
      <c r="N347" s="24"/>
      <c r="P347" s="3">
        <v>158.005</v>
      </c>
      <c r="Q347" s="3">
        <v>0</v>
      </c>
      <c r="U347" s="15">
        <v>3.2000000000000002E-3</v>
      </c>
      <c r="V347" s="15">
        <v>8.5000000000000006E-3</v>
      </c>
      <c r="W347" s="15">
        <v>4.0000000000000001E-3</v>
      </c>
      <c r="X347" s="15">
        <v>6.3E-3</v>
      </c>
      <c r="Y347" s="15">
        <v>4.0709999999999997</v>
      </c>
      <c r="Z347" s="15">
        <v>1.6999999999999999E-3</v>
      </c>
      <c r="AA347" s="15">
        <v>2.0000000000000001E-4</v>
      </c>
      <c r="AB347" s="15">
        <v>3.2000000000000002E-3</v>
      </c>
      <c r="AD347" s="16">
        <f t="shared" si="26"/>
        <v>4.0980999999999987</v>
      </c>
      <c r="AE347" s="10">
        <f t="shared" si="27"/>
        <v>3.6882899999999986E-3</v>
      </c>
      <c r="AG347" s="10">
        <f t="shared" si="28"/>
        <v>62.068965517241381</v>
      </c>
      <c r="AH347" s="16">
        <f t="shared" si="25"/>
        <v>100</v>
      </c>
    </row>
    <row r="348" spans="1:34" x14ac:dyDescent="0.25">
      <c r="A348" s="1">
        <v>19980508023000</v>
      </c>
      <c r="B348" s="31">
        <f t="shared" si="29"/>
        <v>35923.104166667494</v>
      </c>
      <c r="C348" s="10">
        <v>0</v>
      </c>
      <c r="E348" s="39"/>
      <c r="G348" s="5">
        <v>9.8000000000000004E-2</v>
      </c>
      <c r="I348" s="3">
        <v>37.74</v>
      </c>
      <c r="J348" s="3">
        <v>36.813000000000002</v>
      </c>
      <c r="K348" s="3">
        <v>31.866</v>
      </c>
      <c r="L348" s="3">
        <v>30.789000000000001</v>
      </c>
      <c r="N348" s="24"/>
      <c r="P348" s="3">
        <v>158.005</v>
      </c>
      <c r="Q348" s="3">
        <v>-8.3000000000000004E-2</v>
      </c>
      <c r="U348" s="15">
        <v>3.2000000000000002E-3</v>
      </c>
      <c r="V348" s="15">
        <v>7.7999999999999996E-3</v>
      </c>
      <c r="W348" s="15">
        <v>4.0000000000000001E-3</v>
      </c>
      <c r="X348" s="15">
        <v>6.3E-3</v>
      </c>
      <c r="Y348" s="15">
        <v>4.0724999999999998</v>
      </c>
      <c r="Z348" s="15">
        <v>8.9999999999999998E-4</v>
      </c>
      <c r="AA348" s="15">
        <v>-5.9999999999999995E-4</v>
      </c>
      <c r="AB348" s="15">
        <v>4.0000000000000001E-3</v>
      </c>
      <c r="AD348" s="16">
        <f t="shared" si="26"/>
        <v>4.0980999999999987</v>
      </c>
      <c r="AE348" s="10">
        <f t="shared" si="27"/>
        <v>3.6882899999999986E-3</v>
      </c>
      <c r="AG348" s="10">
        <f t="shared" si="28"/>
        <v>62.068965517241381</v>
      </c>
      <c r="AH348" s="16">
        <f t="shared" si="25"/>
        <v>100</v>
      </c>
    </row>
    <row r="349" spans="1:34" x14ac:dyDescent="0.25">
      <c r="A349" s="1">
        <v>19980508030000</v>
      </c>
      <c r="B349" s="31">
        <f t="shared" si="29"/>
        <v>35923.125000000829</v>
      </c>
      <c r="C349" s="10">
        <v>0</v>
      </c>
      <c r="E349" s="39"/>
      <c r="G349" s="5">
        <v>0</v>
      </c>
      <c r="I349" s="3">
        <v>37.610999999999997</v>
      </c>
      <c r="J349" s="3">
        <v>36.496000000000002</v>
      </c>
      <c r="K349" s="3">
        <v>31.631</v>
      </c>
      <c r="L349" s="3">
        <v>30.472999999999999</v>
      </c>
      <c r="N349" s="24"/>
      <c r="P349" s="3">
        <v>158.17099999999999</v>
      </c>
      <c r="Q349" s="3">
        <v>0.16700000000000001</v>
      </c>
      <c r="U349" s="15">
        <v>4.7000000000000002E-3</v>
      </c>
      <c r="V349" s="15">
        <v>9.2999999999999992E-3</v>
      </c>
      <c r="W349" s="15">
        <v>4.7000000000000002E-3</v>
      </c>
      <c r="X349" s="15">
        <v>5.4999999999999997E-3</v>
      </c>
      <c r="Y349" s="15">
        <v>4.0724999999999998</v>
      </c>
      <c r="Z349" s="15">
        <v>8.9999999999999998E-4</v>
      </c>
      <c r="AA349" s="15">
        <v>-5.9999999999999995E-4</v>
      </c>
      <c r="AB349" s="15">
        <v>1.6999999999999999E-3</v>
      </c>
      <c r="AD349" s="16">
        <f t="shared" si="26"/>
        <v>4.0986999999999982</v>
      </c>
      <c r="AE349" s="10">
        <f t="shared" si="27"/>
        <v>3.6888299999999984E-3</v>
      </c>
      <c r="AG349" s="10">
        <f t="shared" si="28"/>
        <v>62.068965517241381</v>
      </c>
      <c r="AH349" s="16">
        <f t="shared" si="25"/>
        <v>100</v>
      </c>
    </row>
    <row r="350" spans="1:34" x14ac:dyDescent="0.25">
      <c r="A350" s="1">
        <v>19980508033000</v>
      </c>
      <c r="B350" s="31">
        <f t="shared" si="29"/>
        <v>35923.145833334165</v>
      </c>
      <c r="C350" s="10">
        <v>-5.1999999999999998E-2</v>
      </c>
      <c r="E350" s="39"/>
      <c r="G350" s="5">
        <v>0</v>
      </c>
      <c r="I350" s="3">
        <v>37.466000000000001</v>
      </c>
      <c r="J350" s="3">
        <v>36.305</v>
      </c>
      <c r="K350" s="3">
        <v>31.518999999999998</v>
      </c>
      <c r="L350" s="3">
        <v>30.283000000000001</v>
      </c>
      <c r="N350" s="24"/>
      <c r="P350" s="3">
        <v>158.005</v>
      </c>
      <c r="Q350" s="3">
        <v>0</v>
      </c>
      <c r="U350" s="15">
        <v>3.2000000000000002E-3</v>
      </c>
      <c r="V350" s="15">
        <v>7.7999999999999996E-3</v>
      </c>
      <c r="W350" s="15">
        <v>4.0000000000000001E-3</v>
      </c>
      <c r="X350" s="15">
        <v>5.4999999999999997E-3</v>
      </c>
      <c r="Y350" s="15">
        <v>4.0846999999999998</v>
      </c>
      <c r="Z350" s="15">
        <v>1.6999999999999999E-3</v>
      </c>
      <c r="AA350" s="15">
        <v>-2.0999999999999999E-3</v>
      </c>
      <c r="AB350" s="15">
        <v>1.6999999999999999E-3</v>
      </c>
      <c r="AD350" s="16">
        <f t="shared" si="26"/>
        <v>4.1064999999999978</v>
      </c>
      <c r="AE350" s="10">
        <f t="shared" si="27"/>
        <v>3.6958499999999979E-3</v>
      </c>
      <c r="AG350" s="10">
        <f t="shared" si="28"/>
        <v>62.068965517241381</v>
      </c>
      <c r="AH350" s="16">
        <f t="shared" si="25"/>
        <v>100</v>
      </c>
    </row>
    <row r="351" spans="1:34" x14ac:dyDescent="0.25">
      <c r="A351" s="1">
        <v>19980508040000</v>
      </c>
      <c r="B351" s="31">
        <f t="shared" si="29"/>
        <v>35923.166666667501</v>
      </c>
      <c r="C351" s="10">
        <v>0</v>
      </c>
      <c r="E351" s="39"/>
      <c r="G351" s="5">
        <v>0</v>
      </c>
      <c r="I351" s="3">
        <v>37.292000000000002</v>
      </c>
      <c r="J351" s="3">
        <v>36.470999999999997</v>
      </c>
      <c r="K351" s="3">
        <v>31.387</v>
      </c>
      <c r="L351" s="3">
        <v>29.966999999999999</v>
      </c>
      <c r="N351" s="24"/>
      <c r="P351" s="3">
        <v>157.92099999999999</v>
      </c>
      <c r="Q351" s="3">
        <v>-8.3000000000000004E-2</v>
      </c>
      <c r="U351" s="15">
        <v>4.0000000000000001E-3</v>
      </c>
      <c r="V351" s="15">
        <v>8.5000000000000006E-3</v>
      </c>
      <c r="W351" s="15">
        <v>2.3999999999999998E-3</v>
      </c>
      <c r="X351" s="15">
        <v>4.0000000000000001E-3</v>
      </c>
      <c r="Y351" s="15">
        <v>4.1199000000000003</v>
      </c>
      <c r="Z351" s="15">
        <v>1.6999999999999999E-3</v>
      </c>
      <c r="AA351" s="15">
        <v>-5.9999999999999995E-4</v>
      </c>
      <c r="AB351" s="15">
        <v>1.6999999999999999E-3</v>
      </c>
      <c r="AD351" s="16">
        <f t="shared" si="26"/>
        <v>4.1415999999999986</v>
      </c>
      <c r="AE351" s="10">
        <f t="shared" si="27"/>
        <v>3.7274399999999985E-3</v>
      </c>
      <c r="AG351" s="10">
        <f t="shared" si="28"/>
        <v>62.068965517241381</v>
      </c>
      <c r="AH351" s="16">
        <f t="shared" si="25"/>
        <v>100</v>
      </c>
    </row>
    <row r="352" spans="1:34" x14ac:dyDescent="0.25">
      <c r="A352" s="1">
        <v>19980508043000</v>
      </c>
      <c r="B352" s="31">
        <f t="shared" si="29"/>
        <v>35923.187500000837</v>
      </c>
      <c r="C352" s="10">
        <v>2.5999999999999999E-2</v>
      </c>
      <c r="E352" s="39"/>
      <c r="G352" s="5">
        <v>0</v>
      </c>
      <c r="I352" s="3">
        <v>37.292000000000002</v>
      </c>
      <c r="J352" s="3">
        <v>36.064</v>
      </c>
      <c r="K352" s="3">
        <v>31.256</v>
      </c>
      <c r="L352" s="3">
        <v>29.802</v>
      </c>
      <c r="N352" s="24"/>
      <c r="P352" s="3">
        <v>157.92099999999999</v>
      </c>
      <c r="Q352" s="3">
        <v>-8.3000000000000004E-2</v>
      </c>
      <c r="U352" s="15">
        <v>3.2000000000000002E-3</v>
      </c>
      <c r="V352" s="15">
        <v>7.0000000000000001E-3</v>
      </c>
      <c r="W352" s="15">
        <v>4.7000000000000002E-3</v>
      </c>
      <c r="X352" s="15">
        <v>5.4999999999999997E-3</v>
      </c>
      <c r="Y352" s="15">
        <v>4.1321000000000003</v>
      </c>
      <c r="Z352" s="15">
        <v>2.0000000000000001E-4</v>
      </c>
      <c r="AA352" s="15">
        <v>-5.9999999999999995E-4</v>
      </c>
      <c r="AB352" s="15">
        <v>1.6999999999999999E-3</v>
      </c>
      <c r="AD352" s="16">
        <f t="shared" si="26"/>
        <v>4.1537999999999986</v>
      </c>
      <c r="AE352" s="10">
        <f t="shared" si="27"/>
        <v>3.7384199999999984E-3</v>
      </c>
      <c r="AG352" s="10">
        <f t="shared" si="28"/>
        <v>62.068965517241381</v>
      </c>
      <c r="AH352" s="16">
        <f t="shared" si="25"/>
        <v>100</v>
      </c>
    </row>
    <row r="353" spans="1:34" x14ac:dyDescent="0.25">
      <c r="A353" s="1">
        <v>19980508050000</v>
      </c>
      <c r="B353" s="31">
        <f t="shared" si="29"/>
        <v>35923.208333334172</v>
      </c>
      <c r="C353" s="10">
        <v>0</v>
      </c>
      <c r="E353" s="39"/>
      <c r="G353" s="5">
        <v>0</v>
      </c>
      <c r="I353" s="3">
        <v>37.1</v>
      </c>
      <c r="J353" s="3">
        <v>35.747</v>
      </c>
      <c r="K353" s="3">
        <v>31.138999999999999</v>
      </c>
      <c r="L353" s="3">
        <v>29.486000000000001</v>
      </c>
      <c r="N353" s="24"/>
      <c r="P353" s="3">
        <v>157.92099999999999</v>
      </c>
      <c r="Q353" s="3">
        <v>-0.16700000000000001</v>
      </c>
      <c r="U353" s="15">
        <v>3.2000000000000002E-3</v>
      </c>
      <c r="V353" s="15">
        <v>7.7999999999999996E-3</v>
      </c>
      <c r="W353" s="15">
        <v>4.0000000000000001E-3</v>
      </c>
      <c r="X353" s="15">
        <v>5.4999999999999997E-3</v>
      </c>
      <c r="Y353" s="15">
        <v>4.1382000000000003</v>
      </c>
      <c r="Z353" s="15">
        <v>2.0000000000000001E-4</v>
      </c>
      <c r="AA353" s="15">
        <v>-1.4E-3</v>
      </c>
      <c r="AB353" s="15">
        <v>3.2000000000000002E-3</v>
      </c>
      <c r="AD353" s="16">
        <f t="shared" si="26"/>
        <v>4.1606999999999985</v>
      </c>
      <c r="AE353" s="10">
        <f t="shared" si="27"/>
        <v>3.7446299999999988E-3</v>
      </c>
      <c r="AG353" s="10">
        <f t="shared" si="28"/>
        <v>62.068965517241381</v>
      </c>
      <c r="AH353" s="16">
        <f t="shared" si="25"/>
        <v>100</v>
      </c>
    </row>
    <row r="354" spans="1:34" x14ac:dyDescent="0.25">
      <c r="A354" s="1">
        <v>19980508053000</v>
      </c>
      <c r="B354" s="31">
        <f t="shared" si="29"/>
        <v>35923.229166667508</v>
      </c>
      <c r="C354" s="10">
        <v>0</v>
      </c>
      <c r="E354" s="39"/>
      <c r="G354" s="5">
        <v>0</v>
      </c>
      <c r="I354" s="3">
        <v>36.945999999999998</v>
      </c>
      <c r="J354" s="3">
        <v>36.19</v>
      </c>
      <c r="K354" s="3">
        <v>31.033000000000001</v>
      </c>
      <c r="L354" s="3">
        <v>29.927</v>
      </c>
      <c r="N354" s="24"/>
      <c r="P354" s="3">
        <v>157.505</v>
      </c>
      <c r="Q354" s="3">
        <v>-8.3000000000000004E-2</v>
      </c>
      <c r="U354" s="15">
        <v>3.2000000000000002E-3</v>
      </c>
      <c r="V354" s="15">
        <v>8.5000000000000006E-3</v>
      </c>
      <c r="W354" s="15">
        <v>4.7000000000000002E-3</v>
      </c>
      <c r="X354" s="15">
        <v>7.0000000000000001E-3</v>
      </c>
      <c r="Y354" s="15">
        <v>4.1458000000000004</v>
      </c>
      <c r="Z354" s="15">
        <v>8.9999999999999998E-4</v>
      </c>
      <c r="AA354" s="15">
        <v>-5.9999999999999995E-4</v>
      </c>
      <c r="AB354" s="15">
        <v>3.2000000000000002E-3</v>
      </c>
      <c r="AD354" s="16">
        <f t="shared" si="26"/>
        <v>4.172699999999999</v>
      </c>
      <c r="AE354" s="10">
        <f t="shared" si="27"/>
        <v>3.7554299999999988E-3</v>
      </c>
      <c r="AG354" s="10">
        <f t="shared" si="28"/>
        <v>62.068965517241381</v>
      </c>
      <c r="AH354" s="16">
        <f t="shared" si="25"/>
        <v>100</v>
      </c>
    </row>
    <row r="355" spans="1:34" x14ac:dyDescent="0.25">
      <c r="A355" s="1">
        <v>19980508060000</v>
      </c>
      <c r="B355" s="31">
        <f t="shared" si="29"/>
        <v>35923.250000000844</v>
      </c>
      <c r="C355" s="10">
        <v>0</v>
      </c>
      <c r="E355" s="39"/>
      <c r="G355" s="5">
        <v>0</v>
      </c>
      <c r="I355" s="3">
        <v>36.945999999999998</v>
      </c>
      <c r="J355" s="3">
        <v>35.872999999999998</v>
      </c>
      <c r="K355" s="3">
        <v>30.9</v>
      </c>
      <c r="L355" s="3">
        <v>29.611999999999998</v>
      </c>
      <c r="N355" s="24"/>
      <c r="P355" s="3">
        <v>157.83799999999999</v>
      </c>
      <c r="Q355" s="3">
        <v>-8.3000000000000004E-2</v>
      </c>
      <c r="U355" s="15">
        <v>3.2000000000000002E-3</v>
      </c>
      <c r="V355" s="15">
        <v>7.7999999999999996E-3</v>
      </c>
      <c r="W355" s="15">
        <v>4.7000000000000002E-3</v>
      </c>
      <c r="X355" s="15">
        <v>6.3E-3</v>
      </c>
      <c r="Y355" s="15">
        <v>4.1345000000000001</v>
      </c>
      <c r="Z355" s="15">
        <v>8.9999999999999998E-4</v>
      </c>
      <c r="AA355" s="15">
        <v>2.0000000000000001E-4</v>
      </c>
      <c r="AB355" s="15">
        <v>2.3999999999999998E-3</v>
      </c>
      <c r="AD355" s="16">
        <f t="shared" si="26"/>
        <v>4.1599999999999993</v>
      </c>
      <c r="AE355" s="10">
        <f t="shared" si="27"/>
        <v>3.7439999999999991E-3</v>
      </c>
      <c r="AG355" s="10">
        <f t="shared" si="28"/>
        <v>62.068965517241381</v>
      </c>
      <c r="AH355" s="16">
        <f t="shared" si="25"/>
        <v>100</v>
      </c>
    </row>
    <row r="356" spans="1:34" x14ac:dyDescent="0.25">
      <c r="A356" s="1">
        <v>19980508063000</v>
      </c>
      <c r="B356" s="31">
        <f t="shared" si="29"/>
        <v>35923.27083333418</v>
      </c>
      <c r="C356" s="10">
        <v>0</v>
      </c>
      <c r="E356" s="39"/>
      <c r="G356" s="5">
        <v>0</v>
      </c>
      <c r="I356" s="3">
        <v>36.863999999999997</v>
      </c>
      <c r="J356" s="3">
        <v>35.822000000000003</v>
      </c>
      <c r="K356" s="3">
        <v>30.9</v>
      </c>
      <c r="L356" s="3">
        <v>29.561</v>
      </c>
      <c r="N356" s="24"/>
      <c r="P356" s="3">
        <v>159.33799999999999</v>
      </c>
      <c r="Q356" s="3">
        <v>-0.16700000000000001</v>
      </c>
      <c r="U356" s="15">
        <v>3.2000000000000002E-3</v>
      </c>
      <c r="V356" s="15">
        <v>8.5000000000000006E-3</v>
      </c>
      <c r="W356" s="15">
        <v>4.0000000000000001E-3</v>
      </c>
      <c r="X356" s="15">
        <v>6.3E-3</v>
      </c>
      <c r="Y356" s="15">
        <v>4.1388999999999996</v>
      </c>
      <c r="Z356" s="15">
        <v>8.9999999999999998E-4</v>
      </c>
      <c r="AA356" s="15">
        <v>-1.4E-3</v>
      </c>
      <c r="AB356" s="15">
        <v>4.0000000000000001E-3</v>
      </c>
      <c r="AD356" s="16">
        <f t="shared" si="26"/>
        <v>4.1643999999999988</v>
      </c>
      <c r="AE356" s="10">
        <f t="shared" si="27"/>
        <v>3.7479599999999985E-3</v>
      </c>
      <c r="AG356" s="10">
        <f t="shared" si="28"/>
        <v>62.068965517241381</v>
      </c>
      <c r="AH356" s="16">
        <f t="shared" si="25"/>
        <v>100</v>
      </c>
    </row>
    <row r="357" spans="1:34" x14ac:dyDescent="0.25">
      <c r="A357" s="1">
        <v>19980508070000</v>
      </c>
      <c r="B357" s="31">
        <f t="shared" si="29"/>
        <v>35923.291666667516</v>
      </c>
      <c r="C357" s="10">
        <v>-5.1999999999999998E-2</v>
      </c>
      <c r="E357" s="39"/>
      <c r="G357" s="5">
        <v>0</v>
      </c>
      <c r="I357" s="3">
        <v>36.728999999999999</v>
      </c>
      <c r="J357" s="3">
        <v>35.314999999999998</v>
      </c>
      <c r="K357" s="3">
        <v>30.728999999999999</v>
      </c>
      <c r="L357" s="3">
        <v>29.536000000000001</v>
      </c>
      <c r="N357" s="24"/>
      <c r="P357" s="3">
        <v>157.92099999999999</v>
      </c>
      <c r="Q357" s="3">
        <v>-0.16700000000000001</v>
      </c>
      <c r="U357" s="15">
        <v>3.2000000000000002E-3</v>
      </c>
      <c r="V357" s="15">
        <v>7.7999999999999996E-3</v>
      </c>
      <c r="W357" s="15">
        <v>4.7000000000000002E-3</v>
      </c>
      <c r="X357" s="15">
        <v>6.3E-3</v>
      </c>
      <c r="Y357" s="15">
        <v>4.1306000000000003</v>
      </c>
      <c r="Z357" s="15">
        <v>8.9999999999999998E-4</v>
      </c>
      <c r="AA357" s="15">
        <v>-5.9999999999999995E-4</v>
      </c>
      <c r="AB357" s="15">
        <v>4.7000000000000002E-3</v>
      </c>
      <c r="AD357" s="16">
        <f t="shared" si="26"/>
        <v>4.1575999999999995</v>
      </c>
      <c r="AE357" s="10">
        <f t="shared" si="27"/>
        <v>3.7418399999999997E-3</v>
      </c>
      <c r="AG357" s="10">
        <f t="shared" si="28"/>
        <v>62.068965517241381</v>
      </c>
      <c r="AH357" s="16">
        <f t="shared" si="25"/>
        <v>100</v>
      </c>
    </row>
    <row r="358" spans="1:34" x14ac:dyDescent="0.25">
      <c r="A358" s="1">
        <v>19980508073000</v>
      </c>
      <c r="B358" s="31">
        <f t="shared" si="29"/>
        <v>35923.312500000851</v>
      </c>
      <c r="C358" s="10">
        <v>-2.5999999999999999E-2</v>
      </c>
      <c r="E358" s="39"/>
      <c r="G358" s="5">
        <v>0</v>
      </c>
      <c r="I358" s="3">
        <v>36.728999999999999</v>
      </c>
      <c r="J358" s="3">
        <v>35.631999999999998</v>
      </c>
      <c r="K358" s="3">
        <v>30.65</v>
      </c>
      <c r="L358" s="3">
        <v>29.370999999999999</v>
      </c>
      <c r="N358" s="24"/>
      <c r="P358" s="3">
        <v>157.17099999999999</v>
      </c>
      <c r="Q358" s="3">
        <v>-8.3000000000000004E-2</v>
      </c>
      <c r="U358" s="15">
        <v>3.2000000000000002E-3</v>
      </c>
      <c r="V358" s="15">
        <v>1.01E-2</v>
      </c>
      <c r="W358" s="15">
        <v>4.7000000000000002E-3</v>
      </c>
      <c r="X358" s="15">
        <v>6.3E-3</v>
      </c>
      <c r="Y358" s="15">
        <v>4.1191000000000004</v>
      </c>
      <c r="Z358" s="15">
        <v>8.9999999999999998E-4</v>
      </c>
      <c r="AA358" s="15">
        <v>8.9999999999999998E-4</v>
      </c>
      <c r="AB358" s="15">
        <v>3.2000000000000002E-3</v>
      </c>
      <c r="AD358" s="16">
        <f t="shared" si="26"/>
        <v>4.1484000000000005</v>
      </c>
      <c r="AE358" s="10">
        <f t="shared" si="27"/>
        <v>3.7335600000000004E-3</v>
      </c>
      <c r="AG358" s="10">
        <f t="shared" si="28"/>
        <v>62.068965517241381</v>
      </c>
      <c r="AH358" s="16">
        <f t="shared" si="25"/>
        <v>100</v>
      </c>
    </row>
    <row r="359" spans="1:34" x14ac:dyDescent="0.25">
      <c r="A359" s="1">
        <v>19980508080000</v>
      </c>
      <c r="B359" s="31">
        <f t="shared" si="29"/>
        <v>35923.333333334187</v>
      </c>
      <c r="C359" s="10">
        <v>0</v>
      </c>
      <c r="E359" s="39"/>
      <c r="G359" s="5">
        <v>20.529</v>
      </c>
      <c r="I359" s="3">
        <v>36.515000000000001</v>
      </c>
      <c r="J359" s="3">
        <v>34.743000000000002</v>
      </c>
      <c r="K359" s="3">
        <v>30.552</v>
      </c>
      <c r="L359" s="3">
        <v>28.725000000000001</v>
      </c>
      <c r="N359" s="24"/>
      <c r="P359" s="3">
        <v>156.83799999999999</v>
      </c>
      <c r="Q359" s="3">
        <v>-0.25</v>
      </c>
      <c r="U359" s="15">
        <v>3.2000000000000002E-3</v>
      </c>
      <c r="V359" s="15">
        <v>8.5000000000000006E-3</v>
      </c>
      <c r="W359" s="15">
        <v>4.7000000000000002E-3</v>
      </c>
      <c r="X359" s="15">
        <v>6.3E-3</v>
      </c>
      <c r="Y359" s="15">
        <v>4.1284000000000001</v>
      </c>
      <c r="Z359" s="15">
        <v>8.9999999999999998E-4</v>
      </c>
      <c r="AA359" s="15">
        <v>-1.4E-3</v>
      </c>
      <c r="AB359" s="15">
        <v>3.2000000000000002E-3</v>
      </c>
      <c r="AD359" s="16">
        <f t="shared" si="26"/>
        <v>4.1537999999999995</v>
      </c>
      <c r="AE359" s="10">
        <f t="shared" si="27"/>
        <v>3.7384199999999997E-3</v>
      </c>
      <c r="AG359" s="10">
        <f t="shared" si="28"/>
        <v>62.068965517241381</v>
      </c>
      <c r="AH359" s="16">
        <f t="shared" si="25"/>
        <v>100</v>
      </c>
    </row>
    <row r="360" spans="1:34" x14ac:dyDescent="0.25">
      <c r="A360" s="1">
        <v>19980508083000</v>
      </c>
      <c r="B360" s="31">
        <f t="shared" si="29"/>
        <v>35923.354166667523</v>
      </c>
      <c r="C360" s="10">
        <v>0</v>
      </c>
      <c r="E360" s="39"/>
      <c r="G360" s="5">
        <v>9.0999999999999998E-2</v>
      </c>
      <c r="I360" s="3">
        <v>36.011000000000003</v>
      </c>
      <c r="J360" s="3">
        <v>33.918999999999997</v>
      </c>
      <c r="K360" s="3">
        <v>29.891999999999999</v>
      </c>
      <c r="L360" s="3">
        <v>28.385000000000002</v>
      </c>
      <c r="N360" s="24"/>
      <c r="P360" s="3">
        <v>156.58799999999999</v>
      </c>
      <c r="Q360" s="3">
        <v>0</v>
      </c>
      <c r="U360" s="15">
        <v>3.2000000000000002E-3</v>
      </c>
      <c r="V360" s="15">
        <v>7.7999999999999996E-3</v>
      </c>
      <c r="W360" s="15">
        <v>4.7000000000000002E-3</v>
      </c>
      <c r="X360" s="15">
        <v>5.4999999999999997E-3</v>
      </c>
      <c r="Y360" s="15">
        <v>4.1260000000000003</v>
      </c>
      <c r="Z360" s="15">
        <v>8.9999999999999998E-4</v>
      </c>
      <c r="AA360" s="15">
        <v>-1.4E-3</v>
      </c>
      <c r="AB360" s="15">
        <v>3.2000000000000002E-3</v>
      </c>
      <c r="AD360" s="16">
        <f t="shared" si="26"/>
        <v>4.1498999999999988</v>
      </c>
      <c r="AE360" s="10">
        <f t="shared" si="27"/>
        <v>3.7349099999999993E-3</v>
      </c>
      <c r="AG360" s="10">
        <f t="shared" si="28"/>
        <v>62.068965517241381</v>
      </c>
      <c r="AH360" s="16">
        <f t="shared" si="25"/>
        <v>100</v>
      </c>
    </row>
    <row r="361" spans="1:34" x14ac:dyDescent="0.25">
      <c r="A361" s="1">
        <v>19980508090000</v>
      </c>
      <c r="B361" s="31">
        <f t="shared" si="29"/>
        <v>35923.375000000859</v>
      </c>
      <c r="C361" s="10">
        <v>-2.5999999999999999E-2</v>
      </c>
      <c r="E361" s="39"/>
      <c r="G361" s="5">
        <v>20.888999999999999</v>
      </c>
      <c r="I361" s="3">
        <v>35.478999999999999</v>
      </c>
      <c r="J361" s="3">
        <v>33.411999999999999</v>
      </c>
      <c r="K361" s="3">
        <v>29.385999999999999</v>
      </c>
      <c r="L361" s="3">
        <v>27.638999999999999</v>
      </c>
      <c r="N361" s="24"/>
      <c r="P361" s="3">
        <v>156.00399999999999</v>
      </c>
      <c r="Q361" s="3">
        <v>-0.25</v>
      </c>
      <c r="U361" s="15">
        <v>3.2000000000000002E-3</v>
      </c>
      <c r="V361" s="15">
        <v>8.5000000000000006E-3</v>
      </c>
      <c r="W361" s="15">
        <v>4.0000000000000001E-3</v>
      </c>
      <c r="X361" s="15">
        <v>6.3E-3</v>
      </c>
      <c r="Y361" s="15">
        <v>4.1273999999999997</v>
      </c>
      <c r="Z361" s="15">
        <v>8.9999999999999998E-4</v>
      </c>
      <c r="AA361" s="15">
        <v>-5.9999999999999995E-4</v>
      </c>
      <c r="AB361" s="15">
        <v>4.0000000000000001E-3</v>
      </c>
      <c r="AD361" s="16">
        <f t="shared" si="26"/>
        <v>4.1536999999999988</v>
      </c>
      <c r="AE361" s="10">
        <f t="shared" si="27"/>
        <v>3.7383299999999985E-3</v>
      </c>
      <c r="AG361" s="10">
        <f t="shared" si="28"/>
        <v>62.068965517241381</v>
      </c>
      <c r="AH361" s="16">
        <f t="shared" si="25"/>
        <v>100</v>
      </c>
    </row>
    <row r="362" spans="1:34" x14ac:dyDescent="0.25">
      <c r="A362" s="1">
        <v>19980508093000</v>
      </c>
      <c r="B362" s="31">
        <f t="shared" si="29"/>
        <v>35923.395833334194</v>
      </c>
      <c r="C362" s="10">
        <v>-2.5999999999999999E-2</v>
      </c>
      <c r="E362" s="39"/>
      <c r="G362" s="5">
        <v>0</v>
      </c>
      <c r="I362" s="3">
        <v>35.104999999999997</v>
      </c>
      <c r="J362" s="3">
        <v>32.905000000000001</v>
      </c>
      <c r="K362" s="3">
        <v>29.094000000000001</v>
      </c>
      <c r="L362" s="3">
        <v>27.373999999999999</v>
      </c>
      <c r="N362" s="24"/>
      <c r="P362" s="3">
        <v>154.67099999999999</v>
      </c>
      <c r="Q362" s="3">
        <v>-0.16700000000000001</v>
      </c>
      <c r="U362" s="15">
        <v>3.2000000000000002E-3</v>
      </c>
      <c r="V362" s="15">
        <v>7.7999999999999996E-3</v>
      </c>
      <c r="W362" s="15">
        <v>4.7000000000000002E-3</v>
      </c>
      <c r="X362" s="15">
        <v>7.0000000000000001E-3</v>
      </c>
      <c r="Y362" s="15">
        <v>4.1395999999999997</v>
      </c>
      <c r="Z362" s="15">
        <v>2.0000000000000001E-4</v>
      </c>
      <c r="AA362" s="15">
        <v>2.0000000000000001E-4</v>
      </c>
      <c r="AB362" s="15">
        <v>4.0000000000000001E-3</v>
      </c>
      <c r="AD362" s="16">
        <f t="shared" si="26"/>
        <v>4.1666999999999987</v>
      </c>
      <c r="AE362" s="10">
        <f t="shared" si="27"/>
        <v>3.7500299999999988E-3</v>
      </c>
      <c r="AG362" s="10">
        <f t="shared" si="28"/>
        <v>62.068965517241381</v>
      </c>
      <c r="AH362" s="16">
        <f t="shared" si="25"/>
        <v>100</v>
      </c>
    </row>
    <row r="363" spans="1:34" x14ac:dyDescent="0.25">
      <c r="A363" s="1">
        <v>19980508100000</v>
      </c>
      <c r="B363" s="31">
        <f t="shared" si="29"/>
        <v>35923.41666666753</v>
      </c>
      <c r="C363" s="10">
        <v>-2.5999999999999999E-2</v>
      </c>
      <c r="E363" s="39"/>
      <c r="G363" s="5">
        <v>9.0999999999999998E-2</v>
      </c>
      <c r="I363" s="3">
        <v>34.771000000000001</v>
      </c>
      <c r="J363" s="3">
        <v>32.715000000000003</v>
      </c>
      <c r="K363" s="3">
        <v>28.85</v>
      </c>
      <c r="L363" s="3">
        <v>27.184000000000001</v>
      </c>
      <c r="N363" s="24"/>
      <c r="P363" s="3">
        <v>154.58799999999999</v>
      </c>
      <c r="Q363" s="3">
        <v>-0.16700000000000001</v>
      </c>
      <c r="U363" s="15">
        <v>3.2000000000000002E-3</v>
      </c>
      <c r="V363" s="15">
        <v>7.7999999999999996E-3</v>
      </c>
      <c r="W363" s="15">
        <v>2.3999999999999998E-3</v>
      </c>
      <c r="X363" s="15">
        <v>7.7999999999999996E-3</v>
      </c>
      <c r="Y363" s="15">
        <v>4.1345000000000001</v>
      </c>
      <c r="Z363" s="15">
        <v>2.0000000000000001E-4</v>
      </c>
      <c r="AA363" s="15">
        <v>-1.4E-3</v>
      </c>
      <c r="AB363" s="15">
        <v>3.2000000000000002E-3</v>
      </c>
      <c r="AD363" s="16">
        <f t="shared" si="26"/>
        <v>4.1576999999999984</v>
      </c>
      <c r="AE363" s="10">
        <f t="shared" si="27"/>
        <v>3.7419299999999983E-3</v>
      </c>
      <c r="AG363" s="10">
        <f t="shared" si="28"/>
        <v>62.068965517241381</v>
      </c>
      <c r="AH363" s="16">
        <f t="shared" si="25"/>
        <v>100</v>
      </c>
    </row>
    <row r="364" spans="1:34" x14ac:dyDescent="0.25">
      <c r="A364" s="1">
        <v>19980508103000</v>
      </c>
      <c r="B364" s="31">
        <f t="shared" si="29"/>
        <v>35923.437500000866</v>
      </c>
      <c r="C364" s="10">
        <v>-2.5999999999999999E-2</v>
      </c>
      <c r="E364" s="39"/>
      <c r="G364" s="5">
        <v>0.09</v>
      </c>
      <c r="I364" s="3">
        <v>34.381999999999998</v>
      </c>
      <c r="J364" s="3">
        <v>32.258000000000003</v>
      </c>
      <c r="K364" s="3">
        <v>28.495000000000001</v>
      </c>
      <c r="L364" s="3">
        <v>27.209</v>
      </c>
      <c r="N364" s="24"/>
      <c r="P364" s="3">
        <v>154.42099999999999</v>
      </c>
      <c r="Q364" s="3">
        <v>-0.33300000000000002</v>
      </c>
      <c r="U364" s="15">
        <v>3.2000000000000002E-3</v>
      </c>
      <c r="V364" s="15">
        <v>8.5000000000000006E-3</v>
      </c>
      <c r="W364" s="15">
        <v>4.0000000000000001E-3</v>
      </c>
      <c r="X364" s="15">
        <v>7.0000000000000001E-3</v>
      </c>
      <c r="Y364" s="15">
        <v>4.1345000000000001</v>
      </c>
      <c r="Z364" s="15">
        <v>2.0000000000000001E-4</v>
      </c>
      <c r="AA364" s="15">
        <v>-5.9999999999999995E-4</v>
      </c>
      <c r="AB364" s="15">
        <v>3.2000000000000002E-3</v>
      </c>
      <c r="AD364" s="16">
        <f t="shared" si="26"/>
        <v>4.1599999999999984</v>
      </c>
      <c r="AE364" s="10">
        <f t="shared" si="27"/>
        <v>3.7439999999999986E-3</v>
      </c>
      <c r="AG364" s="10">
        <f t="shared" si="28"/>
        <v>62.068965517241381</v>
      </c>
      <c r="AH364" s="16">
        <f t="shared" si="25"/>
        <v>100</v>
      </c>
    </row>
    <row r="365" spans="1:34" x14ac:dyDescent="0.25">
      <c r="A365" s="1">
        <v>19980508110000</v>
      </c>
      <c r="B365" s="31">
        <f t="shared" si="29"/>
        <v>35923.458333334202</v>
      </c>
      <c r="C365" s="10">
        <v>-2.5999999999999999E-2</v>
      </c>
      <c r="E365" s="39"/>
      <c r="G365" s="5">
        <v>9.1999999999999998E-2</v>
      </c>
      <c r="I365" s="3">
        <v>33.942999999999998</v>
      </c>
      <c r="J365" s="3">
        <v>32.981000000000002</v>
      </c>
      <c r="K365" s="3">
        <v>28.465</v>
      </c>
      <c r="L365" s="3">
        <v>27.209</v>
      </c>
      <c r="N365" s="24"/>
      <c r="P365" s="3">
        <v>153.25399999999999</v>
      </c>
      <c r="Q365" s="3">
        <v>-8.3000000000000004E-2</v>
      </c>
      <c r="U365" s="15">
        <v>3.2000000000000002E-3</v>
      </c>
      <c r="V365" s="15">
        <v>8.5000000000000006E-3</v>
      </c>
      <c r="W365" s="15">
        <v>4.0000000000000001E-3</v>
      </c>
      <c r="X365" s="15">
        <v>6.3E-3</v>
      </c>
      <c r="Y365" s="15">
        <v>4.1388999999999996</v>
      </c>
      <c r="Z365" s="15">
        <v>1.6999999999999999E-3</v>
      </c>
      <c r="AA365" s="15">
        <v>-5.9999999999999995E-4</v>
      </c>
      <c r="AB365" s="15">
        <v>3.2000000000000002E-3</v>
      </c>
      <c r="AD365" s="16">
        <f t="shared" si="26"/>
        <v>4.1651999999999987</v>
      </c>
      <c r="AE365" s="10">
        <f t="shared" si="27"/>
        <v>3.7486799999999986E-3</v>
      </c>
      <c r="AG365" s="10">
        <f t="shared" si="28"/>
        <v>62.068965517241381</v>
      </c>
      <c r="AH365" s="16">
        <f t="shared" si="25"/>
        <v>100</v>
      </c>
    </row>
    <row r="366" spans="1:34" x14ac:dyDescent="0.25">
      <c r="A366" s="1">
        <v>19980508113000</v>
      </c>
      <c r="B366" s="31">
        <f t="shared" si="29"/>
        <v>35923.479166667537</v>
      </c>
      <c r="C366" s="10">
        <v>-2.5999999999999999E-2</v>
      </c>
      <c r="E366" s="39"/>
      <c r="G366" s="5">
        <v>9.0999999999999998E-2</v>
      </c>
      <c r="I366" s="3">
        <v>33.844999999999999</v>
      </c>
      <c r="J366" s="3">
        <v>33.512999999999998</v>
      </c>
      <c r="K366" s="3">
        <v>28.216999999999999</v>
      </c>
      <c r="L366" s="3">
        <v>27.978999999999999</v>
      </c>
      <c r="N366" s="24"/>
      <c r="P366" s="3">
        <v>152.33799999999999</v>
      </c>
      <c r="Q366" s="3">
        <v>8.3000000000000004E-2</v>
      </c>
      <c r="U366" s="15">
        <v>3.2000000000000002E-3</v>
      </c>
      <c r="V366" s="15">
        <v>8.5000000000000006E-3</v>
      </c>
      <c r="W366" s="15">
        <v>4.0000000000000001E-3</v>
      </c>
      <c r="X366" s="15">
        <v>4.7000000000000002E-3</v>
      </c>
      <c r="Y366" s="15">
        <v>4.1421000000000001</v>
      </c>
      <c r="Z366" s="15">
        <v>1.6999999999999999E-3</v>
      </c>
      <c r="AA366" s="15">
        <v>-5.9999999999999995E-4</v>
      </c>
      <c r="AB366" s="15">
        <v>3.2000000000000002E-3</v>
      </c>
      <c r="AD366" s="16">
        <f t="shared" si="26"/>
        <v>4.1667999999999985</v>
      </c>
      <c r="AE366" s="10">
        <f t="shared" si="27"/>
        <v>3.7501199999999983E-3</v>
      </c>
      <c r="AG366" s="10">
        <f t="shared" si="28"/>
        <v>62.068965517241381</v>
      </c>
      <c r="AH366" s="16">
        <f t="shared" si="25"/>
        <v>100</v>
      </c>
    </row>
    <row r="367" spans="1:34" x14ac:dyDescent="0.25">
      <c r="A367" s="1">
        <v>19980508120000</v>
      </c>
      <c r="B367" s="31">
        <f t="shared" si="29"/>
        <v>35923.500000000873</v>
      </c>
      <c r="C367" s="10">
        <v>0</v>
      </c>
      <c r="E367" s="39"/>
      <c r="G367" s="5">
        <v>0</v>
      </c>
      <c r="I367" s="3">
        <v>34.213999999999999</v>
      </c>
      <c r="J367" s="3">
        <v>33.768000000000001</v>
      </c>
      <c r="K367" s="3">
        <v>28.530999999999999</v>
      </c>
      <c r="L367" s="3">
        <v>27.754000000000001</v>
      </c>
      <c r="N367" s="24"/>
      <c r="P367" s="3">
        <v>147.75399999999999</v>
      </c>
      <c r="Q367" s="3">
        <v>-0.16700000000000001</v>
      </c>
      <c r="U367" s="15">
        <v>2.3999999999999998E-3</v>
      </c>
      <c r="V367" s="15">
        <v>8.5000000000000006E-3</v>
      </c>
      <c r="W367" s="15">
        <v>4.0000000000000001E-3</v>
      </c>
      <c r="X367" s="15">
        <v>4.7000000000000002E-3</v>
      </c>
      <c r="Y367" s="15">
        <v>4.1565000000000003</v>
      </c>
      <c r="Z367" s="15">
        <v>8.9999999999999998E-4</v>
      </c>
      <c r="AA367" s="15">
        <v>-5.9999999999999995E-4</v>
      </c>
      <c r="AB367" s="15">
        <v>3.2000000000000002E-3</v>
      </c>
      <c r="AD367" s="16">
        <f t="shared" si="26"/>
        <v>4.1795999999999989</v>
      </c>
      <c r="AE367" s="10">
        <f t="shared" si="27"/>
        <v>3.7616399999999988E-3</v>
      </c>
      <c r="AG367" s="10">
        <f t="shared" si="28"/>
        <v>62.068965517241381</v>
      </c>
      <c r="AH367" s="16">
        <f t="shared" si="25"/>
        <v>100</v>
      </c>
    </row>
    <row r="368" spans="1:34" x14ac:dyDescent="0.25">
      <c r="A368" s="1">
        <v>19980508123000</v>
      </c>
      <c r="B368" s="31">
        <f t="shared" si="29"/>
        <v>35923.520833334209</v>
      </c>
      <c r="C368" s="10">
        <v>2.5999999999999999E-2</v>
      </c>
      <c r="E368" s="39"/>
      <c r="G368" s="5">
        <v>0</v>
      </c>
      <c r="I368" s="3">
        <v>34.543999999999997</v>
      </c>
      <c r="J368" s="3">
        <v>34.094999999999999</v>
      </c>
      <c r="K368" s="3">
        <v>28.861999999999998</v>
      </c>
      <c r="L368" s="3">
        <v>28.08</v>
      </c>
      <c r="N368" s="24"/>
      <c r="P368" s="3">
        <v>151.67099999999999</v>
      </c>
      <c r="Q368" s="3">
        <v>-8.3000000000000004E-2</v>
      </c>
      <c r="U368" s="15">
        <v>5.4999999999999997E-3</v>
      </c>
      <c r="V368" s="15">
        <v>7.7999999999999996E-3</v>
      </c>
      <c r="W368" s="15">
        <v>4.0000000000000001E-3</v>
      </c>
      <c r="X368" s="15">
        <v>6.3E-3</v>
      </c>
      <c r="Y368" s="15">
        <v>4.1802000000000001</v>
      </c>
      <c r="Z368" s="15">
        <v>8.9999999999999998E-4</v>
      </c>
      <c r="AA368" s="15">
        <v>-1.4E-3</v>
      </c>
      <c r="AB368" s="15">
        <v>3.2000000000000002E-3</v>
      </c>
      <c r="AD368" s="16">
        <f t="shared" si="26"/>
        <v>4.2064999999999992</v>
      </c>
      <c r="AE368" s="10">
        <f t="shared" si="27"/>
        <v>3.785849999999999E-3</v>
      </c>
      <c r="AG368" s="10">
        <f t="shared" si="28"/>
        <v>62.068965517241381</v>
      </c>
      <c r="AH368" s="16">
        <f t="shared" si="25"/>
        <v>100</v>
      </c>
    </row>
    <row r="369" spans="1:34" x14ac:dyDescent="0.25">
      <c r="A369" s="1">
        <v>19980508130000</v>
      </c>
      <c r="B369" s="31">
        <f t="shared" si="29"/>
        <v>35923.541666667545</v>
      </c>
      <c r="C369" s="10">
        <v>-2.5999999999999999E-2</v>
      </c>
      <c r="E369" s="39"/>
      <c r="G369" s="5">
        <v>0</v>
      </c>
      <c r="I369" s="3">
        <v>34.741999999999997</v>
      </c>
      <c r="J369" s="3">
        <v>33.969000000000001</v>
      </c>
      <c r="K369" s="3">
        <v>29.100999999999999</v>
      </c>
      <c r="L369" s="3">
        <v>28.434999999999999</v>
      </c>
      <c r="N369" s="24"/>
      <c r="P369" s="3">
        <v>147.25399999999999</v>
      </c>
      <c r="Q369" s="3">
        <v>-8.3000000000000004E-2</v>
      </c>
      <c r="U369" s="15">
        <v>3.2000000000000002E-3</v>
      </c>
      <c r="V369" s="15">
        <v>7.7999999999999996E-3</v>
      </c>
      <c r="W369" s="15">
        <v>4.7000000000000002E-3</v>
      </c>
      <c r="X369" s="15">
        <v>6.3E-3</v>
      </c>
      <c r="Y369" s="15">
        <v>4.2023999999999999</v>
      </c>
      <c r="Z369" s="15">
        <v>8.9999999999999998E-4</v>
      </c>
      <c r="AA369" s="15">
        <v>-1.4E-3</v>
      </c>
      <c r="AB369" s="15">
        <v>3.2000000000000002E-3</v>
      </c>
      <c r="AD369" s="16">
        <f t="shared" si="26"/>
        <v>4.2270999999999992</v>
      </c>
      <c r="AE369" s="10">
        <f t="shared" si="27"/>
        <v>3.8043899999999991E-3</v>
      </c>
      <c r="AG369" s="10">
        <f t="shared" si="28"/>
        <v>62.068965517241381</v>
      </c>
      <c r="AH369" s="16">
        <f t="shared" si="25"/>
        <v>100</v>
      </c>
    </row>
    <row r="370" spans="1:34" x14ac:dyDescent="0.25">
      <c r="A370" s="1">
        <v>19980508133000</v>
      </c>
      <c r="B370" s="31">
        <f t="shared" si="29"/>
        <v>35923.56250000088</v>
      </c>
      <c r="C370" s="10">
        <v>-2.5999999999999999E-2</v>
      </c>
      <c r="E370" s="39"/>
      <c r="G370" s="5">
        <v>0</v>
      </c>
      <c r="I370" s="3">
        <v>34.881</v>
      </c>
      <c r="J370" s="3">
        <v>34.491</v>
      </c>
      <c r="K370" s="3">
        <v>29.312000000000001</v>
      </c>
      <c r="L370" s="3">
        <v>27.754000000000001</v>
      </c>
      <c r="N370" s="24"/>
      <c r="P370" s="3">
        <v>147.58799999999999</v>
      </c>
      <c r="Q370" s="3">
        <v>0</v>
      </c>
      <c r="U370" s="15">
        <v>3.2000000000000002E-3</v>
      </c>
      <c r="V370" s="15">
        <v>7.7999999999999996E-3</v>
      </c>
      <c r="W370" s="15">
        <v>4.0000000000000001E-3</v>
      </c>
      <c r="X370" s="15">
        <v>7.0000000000000001E-3</v>
      </c>
      <c r="Y370" s="15">
        <v>4.2297000000000002</v>
      </c>
      <c r="Z370" s="15">
        <v>1.6999999999999999E-3</v>
      </c>
      <c r="AA370" s="15">
        <v>-5.9999999999999995E-4</v>
      </c>
      <c r="AB370" s="15">
        <v>2.3999999999999998E-3</v>
      </c>
      <c r="AD370" s="16">
        <f t="shared" si="26"/>
        <v>4.2551999999999985</v>
      </c>
      <c r="AE370" s="10">
        <f t="shared" si="27"/>
        <v>3.8296799999999985E-3</v>
      </c>
      <c r="AG370" s="10">
        <f t="shared" si="28"/>
        <v>62.068965517241381</v>
      </c>
      <c r="AH370" s="16">
        <f t="shared" si="25"/>
        <v>100</v>
      </c>
    </row>
    <row r="371" spans="1:34" x14ac:dyDescent="0.25">
      <c r="A371" s="1">
        <v>19980508140000</v>
      </c>
      <c r="B371" s="31">
        <f t="shared" si="29"/>
        <v>35923.583333334216</v>
      </c>
      <c r="C371" s="10">
        <v>2.5999999999999999E-2</v>
      </c>
      <c r="E371" s="39"/>
      <c r="G371" s="5">
        <v>9.5000000000000001E-2</v>
      </c>
      <c r="I371" s="3">
        <v>35.090000000000003</v>
      </c>
      <c r="J371" s="3">
        <v>35.441000000000003</v>
      </c>
      <c r="K371" s="3">
        <v>29.512</v>
      </c>
      <c r="L371" s="3">
        <v>28.46</v>
      </c>
      <c r="N371" s="24"/>
      <c r="P371" s="3">
        <v>145.33799999999999</v>
      </c>
      <c r="Q371" s="3">
        <v>0</v>
      </c>
      <c r="U371" s="15">
        <v>4.7000000000000002E-3</v>
      </c>
      <c r="V371" s="15">
        <v>8.5000000000000006E-3</v>
      </c>
      <c r="W371" s="15">
        <v>3.2000000000000002E-3</v>
      </c>
      <c r="X371" s="15">
        <v>6.3E-3</v>
      </c>
      <c r="Y371" s="15">
        <v>4.2214</v>
      </c>
      <c r="Z371" s="15">
        <v>2.0000000000000001E-4</v>
      </c>
      <c r="AA371" s="15">
        <v>-1.4E-3</v>
      </c>
      <c r="AB371" s="15">
        <v>3.2000000000000002E-3</v>
      </c>
      <c r="AD371" s="16">
        <f t="shared" si="26"/>
        <v>4.2460999999999993</v>
      </c>
      <c r="AE371" s="10">
        <f t="shared" si="27"/>
        <v>3.821489999999999E-3</v>
      </c>
      <c r="AG371" s="10">
        <f t="shared" si="28"/>
        <v>62.068965517241381</v>
      </c>
      <c r="AH371" s="16">
        <f t="shared" si="25"/>
        <v>100</v>
      </c>
    </row>
    <row r="372" spans="1:34" x14ac:dyDescent="0.25">
      <c r="A372" s="1">
        <v>19980508143000</v>
      </c>
      <c r="B372" s="31">
        <f t="shared" si="29"/>
        <v>35923.604166667552</v>
      </c>
      <c r="C372" s="10">
        <v>-5.1999999999999998E-2</v>
      </c>
      <c r="E372" s="39"/>
      <c r="G372" s="5">
        <v>0</v>
      </c>
      <c r="I372" s="3">
        <v>35.441000000000003</v>
      </c>
      <c r="J372" s="3">
        <v>34.616999999999997</v>
      </c>
      <c r="K372" s="3">
        <v>29.702000000000002</v>
      </c>
      <c r="L372" s="3">
        <v>28.6</v>
      </c>
      <c r="N372" s="24"/>
      <c r="P372" s="3">
        <v>146.83799999999999</v>
      </c>
      <c r="Q372" s="3">
        <v>-8.3000000000000004E-2</v>
      </c>
      <c r="U372" s="15">
        <v>3.2000000000000002E-3</v>
      </c>
      <c r="V372" s="15">
        <v>7.7999999999999996E-3</v>
      </c>
      <c r="W372" s="15">
        <v>4.7000000000000002E-3</v>
      </c>
      <c r="X372" s="15">
        <v>6.3E-3</v>
      </c>
      <c r="Y372" s="15">
        <v>4.2382999999999997</v>
      </c>
      <c r="Z372" s="15">
        <v>8.9999999999999998E-4</v>
      </c>
      <c r="AA372" s="15">
        <v>-5.9999999999999995E-4</v>
      </c>
      <c r="AB372" s="15">
        <v>2.3999999999999998E-3</v>
      </c>
      <c r="AD372" s="16">
        <f t="shared" si="26"/>
        <v>4.262999999999999</v>
      </c>
      <c r="AE372" s="10">
        <f t="shared" si="27"/>
        <v>3.8366999999999989E-3</v>
      </c>
      <c r="AG372" s="10">
        <f t="shared" si="28"/>
        <v>62.068965517241381</v>
      </c>
      <c r="AH372" s="16">
        <f t="shared" si="25"/>
        <v>100</v>
      </c>
    </row>
    <row r="373" spans="1:34" x14ac:dyDescent="0.25">
      <c r="A373" s="1">
        <v>19980508150000</v>
      </c>
      <c r="B373" s="31">
        <f t="shared" si="29"/>
        <v>35923.625000000888</v>
      </c>
      <c r="C373" s="10">
        <v>0</v>
      </c>
      <c r="E373" s="39"/>
      <c r="G373" s="5">
        <v>0</v>
      </c>
      <c r="I373" s="3">
        <v>35.279000000000003</v>
      </c>
      <c r="J373" s="3">
        <v>34.616999999999997</v>
      </c>
      <c r="K373" s="3">
        <v>29.923999999999999</v>
      </c>
      <c r="L373" s="3">
        <v>28.6</v>
      </c>
      <c r="N373" s="24"/>
      <c r="P373" s="3">
        <v>145.17099999999999</v>
      </c>
      <c r="Q373" s="3">
        <v>-0.16700000000000001</v>
      </c>
      <c r="U373" s="15">
        <v>2.3999999999999998E-3</v>
      </c>
      <c r="V373" s="15">
        <v>8.5000000000000006E-3</v>
      </c>
      <c r="W373" s="15">
        <v>3.2000000000000002E-3</v>
      </c>
      <c r="X373" s="15">
        <v>6.3E-3</v>
      </c>
      <c r="Y373" s="15">
        <v>4.2504999999999997</v>
      </c>
      <c r="Z373" s="15">
        <v>2.0000000000000001E-4</v>
      </c>
      <c r="AA373" s="15">
        <v>-5.9999999999999995E-4</v>
      </c>
      <c r="AB373" s="15">
        <v>4.0000000000000001E-3</v>
      </c>
      <c r="AD373" s="16">
        <f t="shared" si="26"/>
        <v>4.2744999999999989</v>
      </c>
      <c r="AE373" s="10">
        <f t="shared" si="27"/>
        <v>3.847049999999999E-3</v>
      </c>
      <c r="AG373" s="10">
        <f t="shared" si="28"/>
        <v>62.068965517241381</v>
      </c>
      <c r="AH373" s="16">
        <f t="shared" si="25"/>
        <v>100</v>
      </c>
    </row>
    <row r="374" spans="1:34" x14ac:dyDescent="0.25">
      <c r="A374" s="1">
        <v>19980508153000</v>
      </c>
      <c r="B374" s="31">
        <f t="shared" si="29"/>
        <v>35923.645833334223</v>
      </c>
      <c r="C374" s="10">
        <v>-2.5999999999999999E-2</v>
      </c>
      <c r="E374" s="39"/>
      <c r="G374" s="5">
        <v>0</v>
      </c>
      <c r="I374" s="3">
        <v>35.262</v>
      </c>
      <c r="J374" s="3">
        <v>33.070999999999998</v>
      </c>
      <c r="K374" s="3">
        <v>29.928000000000001</v>
      </c>
      <c r="L374" s="3">
        <v>28.98</v>
      </c>
      <c r="N374" s="24"/>
      <c r="P374" s="3">
        <v>144.42099999999999</v>
      </c>
      <c r="Q374" s="3">
        <v>-0.16700000000000001</v>
      </c>
      <c r="U374" s="15">
        <v>4.0000000000000001E-3</v>
      </c>
      <c r="V374" s="15">
        <v>7.7999999999999996E-3</v>
      </c>
      <c r="W374" s="15">
        <v>4.7000000000000002E-3</v>
      </c>
      <c r="X374" s="15">
        <v>6.3E-3</v>
      </c>
      <c r="Y374" s="15">
        <v>4.2648999999999999</v>
      </c>
      <c r="Z374" s="15">
        <v>3.2000000000000002E-3</v>
      </c>
      <c r="AA374" s="15">
        <v>-5.9999999999999995E-4</v>
      </c>
      <c r="AB374" s="15">
        <v>2.3999999999999998E-3</v>
      </c>
      <c r="AD374" s="16">
        <f t="shared" si="26"/>
        <v>4.2926999999999991</v>
      </c>
      <c r="AE374" s="10">
        <f t="shared" si="27"/>
        <v>3.8634299999999989E-3</v>
      </c>
      <c r="AG374" s="10">
        <f t="shared" si="28"/>
        <v>62.068965517241381</v>
      </c>
      <c r="AH374" s="16">
        <f t="shared" si="25"/>
        <v>100</v>
      </c>
    </row>
    <row r="375" spans="1:34" x14ac:dyDescent="0.25">
      <c r="A375" s="1">
        <v>19980508160000</v>
      </c>
      <c r="B375" s="31">
        <f t="shared" si="29"/>
        <v>35923.666666667559</v>
      </c>
      <c r="C375" s="10">
        <v>-2.5999999999999999E-2</v>
      </c>
      <c r="E375" s="39"/>
      <c r="G375" s="5">
        <v>0</v>
      </c>
      <c r="I375" s="3">
        <v>34.887999999999998</v>
      </c>
      <c r="J375" s="3">
        <v>32.473999999999997</v>
      </c>
      <c r="K375" s="3">
        <v>29.928000000000001</v>
      </c>
      <c r="L375" s="3">
        <v>29.106000000000002</v>
      </c>
      <c r="N375" s="24"/>
      <c r="P375" s="3">
        <v>144.25399999999999</v>
      </c>
      <c r="Q375" s="3">
        <v>0</v>
      </c>
      <c r="U375" s="15">
        <v>2.3999999999999998E-3</v>
      </c>
      <c r="V375" s="15">
        <v>1.01E-2</v>
      </c>
      <c r="W375" s="15">
        <v>3.2000000000000002E-3</v>
      </c>
      <c r="X375" s="15">
        <v>6.3E-3</v>
      </c>
      <c r="Y375" s="15">
        <v>4.2755999999999998</v>
      </c>
      <c r="Z375" s="15">
        <v>2.0000000000000001E-4</v>
      </c>
      <c r="AA375" s="15">
        <v>-1.4E-3</v>
      </c>
      <c r="AB375" s="15">
        <v>6.3E-3</v>
      </c>
      <c r="AD375" s="16">
        <f t="shared" si="26"/>
        <v>4.3026999999999997</v>
      </c>
      <c r="AE375" s="10">
        <f t="shared" si="27"/>
        <v>3.8724299999999996E-3</v>
      </c>
      <c r="AG375" s="10">
        <f t="shared" si="28"/>
        <v>62.068965517241381</v>
      </c>
      <c r="AH375" s="16">
        <f t="shared" si="25"/>
        <v>100</v>
      </c>
    </row>
    <row r="376" spans="1:34" x14ac:dyDescent="0.25">
      <c r="A376" s="1">
        <v>19980508163000</v>
      </c>
      <c r="B376" s="31">
        <f t="shared" si="29"/>
        <v>35923.687500000895</v>
      </c>
      <c r="C376" s="10">
        <v>-2.5999999999999999E-2</v>
      </c>
      <c r="E376" s="39"/>
      <c r="G376" s="5">
        <v>0</v>
      </c>
      <c r="I376" s="3">
        <v>34.481999999999999</v>
      </c>
      <c r="J376" s="3">
        <v>32.573999999999998</v>
      </c>
      <c r="K376" s="3">
        <v>30.021000000000001</v>
      </c>
      <c r="L376" s="3">
        <v>29.687000000000001</v>
      </c>
      <c r="N376" s="24"/>
      <c r="P376" s="3">
        <v>143.58699999999999</v>
      </c>
      <c r="Q376" s="3">
        <v>-8.3000000000000004E-2</v>
      </c>
      <c r="U376" s="15">
        <v>3.2000000000000002E-3</v>
      </c>
      <c r="V376" s="15">
        <v>7.7999999999999996E-3</v>
      </c>
      <c r="W376" s="15">
        <v>4.0000000000000001E-3</v>
      </c>
      <c r="X376" s="15">
        <v>4.7000000000000002E-3</v>
      </c>
      <c r="Y376" s="15">
        <v>4.2793000000000001</v>
      </c>
      <c r="Z376" s="15">
        <v>8.9999999999999998E-4</v>
      </c>
      <c r="AA376" s="15">
        <v>-5.9999999999999995E-4</v>
      </c>
      <c r="AB376" s="15">
        <v>3.2000000000000002E-3</v>
      </c>
      <c r="AD376" s="16">
        <f t="shared" si="26"/>
        <v>4.3024999999999984</v>
      </c>
      <c r="AE376" s="10">
        <f t="shared" si="27"/>
        <v>3.8722499999999981E-3</v>
      </c>
      <c r="AG376" s="10">
        <f t="shared" si="28"/>
        <v>62.068965517241381</v>
      </c>
      <c r="AH376" s="16">
        <f t="shared" si="25"/>
        <v>100</v>
      </c>
    </row>
    <row r="377" spans="1:34" x14ac:dyDescent="0.25">
      <c r="A377" s="1">
        <v>19980508170000</v>
      </c>
      <c r="B377" s="31">
        <f t="shared" si="29"/>
        <v>35923.708333334231</v>
      </c>
      <c r="C377" s="10">
        <v>0</v>
      </c>
      <c r="E377" s="39"/>
      <c r="G377" s="5">
        <v>0</v>
      </c>
      <c r="I377" s="3">
        <v>34.1</v>
      </c>
      <c r="J377" s="3">
        <v>32.613999999999997</v>
      </c>
      <c r="K377" s="3">
        <v>30.173999999999999</v>
      </c>
      <c r="L377" s="3">
        <v>29.486000000000001</v>
      </c>
      <c r="N377" s="24"/>
      <c r="P377" s="3">
        <v>143.67099999999999</v>
      </c>
      <c r="Q377" s="3">
        <v>0</v>
      </c>
      <c r="U377" s="15">
        <v>3.2000000000000002E-3</v>
      </c>
      <c r="V377" s="15">
        <v>7.7999999999999996E-3</v>
      </c>
      <c r="W377" s="15">
        <v>3.2000000000000002E-3</v>
      </c>
      <c r="X377" s="15">
        <v>6.3E-3</v>
      </c>
      <c r="Y377" s="15">
        <v>4.2854000000000001</v>
      </c>
      <c r="Z377" s="15">
        <v>8.9999999999999998E-4</v>
      </c>
      <c r="AA377" s="15">
        <v>-5.9999999999999995E-4</v>
      </c>
      <c r="AB377" s="15">
        <v>3.2000000000000002E-3</v>
      </c>
      <c r="AD377" s="16">
        <f t="shared" si="26"/>
        <v>4.3093999999999992</v>
      </c>
      <c r="AE377" s="10">
        <f t="shared" si="27"/>
        <v>3.8784599999999989E-3</v>
      </c>
      <c r="AG377" s="10">
        <f t="shared" si="28"/>
        <v>62.068965517241381</v>
      </c>
      <c r="AH377" s="16">
        <f t="shared" si="25"/>
        <v>100</v>
      </c>
    </row>
    <row r="378" spans="1:34" x14ac:dyDescent="0.25">
      <c r="A378" s="1">
        <v>19980508173000</v>
      </c>
      <c r="B378" s="31">
        <f t="shared" si="29"/>
        <v>35923.729166667566</v>
      </c>
      <c r="C378" s="10">
        <v>-5.1999999999999998E-2</v>
      </c>
      <c r="E378" s="39"/>
      <c r="G378" s="5">
        <v>0</v>
      </c>
      <c r="I378" s="3">
        <v>33.899000000000001</v>
      </c>
      <c r="J378" s="3">
        <v>32.398000000000003</v>
      </c>
      <c r="K378" s="3">
        <v>30.413</v>
      </c>
      <c r="L378" s="3">
        <v>29.510999999999999</v>
      </c>
      <c r="N378" s="24"/>
      <c r="P378" s="3">
        <v>142.67099999999999</v>
      </c>
      <c r="Q378" s="3">
        <v>-0.25</v>
      </c>
      <c r="U378" s="15">
        <v>4.0000000000000001E-3</v>
      </c>
      <c r="V378" s="15">
        <v>8.5000000000000006E-3</v>
      </c>
      <c r="W378" s="15">
        <v>4.0000000000000001E-3</v>
      </c>
      <c r="X378" s="15">
        <v>6.3E-3</v>
      </c>
      <c r="Y378" s="15">
        <v>4.29</v>
      </c>
      <c r="Z378" s="15">
        <v>8.9999999999999998E-4</v>
      </c>
      <c r="AA378" s="15">
        <v>2.0000000000000001E-4</v>
      </c>
      <c r="AB378" s="15">
        <v>4.7000000000000002E-3</v>
      </c>
      <c r="AD378" s="16">
        <f t="shared" si="26"/>
        <v>4.3185999999999991</v>
      </c>
      <c r="AE378" s="10">
        <f t="shared" si="27"/>
        <v>3.8867399999999992E-3</v>
      </c>
      <c r="AG378" s="10">
        <f t="shared" si="28"/>
        <v>62.068965517241381</v>
      </c>
      <c r="AH378" s="16">
        <f t="shared" si="25"/>
        <v>100</v>
      </c>
    </row>
    <row r="379" spans="1:34" x14ac:dyDescent="0.25">
      <c r="A379" s="1">
        <v>19980508180000</v>
      </c>
      <c r="B379" s="31">
        <f t="shared" si="29"/>
        <v>35923.750000000902</v>
      </c>
      <c r="C379" s="10">
        <v>-2.5999999999999999E-2</v>
      </c>
      <c r="E379" s="39"/>
      <c r="G379" s="5">
        <v>0</v>
      </c>
      <c r="I379" s="3">
        <v>33.828000000000003</v>
      </c>
      <c r="J379" s="3">
        <v>32.639000000000003</v>
      </c>
      <c r="K379" s="3">
        <v>30.59</v>
      </c>
      <c r="L379" s="3">
        <v>29.510999999999999</v>
      </c>
      <c r="N379" s="24"/>
      <c r="P379" s="3">
        <v>141.50399999999999</v>
      </c>
      <c r="Q379" s="3">
        <v>0</v>
      </c>
      <c r="U379" s="15">
        <v>3.2000000000000002E-3</v>
      </c>
      <c r="V379" s="15">
        <v>8.5000000000000006E-3</v>
      </c>
      <c r="W379" s="15">
        <v>3.2000000000000002E-3</v>
      </c>
      <c r="X379" s="15">
        <v>7.0000000000000001E-3</v>
      </c>
      <c r="Y379" s="15">
        <v>4.2877999999999998</v>
      </c>
      <c r="Z379" s="15">
        <v>3.2000000000000002E-3</v>
      </c>
      <c r="AA379" s="15">
        <v>-5.9999999999999995E-4</v>
      </c>
      <c r="AB379" s="15">
        <v>3.2000000000000002E-3</v>
      </c>
      <c r="AD379" s="16">
        <f t="shared" si="26"/>
        <v>4.3154999999999983</v>
      </c>
      <c r="AE379" s="10">
        <f t="shared" si="27"/>
        <v>3.8839499999999984E-3</v>
      </c>
      <c r="AG379" s="10">
        <f t="shared" si="28"/>
        <v>62.068965517241381</v>
      </c>
      <c r="AH379" s="16">
        <f t="shared" si="25"/>
        <v>100</v>
      </c>
    </row>
    <row r="380" spans="1:34" x14ac:dyDescent="0.25">
      <c r="A380" s="1">
        <v>19980508183000</v>
      </c>
      <c r="B380" s="31">
        <f t="shared" si="29"/>
        <v>35923.770833334238</v>
      </c>
      <c r="C380" s="10">
        <v>-2.5999999999999999E-2</v>
      </c>
      <c r="E380" s="39"/>
      <c r="G380" s="5">
        <v>0</v>
      </c>
      <c r="I380" s="3">
        <v>33.826000000000001</v>
      </c>
      <c r="J380" s="3">
        <v>32.865000000000002</v>
      </c>
      <c r="K380" s="3">
        <v>30.748999999999999</v>
      </c>
      <c r="L380" s="3">
        <v>29.978000000000002</v>
      </c>
      <c r="N380" s="24"/>
      <c r="P380" s="3">
        <v>142.17099999999999</v>
      </c>
      <c r="Q380" s="3">
        <v>0</v>
      </c>
      <c r="U380" s="15">
        <v>2.3999999999999998E-3</v>
      </c>
      <c r="V380" s="15">
        <v>7.0000000000000001E-3</v>
      </c>
      <c r="W380" s="15">
        <v>3.2000000000000002E-3</v>
      </c>
      <c r="X380" s="15">
        <v>5.4999999999999997E-3</v>
      </c>
      <c r="Y380" s="15">
        <v>4.29</v>
      </c>
      <c r="Z380" s="15">
        <v>2.3999999999999998E-3</v>
      </c>
      <c r="AA380" s="15">
        <v>-1.4E-3</v>
      </c>
      <c r="AB380" s="15">
        <v>5.4999999999999997E-3</v>
      </c>
      <c r="AD380" s="16">
        <f t="shared" si="26"/>
        <v>4.3145999999999987</v>
      </c>
      <c r="AE380" s="10">
        <f t="shared" si="27"/>
        <v>3.8831399999999989E-3</v>
      </c>
      <c r="AG380" s="10">
        <f t="shared" si="28"/>
        <v>62.068965517241381</v>
      </c>
      <c r="AH380" s="16">
        <f t="shared" si="25"/>
        <v>100</v>
      </c>
    </row>
    <row r="381" spans="1:34" x14ac:dyDescent="0.25">
      <c r="A381" s="1">
        <v>19980508190000</v>
      </c>
      <c r="B381" s="31">
        <f t="shared" si="29"/>
        <v>35923.791666667574</v>
      </c>
      <c r="C381" s="10">
        <v>-5.1999999999999998E-2</v>
      </c>
      <c r="E381" s="39"/>
      <c r="G381" s="5">
        <v>0</v>
      </c>
      <c r="I381" s="3">
        <v>33.826999999999998</v>
      </c>
      <c r="J381" s="3">
        <v>32.981000000000002</v>
      </c>
      <c r="K381" s="3">
        <v>30.928999999999998</v>
      </c>
      <c r="L381" s="3">
        <v>29.852</v>
      </c>
      <c r="N381" s="24"/>
      <c r="P381" s="3">
        <v>140.17099999999999</v>
      </c>
      <c r="Q381" s="3">
        <v>-8.3000000000000004E-2</v>
      </c>
      <c r="U381" s="15">
        <v>3.2000000000000002E-3</v>
      </c>
      <c r="V381" s="15">
        <v>7.7999999999999996E-3</v>
      </c>
      <c r="W381" s="15">
        <v>4.0000000000000001E-3</v>
      </c>
      <c r="X381" s="15">
        <v>7.0000000000000001E-3</v>
      </c>
      <c r="Y381" s="15">
        <v>4.2953999999999999</v>
      </c>
      <c r="Z381" s="15">
        <v>8.9999999999999998E-4</v>
      </c>
      <c r="AA381" s="15">
        <v>-5.9999999999999995E-4</v>
      </c>
      <c r="AB381" s="15">
        <v>4.7000000000000002E-3</v>
      </c>
      <c r="AD381" s="16">
        <f t="shared" si="26"/>
        <v>4.3223999999999982</v>
      </c>
      <c r="AE381" s="10">
        <f t="shared" si="27"/>
        <v>3.890159999999998E-3</v>
      </c>
      <c r="AG381" s="10">
        <f t="shared" si="28"/>
        <v>62.068965517241381</v>
      </c>
      <c r="AH381" s="16">
        <f t="shared" si="25"/>
        <v>100</v>
      </c>
    </row>
    <row r="382" spans="1:34" x14ac:dyDescent="0.25">
      <c r="A382" s="1">
        <v>19980508193000</v>
      </c>
      <c r="B382" s="31">
        <f t="shared" si="29"/>
        <v>35923.812500000909</v>
      </c>
      <c r="C382" s="10">
        <v>-2.5999999999999999E-2</v>
      </c>
      <c r="E382" s="39"/>
      <c r="G382" s="5">
        <v>9.1999999999999998E-2</v>
      </c>
      <c r="I382" s="3">
        <v>33.826000000000001</v>
      </c>
      <c r="J382" s="3">
        <v>32.880000000000003</v>
      </c>
      <c r="K382" s="3">
        <v>31.135999999999999</v>
      </c>
      <c r="L382" s="3">
        <v>30.713999999999999</v>
      </c>
      <c r="N382" s="24"/>
      <c r="P382" s="3">
        <v>139.92099999999999</v>
      </c>
      <c r="Q382" s="3">
        <v>-0.25</v>
      </c>
      <c r="U382" s="15">
        <v>4.7000000000000002E-3</v>
      </c>
      <c r="V382" s="15">
        <v>7.0000000000000001E-3</v>
      </c>
      <c r="W382" s="15">
        <v>4.0000000000000001E-3</v>
      </c>
      <c r="X382" s="15">
        <v>6.3E-3</v>
      </c>
      <c r="Y382" s="15">
        <v>4.29</v>
      </c>
      <c r="Z382" s="15">
        <v>8.9999999999999998E-4</v>
      </c>
      <c r="AA382" s="15">
        <v>-2.0999999999999999E-3</v>
      </c>
      <c r="AB382" s="15">
        <v>1.6999999999999999E-3</v>
      </c>
      <c r="AD382" s="16">
        <f t="shared" si="26"/>
        <v>4.3124999999999991</v>
      </c>
      <c r="AE382" s="10">
        <f t="shared" si="27"/>
        <v>3.8812499999999989E-3</v>
      </c>
      <c r="AG382" s="10">
        <f t="shared" si="28"/>
        <v>62.068965517241381</v>
      </c>
      <c r="AH382" s="16">
        <f t="shared" si="25"/>
        <v>100</v>
      </c>
    </row>
    <row r="383" spans="1:34" x14ac:dyDescent="0.25">
      <c r="A383" s="1">
        <v>19980508200000</v>
      </c>
      <c r="B383" s="31">
        <f t="shared" si="29"/>
        <v>35923.833333334245</v>
      </c>
      <c r="C383" s="10">
        <v>-2.5999999999999999E-2</v>
      </c>
      <c r="E383" s="39"/>
      <c r="G383" s="5">
        <v>9.5000000000000001E-2</v>
      </c>
      <c r="I383" s="3">
        <v>33.826000000000001</v>
      </c>
      <c r="J383" s="3">
        <v>32.779000000000003</v>
      </c>
      <c r="K383" s="3">
        <v>31.37</v>
      </c>
      <c r="L383" s="3">
        <v>30.613</v>
      </c>
      <c r="N383" s="24"/>
      <c r="P383" s="3">
        <v>140.75399999999999</v>
      </c>
      <c r="Q383" s="3">
        <v>-8.3000000000000004E-2</v>
      </c>
      <c r="U383" s="15">
        <v>3.2000000000000002E-3</v>
      </c>
      <c r="V383" s="15">
        <v>7.0000000000000001E-3</v>
      </c>
      <c r="W383" s="15">
        <v>4.7000000000000002E-3</v>
      </c>
      <c r="X383" s="15">
        <v>6.3E-3</v>
      </c>
      <c r="Y383" s="15">
        <v>4.2763999999999998</v>
      </c>
      <c r="Z383" s="15">
        <v>8.9999999999999998E-4</v>
      </c>
      <c r="AA383" s="15">
        <v>-2.0999999999999999E-3</v>
      </c>
      <c r="AB383" s="15">
        <v>3.2000000000000002E-3</v>
      </c>
      <c r="AD383" s="16">
        <f t="shared" si="26"/>
        <v>4.299599999999999</v>
      </c>
      <c r="AE383" s="10">
        <f t="shared" si="27"/>
        <v>3.8696399999999993E-3</v>
      </c>
      <c r="AG383" s="10">
        <f t="shared" si="28"/>
        <v>62.068965517241381</v>
      </c>
      <c r="AH383" s="16">
        <f t="shared" si="25"/>
        <v>100</v>
      </c>
    </row>
    <row r="384" spans="1:34" x14ac:dyDescent="0.25">
      <c r="A384" s="1">
        <v>19980508203000</v>
      </c>
      <c r="B384" s="31">
        <f t="shared" si="29"/>
        <v>35923.854166667581</v>
      </c>
      <c r="C384" s="10">
        <v>0</v>
      </c>
      <c r="E384" s="39"/>
      <c r="G384" s="5">
        <v>9.4E-2</v>
      </c>
      <c r="I384" s="3">
        <v>33.902000000000001</v>
      </c>
      <c r="J384" s="3">
        <v>32.981000000000002</v>
      </c>
      <c r="K384" s="3">
        <v>31.568000000000001</v>
      </c>
      <c r="L384" s="3">
        <v>30.574000000000002</v>
      </c>
      <c r="N384" s="24"/>
      <c r="P384" s="3">
        <v>142.83699999999999</v>
      </c>
      <c r="Q384" s="3">
        <v>-0.25</v>
      </c>
      <c r="U384" s="15">
        <v>4.7000000000000002E-3</v>
      </c>
      <c r="V384" s="15">
        <v>7.7999999999999996E-3</v>
      </c>
      <c r="W384" s="15">
        <v>3.2000000000000002E-3</v>
      </c>
      <c r="X384" s="15">
        <v>5.4999999999999997E-3</v>
      </c>
      <c r="Y384" s="15">
        <v>4.2732000000000001</v>
      </c>
      <c r="Z384" s="15">
        <v>2.0000000000000001E-4</v>
      </c>
      <c r="AA384" s="15">
        <v>-5.9999999999999995E-4</v>
      </c>
      <c r="AB384" s="15">
        <v>2.3999999999999998E-3</v>
      </c>
      <c r="AD384" s="16">
        <f t="shared" si="26"/>
        <v>4.2963999999999984</v>
      </c>
      <c r="AE384" s="10">
        <f t="shared" si="27"/>
        <v>3.8667599999999986E-3</v>
      </c>
      <c r="AG384" s="10">
        <f t="shared" si="28"/>
        <v>62.068965517241381</v>
      </c>
      <c r="AH384" s="16">
        <f t="shared" si="25"/>
        <v>100</v>
      </c>
    </row>
    <row r="385" spans="1:34" x14ac:dyDescent="0.25">
      <c r="A385" s="1">
        <v>19980508210000</v>
      </c>
      <c r="B385" s="31">
        <f t="shared" si="29"/>
        <v>35923.875000000917</v>
      </c>
      <c r="C385" s="10">
        <v>0</v>
      </c>
      <c r="E385" s="39"/>
      <c r="G385" s="5">
        <v>9.5000000000000001E-2</v>
      </c>
      <c r="I385" s="3">
        <v>33.942999999999998</v>
      </c>
      <c r="J385" s="3">
        <v>33.055999999999997</v>
      </c>
      <c r="K385" s="3">
        <v>31.757000000000001</v>
      </c>
      <c r="L385" s="3">
        <v>31.370999999999999</v>
      </c>
      <c r="N385" s="24"/>
      <c r="P385" s="3">
        <v>140.83699999999999</v>
      </c>
      <c r="Q385" s="3">
        <v>-8.3000000000000004E-2</v>
      </c>
      <c r="U385" s="15">
        <v>4.7000000000000002E-3</v>
      </c>
      <c r="V385" s="15">
        <v>7.7999999999999996E-3</v>
      </c>
      <c r="W385" s="15">
        <v>4.7000000000000002E-3</v>
      </c>
      <c r="X385" s="15">
        <v>5.4999999999999997E-3</v>
      </c>
      <c r="Y385" s="15">
        <v>4.2626999999999997</v>
      </c>
      <c r="Z385" s="15">
        <v>1.6999999999999999E-3</v>
      </c>
      <c r="AA385" s="15">
        <v>-1.4E-3</v>
      </c>
      <c r="AB385" s="15">
        <v>3.2000000000000002E-3</v>
      </c>
      <c r="AD385" s="16">
        <f t="shared" si="26"/>
        <v>4.2888999999999982</v>
      </c>
      <c r="AE385" s="10">
        <f t="shared" si="27"/>
        <v>3.8600099999999984E-3</v>
      </c>
      <c r="AG385" s="10">
        <f t="shared" si="28"/>
        <v>62.068965517241381</v>
      </c>
      <c r="AH385" s="16">
        <f t="shared" si="25"/>
        <v>100</v>
      </c>
    </row>
    <row r="386" spans="1:34" x14ac:dyDescent="0.25">
      <c r="A386" s="1">
        <v>19980508213000</v>
      </c>
      <c r="B386" s="31">
        <f t="shared" si="29"/>
        <v>35923.895833334253</v>
      </c>
      <c r="C386" s="10">
        <v>-2.5999999999999999E-2</v>
      </c>
      <c r="E386" s="39"/>
      <c r="G386" s="5">
        <v>0</v>
      </c>
      <c r="I386" s="3">
        <v>33.838999999999999</v>
      </c>
      <c r="J386" s="3">
        <v>32.613999999999997</v>
      </c>
      <c r="K386" s="3">
        <v>31.901</v>
      </c>
      <c r="L386" s="3">
        <v>30.928999999999998</v>
      </c>
      <c r="N386" s="24"/>
      <c r="P386" s="3">
        <v>140.50399999999999</v>
      </c>
      <c r="Q386" s="3">
        <v>-8.3000000000000004E-2</v>
      </c>
      <c r="U386" s="15">
        <v>3.2000000000000002E-3</v>
      </c>
      <c r="V386" s="15">
        <v>7.7999999999999996E-3</v>
      </c>
      <c r="W386" s="15">
        <v>4.7000000000000002E-3</v>
      </c>
      <c r="X386" s="15">
        <v>7.0000000000000001E-3</v>
      </c>
      <c r="Y386" s="15">
        <v>4.2556000000000003</v>
      </c>
      <c r="Z386" s="15">
        <v>8.9999999999999998E-4</v>
      </c>
      <c r="AA386" s="15">
        <v>-5.9999999999999995E-4</v>
      </c>
      <c r="AB386" s="15">
        <v>4.0000000000000001E-3</v>
      </c>
      <c r="AD386" s="16">
        <f t="shared" si="26"/>
        <v>4.2825999999999986</v>
      </c>
      <c r="AE386" s="10">
        <f t="shared" si="27"/>
        <v>3.8543399999999991E-3</v>
      </c>
      <c r="AG386" s="10">
        <f t="shared" si="28"/>
        <v>62.068965517241381</v>
      </c>
      <c r="AH386" s="16">
        <f t="shared" si="25"/>
        <v>100</v>
      </c>
    </row>
    <row r="387" spans="1:34" x14ac:dyDescent="0.25">
      <c r="A387" s="1">
        <v>19980508220000</v>
      </c>
      <c r="B387" s="31">
        <f t="shared" si="29"/>
        <v>35923.916666667588</v>
      </c>
      <c r="C387" s="10">
        <v>-2.5999999999999999E-2</v>
      </c>
      <c r="E387" s="39"/>
      <c r="G387" s="5">
        <v>0</v>
      </c>
      <c r="I387" s="3">
        <v>33.826000000000001</v>
      </c>
      <c r="J387" s="3">
        <v>33.195999999999998</v>
      </c>
      <c r="K387" s="3">
        <v>32.093000000000004</v>
      </c>
      <c r="L387" s="3">
        <v>31.27</v>
      </c>
      <c r="N387" s="24"/>
      <c r="P387" s="3">
        <v>139.58699999999999</v>
      </c>
      <c r="Q387" s="3">
        <v>-0.16700000000000001</v>
      </c>
      <c r="U387" s="15">
        <v>4.7000000000000002E-3</v>
      </c>
      <c r="V387" s="15">
        <v>7.0000000000000001E-3</v>
      </c>
      <c r="W387" s="15">
        <v>4.7000000000000002E-3</v>
      </c>
      <c r="X387" s="15">
        <v>6.3E-3</v>
      </c>
      <c r="Y387" s="15">
        <v>4.2511999999999999</v>
      </c>
      <c r="Z387" s="15">
        <v>2.0000000000000001E-4</v>
      </c>
      <c r="AA387" s="15">
        <v>-1.4E-3</v>
      </c>
      <c r="AB387" s="15">
        <v>3.2000000000000002E-3</v>
      </c>
      <c r="AD387" s="16">
        <f t="shared" si="26"/>
        <v>4.2758999999999991</v>
      </c>
      <c r="AE387" s="10">
        <f t="shared" si="27"/>
        <v>3.8483099999999993E-3</v>
      </c>
      <c r="AG387" s="10">
        <f t="shared" si="28"/>
        <v>62.068965517241381</v>
      </c>
      <c r="AH387" s="16">
        <f t="shared" si="25"/>
        <v>100</v>
      </c>
    </row>
    <row r="388" spans="1:34" x14ac:dyDescent="0.25">
      <c r="A388" s="1">
        <v>19980508223000</v>
      </c>
      <c r="B388" s="31">
        <f t="shared" si="29"/>
        <v>35923.937500000924</v>
      </c>
      <c r="C388" s="10">
        <v>-2.5999999999999999E-2</v>
      </c>
      <c r="E388" s="39"/>
      <c r="G388" s="5">
        <v>20.523</v>
      </c>
      <c r="I388" s="3">
        <v>33.825000000000003</v>
      </c>
      <c r="J388" s="3">
        <v>32.79</v>
      </c>
      <c r="K388" s="3">
        <v>32.267000000000003</v>
      </c>
      <c r="L388" s="3">
        <v>31.346</v>
      </c>
      <c r="N388" s="24"/>
      <c r="P388" s="3">
        <v>140.75399999999999</v>
      </c>
      <c r="Q388" s="3">
        <v>-0.33300000000000002</v>
      </c>
      <c r="U388" s="15">
        <v>3.2000000000000002E-3</v>
      </c>
      <c r="V388" s="15">
        <v>7.7999999999999996E-3</v>
      </c>
      <c r="W388" s="15">
        <v>4.0000000000000001E-3</v>
      </c>
      <c r="X388" s="15">
        <v>6.3E-3</v>
      </c>
      <c r="Y388" s="15">
        <v>4.2412000000000001</v>
      </c>
      <c r="Z388" s="15">
        <v>1.6999999999999999E-3</v>
      </c>
      <c r="AA388" s="15">
        <v>-5.9999999999999995E-4</v>
      </c>
      <c r="AB388" s="15">
        <v>4.0000000000000001E-3</v>
      </c>
      <c r="AD388" s="16">
        <f t="shared" si="26"/>
        <v>4.2675999999999989</v>
      </c>
      <c r="AE388" s="10">
        <f t="shared" si="27"/>
        <v>3.8408399999999986E-3</v>
      </c>
      <c r="AG388" s="10">
        <f t="shared" si="28"/>
        <v>62.068965517241381</v>
      </c>
      <c r="AH388" s="16">
        <f t="shared" si="25"/>
        <v>100</v>
      </c>
    </row>
    <row r="389" spans="1:34" x14ac:dyDescent="0.25">
      <c r="A389" s="1">
        <v>19980508230000</v>
      </c>
      <c r="B389" s="31">
        <f t="shared" si="29"/>
        <v>35923.95833333426</v>
      </c>
      <c r="C389" s="10">
        <v>0</v>
      </c>
      <c r="E389" s="39"/>
      <c r="G389" s="5">
        <v>0</v>
      </c>
      <c r="I389" s="3">
        <v>33.825000000000003</v>
      </c>
      <c r="J389" s="3">
        <v>32.664000000000001</v>
      </c>
      <c r="K389" s="3">
        <v>32.351999999999997</v>
      </c>
      <c r="L389" s="3">
        <v>30.978999999999999</v>
      </c>
      <c r="N389" s="24"/>
      <c r="P389" s="3">
        <v>141.08699999999999</v>
      </c>
      <c r="Q389" s="3">
        <v>-8.3000000000000004E-2</v>
      </c>
      <c r="U389" s="15">
        <v>4.0000000000000001E-3</v>
      </c>
      <c r="V389" s="15">
        <v>7.0000000000000001E-3</v>
      </c>
      <c r="W389" s="15">
        <v>4.7000000000000002E-3</v>
      </c>
      <c r="X389" s="15">
        <v>6.3E-3</v>
      </c>
      <c r="Y389" s="15">
        <v>4.2434000000000003</v>
      </c>
      <c r="Z389" s="15">
        <v>2.0000000000000001E-4</v>
      </c>
      <c r="AA389" s="15">
        <v>8.9999999999999998E-4</v>
      </c>
      <c r="AB389" s="15">
        <v>4.7000000000000002E-3</v>
      </c>
      <c r="AD389" s="16">
        <f t="shared" si="26"/>
        <v>4.2711999999999994</v>
      </c>
      <c r="AE389" s="10">
        <f t="shared" si="27"/>
        <v>3.8440799999999993E-3</v>
      </c>
      <c r="AG389" s="10">
        <f t="shared" si="28"/>
        <v>62.068965517241381</v>
      </c>
      <c r="AH389" s="16">
        <f t="shared" si="25"/>
        <v>100</v>
      </c>
    </row>
    <row r="390" spans="1:34" x14ac:dyDescent="0.25">
      <c r="A390" s="1">
        <v>19980508233000</v>
      </c>
      <c r="B390" s="31">
        <f t="shared" si="29"/>
        <v>35923.979166667596</v>
      </c>
      <c r="C390" s="10">
        <v>0</v>
      </c>
      <c r="E390" s="39"/>
      <c r="G390" s="5">
        <v>0</v>
      </c>
      <c r="I390" s="3">
        <v>33.826999999999998</v>
      </c>
      <c r="J390" s="3">
        <v>32.564</v>
      </c>
      <c r="K390" s="3">
        <v>32.49</v>
      </c>
      <c r="L390" s="3">
        <v>31.600999999999999</v>
      </c>
      <c r="N390" s="24"/>
      <c r="P390" s="3">
        <v>140.25399999999999</v>
      </c>
      <c r="Q390" s="3">
        <v>0</v>
      </c>
      <c r="U390" s="15">
        <v>3.2000000000000002E-3</v>
      </c>
      <c r="V390" s="15">
        <v>8.5000000000000006E-3</v>
      </c>
      <c r="W390" s="15">
        <v>4.7000000000000002E-3</v>
      </c>
      <c r="X390" s="15">
        <v>6.3E-3</v>
      </c>
      <c r="Y390" s="15">
        <v>4.2275</v>
      </c>
      <c r="Z390" s="15">
        <v>8.9999999999999998E-4</v>
      </c>
      <c r="AA390" s="15">
        <v>2.0000000000000001E-4</v>
      </c>
      <c r="AB390" s="15">
        <v>4.0000000000000001E-3</v>
      </c>
      <c r="AD390" s="16">
        <f t="shared" si="26"/>
        <v>4.2552999999999992</v>
      </c>
      <c r="AE390" s="10">
        <f t="shared" si="27"/>
        <v>3.8297699999999988E-3</v>
      </c>
      <c r="AG390" s="10">
        <f t="shared" si="28"/>
        <v>62.068965517241381</v>
      </c>
      <c r="AH390" s="16">
        <f t="shared" si="25"/>
        <v>100</v>
      </c>
    </row>
    <row r="391" spans="1:34" x14ac:dyDescent="0.25">
      <c r="A391" s="1">
        <v>19980509000000</v>
      </c>
      <c r="B391" s="31">
        <f t="shared" si="29"/>
        <v>35924.000000000931</v>
      </c>
      <c r="C391" s="10">
        <v>0</v>
      </c>
      <c r="E391" s="39"/>
      <c r="G391" s="5">
        <v>0</v>
      </c>
      <c r="I391" s="3">
        <v>33.832000000000001</v>
      </c>
      <c r="J391" s="3">
        <v>32.573999999999998</v>
      </c>
      <c r="K391" s="3">
        <v>32.593000000000004</v>
      </c>
      <c r="L391" s="3">
        <v>31.611000000000001</v>
      </c>
      <c r="N391" s="24"/>
      <c r="P391" s="3">
        <v>141.67099999999999</v>
      </c>
      <c r="Q391" s="3">
        <v>-0.16700000000000001</v>
      </c>
      <c r="U391" s="15">
        <v>4.7000000000000002E-3</v>
      </c>
      <c r="V391" s="15">
        <v>7.7999999999999996E-3</v>
      </c>
      <c r="W391" s="15">
        <v>4.7000000000000002E-3</v>
      </c>
      <c r="X391" s="15">
        <v>7.0000000000000001E-3</v>
      </c>
      <c r="Y391" s="15">
        <v>4.2236000000000002</v>
      </c>
      <c r="Z391" s="15">
        <v>2.0000000000000001E-4</v>
      </c>
      <c r="AA391" s="15">
        <v>-5.9999999999999995E-4</v>
      </c>
      <c r="AB391" s="15">
        <v>3.2000000000000002E-3</v>
      </c>
      <c r="AD391" s="16">
        <f t="shared" si="26"/>
        <v>4.2505999999999986</v>
      </c>
      <c r="AE391" s="10">
        <f t="shared" si="27"/>
        <v>3.8255399999999984E-3</v>
      </c>
      <c r="AG391" s="10">
        <f t="shared" si="28"/>
        <v>62.068965517241381</v>
      </c>
      <c r="AH391" s="16">
        <f t="shared" si="25"/>
        <v>100</v>
      </c>
    </row>
    <row r="392" spans="1:34" x14ac:dyDescent="0.25">
      <c r="A392" s="1">
        <v>19980509003000</v>
      </c>
      <c r="B392" s="31">
        <f t="shared" si="29"/>
        <v>35924.020833334267</v>
      </c>
      <c r="C392" s="10">
        <v>0</v>
      </c>
      <c r="E392" s="39"/>
      <c r="G392" s="5">
        <v>0</v>
      </c>
      <c r="I392" s="3">
        <v>33.83</v>
      </c>
      <c r="J392" s="3">
        <v>32.448999999999998</v>
      </c>
      <c r="K392" s="3">
        <v>32.593000000000004</v>
      </c>
      <c r="L392" s="3">
        <v>31.725999999999999</v>
      </c>
      <c r="N392" s="24"/>
      <c r="P392" s="3">
        <v>140.83699999999999</v>
      </c>
      <c r="Q392" s="3">
        <v>8.3000000000000004E-2</v>
      </c>
      <c r="U392" s="15">
        <v>2.3999999999999998E-3</v>
      </c>
      <c r="V392" s="15">
        <v>8.5000000000000006E-3</v>
      </c>
      <c r="W392" s="15">
        <v>3.2000000000000002E-3</v>
      </c>
      <c r="X392" s="15">
        <v>3.2000000000000002E-3</v>
      </c>
      <c r="Y392" s="15">
        <v>4.22</v>
      </c>
      <c r="Z392" s="15">
        <v>8.9999999999999998E-4</v>
      </c>
      <c r="AA392" s="15">
        <v>-5.9999999999999995E-4</v>
      </c>
      <c r="AB392" s="15">
        <v>8.9999999999999998E-4</v>
      </c>
      <c r="AD392" s="16">
        <f t="shared" si="26"/>
        <v>4.2384999999999984</v>
      </c>
      <c r="AE392" s="10">
        <f t="shared" si="27"/>
        <v>3.8146499999999984E-3</v>
      </c>
      <c r="AG392" s="10">
        <f t="shared" si="28"/>
        <v>62.068965517241381</v>
      </c>
      <c r="AH392" s="16">
        <f t="shared" ref="AH392:AH455" si="30">100-((+E392/AG392)*100)</f>
        <v>100</v>
      </c>
    </row>
    <row r="393" spans="1:34" x14ac:dyDescent="0.25">
      <c r="A393" s="1">
        <v>19980509010000</v>
      </c>
      <c r="B393" s="31">
        <f t="shared" si="29"/>
        <v>35924.041666667603</v>
      </c>
      <c r="C393" s="10">
        <v>0</v>
      </c>
      <c r="E393" s="39"/>
      <c r="G393" s="5">
        <v>0</v>
      </c>
      <c r="I393" s="3">
        <v>33.661999999999999</v>
      </c>
      <c r="J393" s="3">
        <v>32.158000000000001</v>
      </c>
      <c r="K393" s="3">
        <v>32.637</v>
      </c>
      <c r="L393" s="3">
        <v>31.675999999999998</v>
      </c>
      <c r="N393" s="24"/>
      <c r="P393" s="3">
        <v>141.92099999999999</v>
      </c>
      <c r="Q393" s="3">
        <v>-8.3000000000000004E-2</v>
      </c>
      <c r="U393" s="15">
        <v>4.0000000000000001E-3</v>
      </c>
      <c r="V393" s="15">
        <v>7.7999999999999996E-3</v>
      </c>
      <c r="W393" s="15">
        <v>4.7000000000000002E-3</v>
      </c>
      <c r="X393" s="15">
        <v>6.3E-3</v>
      </c>
      <c r="Y393" s="15">
        <v>4.2138999999999998</v>
      </c>
      <c r="Z393" s="15">
        <v>8.9999999999999998E-4</v>
      </c>
      <c r="AA393" s="15">
        <v>-5.9999999999999995E-4</v>
      </c>
      <c r="AB393" s="15">
        <v>3.2000000000000002E-3</v>
      </c>
      <c r="AD393" s="16">
        <f t="shared" ref="AD393:AD456" si="31">+AB393+AA393+Z393+Y393+X393+W393+V393+U393</f>
        <v>4.2401999999999989</v>
      </c>
      <c r="AE393" s="10">
        <f t="shared" ref="AE393:AE456" si="32">(+AD393*0.09)/100</f>
        <v>3.8161799999999989E-3</v>
      </c>
      <c r="AG393" s="10">
        <f t="shared" ref="AG393:AG456" si="33">+AF393+(30*(120/58))</f>
        <v>62.068965517241381</v>
      </c>
      <c r="AH393" s="16">
        <f t="shared" si="30"/>
        <v>100</v>
      </c>
    </row>
    <row r="394" spans="1:34" x14ac:dyDescent="0.25">
      <c r="A394" s="1">
        <v>19980509013000</v>
      </c>
      <c r="B394" s="31">
        <f t="shared" ref="B394:B457" si="34">+B393+$B$7</f>
        <v>35924.062500000939</v>
      </c>
      <c r="C394" s="10">
        <v>-2.5999999999999999E-2</v>
      </c>
      <c r="E394" s="39"/>
      <c r="G394" s="5">
        <v>0</v>
      </c>
      <c r="I394" s="3">
        <v>33.597000000000001</v>
      </c>
      <c r="J394" s="3">
        <v>32.573999999999998</v>
      </c>
      <c r="K394" s="3">
        <v>32.813000000000002</v>
      </c>
      <c r="L394" s="3">
        <v>31.852</v>
      </c>
      <c r="N394" s="24"/>
      <c r="P394" s="3">
        <v>143.25399999999999</v>
      </c>
      <c r="Q394" s="3">
        <v>-8.3000000000000004E-2</v>
      </c>
      <c r="U394" s="15">
        <v>3.2000000000000002E-3</v>
      </c>
      <c r="V394" s="15">
        <v>7.7999999999999996E-3</v>
      </c>
      <c r="W394" s="15">
        <v>4.0000000000000001E-3</v>
      </c>
      <c r="X394" s="15">
        <v>7.0000000000000001E-3</v>
      </c>
      <c r="Y394" s="15">
        <v>4.2084999999999999</v>
      </c>
      <c r="Z394" s="15">
        <v>2.0000000000000001E-4</v>
      </c>
      <c r="AA394" s="15">
        <v>-5.9999999999999995E-4</v>
      </c>
      <c r="AB394" s="15">
        <v>2.3999999999999998E-3</v>
      </c>
      <c r="AD394" s="16">
        <f t="shared" si="31"/>
        <v>4.2324999999999982</v>
      </c>
      <c r="AE394" s="10">
        <f t="shared" si="32"/>
        <v>3.8092499999999984E-3</v>
      </c>
      <c r="AG394" s="10">
        <f t="shared" si="33"/>
        <v>62.068965517241381</v>
      </c>
      <c r="AH394" s="16">
        <f t="shared" si="30"/>
        <v>100</v>
      </c>
    </row>
    <row r="395" spans="1:34" x14ac:dyDescent="0.25">
      <c r="A395" s="1">
        <v>19980509020000</v>
      </c>
      <c r="B395" s="31">
        <f t="shared" si="34"/>
        <v>35924.083333334274</v>
      </c>
      <c r="C395" s="10">
        <v>0</v>
      </c>
      <c r="E395" s="39"/>
      <c r="G395" s="5">
        <v>9.5000000000000001E-2</v>
      </c>
      <c r="I395" s="3">
        <v>33.597999999999999</v>
      </c>
      <c r="J395" s="3">
        <v>32.524000000000001</v>
      </c>
      <c r="K395" s="3">
        <v>32.844000000000001</v>
      </c>
      <c r="L395" s="3">
        <v>31.32</v>
      </c>
      <c r="N395" s="24"/>
      <c r="P395" s="3">
        <v>143.42099999999999</v>
      </c>
      <c r="Q395" s="3">
        <v>-8.3000000000000004E-2</v>
      </c>
      <c r="U395" s="15">
        <v>4.0000000000000001E-3</v>
      </c>
      <c r="V395" s="15">
        <v>7.7999999999999996E-3</v>
      </c>
      <c r="W395" s="15">
        <v>4.7000000000000002E-3</v>
      </c>
      <c r="X395" s="15">
        <v>7.0000000000000001E-3</v>
      </c>
      <c r="Y395" s="15">
        <v>4.1962999999999999</v>
      </c>
      <c r="Z395" s="15">
        <v>8.9999999999999998E-4</v>
      </c>
      <c r="AA395" s="15">
        <v>-5.9999999999999995E-4</v>
      </c>
      <c r="AB395" s="15">
        <v>2.3999999999999998E-3</v>
      </c>
      <c r="AD395" s="16">
        <f t="shared" si="31"/>
        <v>4.2224999999999984</v>
      </c>
      <c r="AE395" s="10">
        <f t="shared" si="32"/>
        <v>3.8002499999999985E-3</v>
      </c>
      <c r="AG395" s="10">
        <f t="shared" si="33"/>
        <v>62.068965517241381</v>
      </c>
      <c r="AH395" s="16">
        <f t="shared" si="30"/>
        <v>100</v>
      </c>
    </row>
    <row r="396" spans="1:34" x14ac:dyDescent="0.25">
      <c r="A396" s="1">
        <v>19980509023000</v>
      </c>
      <c r="B396" s="31">
        <f t="shared" si="34"/>
        <v>35924.10416666761</v>
      </c>
      <c r="C396" s="10">
        <v>0</v>
      </c>
      <c r="E396" s="39"/>
      <c r="G396" s="5">
        <v>9.7000000000000003E-2</v>
      </c>
      <c r="I396" s="3">
        <v>33.598999999999997</v>
      </c>
      <c r="J396" s="3">
        <v>32.74</v>
      </c>
      <c r="K396" s="3">
        <v>32.843000000000004</v>
      </c>
      <c r="L396" s="3">
        <v>32.017000000000003</v>
      </c>
      <c r="N396" s="24"/>
      <c r="P396" s="3">
        <v>145.42099999999999</v>
      </c>
      <c r="Q396" s="3">
        <v>-0.16700000000000001</v>
      </c>
      <c r="U396" s="15">
        <v>3.2000000000000002E-3</v>
      </c>
      <c r="V396" s="15">
        <v>7.7999999999999996E-3</v>
      </c>
      <c r="W396" s="15">
        <v>4.0000000000000001E-3</v>
      </c>
      <c r="X396" s="15">
        <v>4.7000000000000002E-3</v>
      </c>
      <c r="Y396" s="15">
        <v>4.1894999999999998</v>
      </c>
      <c r="Z396" s="15">
        <v>8.9999999999999998E-4</v>
      </c>
      <c r="AA396" s="15">
        <v>-2.0999999999999999E-3</v>
      </c>
      <c r="AB396" s="15">
        <v>3.2000000000000002E-3</v>
      </c>
      <c r="AD396" s="16">
        <f t="shared" si="31"/>
        <v>4.2111999999999981</v>
      </c>
      <c r="AE396" s="10">
        <f t="shared" si="32"/>
        <v>3.7900799999999978E-3</v>
      </c>
      <c r="AG396" s="10">
        <f t="shared" si="33"/>
        <v>62.068965517241381</v>
      </c>
      <c r="AH396" s="16">
        <f t="shared" si="30"/>
        <v>100</v>
      </c>
    </row>
    <row r="397" spans="1:34" x14ac:dyDescent="0.25">
      <c r="A397" s="1">
        <v>19980509030000</v>
      </c>
      <c r="B397" s="31">
        <f t="shared" si="34"/>
        <v>35924.125000000946</v>
      </c>
      <c r="C397" s="10">
        <v>-2.5999999999999999E-2</v>
      </c>
      <c r="E397" s="39"/>
      <c r="G397" s="5">
        <v>9.5000000000000001E-2</v>
      </c>
      <c r="I397" s="3">
        <v>33.597999999999999</v>
      </c>
      <c r="J397" s="3">
        <v>32.625</v>
      </c>
      <c r="K397" s="3">
        <v>32.843000000000004</v>
      </c>
      <c r="L397" s="3">
        <v>32.143000000000001</v>
      </c>
      <c r="N397" s="24"/>
      <c r="P397" s="3">
        <v>145.42099999999999</v>
      </c>
      <c r="Q397" s="3">
        <v>8.3000000000000004E-2</v>
      </c>
      <c r="U397" s="15">
        <v>3.2000000000000002E-3</v>
      </c>
      <c r="V397" s="15">
        <v>7.7999999999999996E-3</v>
      </c>
      <c r="W397" s="15">
        <v>4.7000000000000002E-3</v>
      </c>
      <c r="X397" s="15">
        <v>6.3E-3</v>
      </c>
      <c r="Y397" s="15">
        <v>4.1870000000000003</v>
      </c>
      <c r="Z397" s="15">
        <v>8.9999999999999998E-4</v>
      </c>
      <c r="AA397" s="15">
        <v>-5.9999999999999995E-4</v>
      </c>
      <c r="AB397" s="15">
        <v>3.2000000000000002E-3</v>
      </c>
      <c r="AD397" s="16">
        <f t="shared" si="31"/>
        <v>4.2124999999999995</v>
      </c>
      <c r="AE397" s="10">
        <f t="shared" si="32"/>
        <v>3.7912499999999995E-3</v>
      </c>
      <c r="AG397" s="10">
        <f t="shared" si="33"/>
        <v>62.068965517241381</v>
      </c>
      <c r="AH397" s="16">
        <f t="shared" si="30"/>
        <v>100</v>
      </c>
    </row>
    <row r="398" spans="1:34" x14ac:dyDescent="0.25">
      <c r="A398" s="1">
        <v>19980509033000</v>
      </c>
      <c r="B398" s="31">
        <f t="shared" si="34"/>
        <v>35924.145833334282</v>
      </c>
      <c r="C398" s="10">
        <v>0</v>
      </c>
      <c r="E398" s="39"/>
      <c r="G398" s="5">
        <v>9.2999999999999999E-2</v>
      </c>
      <c r="I398" s="3">
        <v>33.597999999999999</v>
      </c>
      <c r="J398" s="3">
        <v>32.524000000000001</v>
      </c>
      <c r="K398" s="3">
        <v>32.844000000000001</v>
      </c>
      <c r="L398" s="3">
        <v>32.042999999999999</v>
      </c>
      <c r="N398" s="24"/>
      <c r="P398" s="3">
        <v>145.08699999999999</v>
      </c>
      <c r="Q398" s="3">
        <v>-8.3000000000000004E-2</v>
      </c>
      <c r="U398" s="15">
        <v>3.2000000000000002E-3</v>
      </c>
      <c r="V398" s="15">
        <v>7.7999999999999996E-3</v>
      </c>
      <c r="W398" s="15">
        <v>4.7000000000000002E-3</v>
      </c>
      <c r="X398" s="15">
        <v>6.3E-3</v>
      </c>
      <c r="Y398" s="15">
        <v>4.1833</v>
      </c>
      <c r="Z398" s="15">
        <v>2.0000000000000001E-4</v>
      </c>
      <c r="AA398" s="15">
        <v>-5.9999999999999995E-4</v>
      </c>
      <c r="AB398" s="15">
        <v>4.0000000000000001E-3</v>
      </c>
      <c r="AD398" s="16">
        <f t="shared" si="31"/>
        <v>4.208899999999999</v>
      </c>
      <c r="AE398" s="10">
        <f t="shared" si="32"/>
        <v>3.7880099999999988E-3</v>
      </c>
      <c r="AG398" s="10">
        <f t="shared" si="33"/>
        <v>62.068965517241381</v>
      </c>
      <c r="AH398" s="16">
        <f t="shared" si="30"/>
        <v>100</v>
      </c>
    </row>
    <row r="399" spans="1:34" x14ac:dyDescent="0.25">
      <c r="A399" s="1">
        <v>19980509040000</v>
      </c>
      <c r="B399" s="31">
        <f t="shared" si="34"/>
        <v>35924.166666667617</v>
      </c>
      <c r="C399" s="10">
        <v>-2.5999999999999999E-2</v>
      </c>
      <c r="E399" s="39"/>
      <c r="G399" s="5">
        <v>9.8000000000000004E-2</v>
      </c>
      <c r="I399" s="3">
        <v>33.597999999999999</v>
      </c>
      <c r="J399" s="3">
        <v>32.674999999999997</v>
      </c>
      <c r="K399" s="3">
        <v>32.844000000000001</v>
      </c>
      <c r="L399" s="3">
        <v>31.952999999999999</v>
      </c>
      <c r="N399" s="24"/>
      <c r="P399" s="3">
        <v>147.08799999999999</v>
      </c>
      <c r="Q399" s="3">
        <v>-0.25</v>
      </c>
      <c r="U399" s="15">
        <v>4.7000000000000002E-3</v>
      </c>
      <c r="V399" s="15">
        <v>7.0000000000000001E-3</v>
      </c>
      <c r="W399" s="15">
        <v>4.7000000000000002E-3</v>
      </c>
      <c r="X399" s="15">
        <v>5.4999999999999997E-3</v>
      </c>
      <c r="Y399" s="15">
        <v>4.1726000000000001</v>
      </c>
      <c r="Z399" s="15">
        <v>2.0000000000000001E-4</v>
      </c>
      <c r="AA399" s="15">
        <v>-5.9999999999999995E-4</v>
      </c>
      <c r="AB399" s="15">
        <v>2.3999999999999998E-3</v>
      </c>
      <c r="AD399" s="16">
        <f t="shared" si="31"/>
        <v>4.1964999999999986</v>
      </c>
      <c r="AE399" s="10">
        <f t="shared" si="32"/>
        <v>3.7768499999999987E-3</v>
      </c>
      <c r="AG399" s="10">
        <f t="shared" si="33"/>
        <v>62.068965517241381</v>
      </c>
      <c r="AH399" s="16">
        <f t="shared" si="30"/>
        <v>100</v>
      </c>
    </row>
    <row r="400" spans="1:34" x14ac:dyDescent="0.25">
      <c r="A400" s="1">
        <v>19980509043000</v>
      </c>
      <c r="B400" s="31">
        <f t="shared" si="34"/>
        <v>35924.187500000953</v>
      </c>
      <c r="C400" s="10">
        <v>0</v>
      </c>
      <c r="E400" s="39"/>
      <c r="G400" s="5">
        <v>9.8000000000000004E-2</v>
      </c>
      <c r="I400" s="3">
        <v>33.598999999999997</v>
      </c>
      <c r="J400" s="3">
        <v>32.158000000000001</v>
      </c>
      <c r="K400" s="3">
        <v>32.834000000000003</v>
      </c>
      <c r="L400" s="3">
        <v>31.436</v>
      </c>
      <c r="N400" s="24"/>
      <c r="P400" s="3">
        <v>146.67099999999999</v>
      </c>
      <c r="Q400" s="3">
        <v>-8.3000000000000004E-2</v>
      </c>
      <c r="U400" s="15">
        <v>3.2000000000000002E-3</v>
      </c>
      <c r="V400" s="15">
        <v>7.7999999999999996E-3</v>
      </c>
      <c r="W400" s="15">
        <v>4.0000000000000001E-3</v>
      </c>
      <c r="X400" s="15">
        <v>4.7000000000000002E-3</v>
      </c>
      <c r="Y400" s="15">
        <v>4.1917</v>
      </c>
      <c r="Z400" s="15">
        <v>8.9999999999999998E-4</v>
      </c>
      <c r="AA400" s="15">
        <v>-1.4E-3</v>
      </c>
      <c r="AB400" s="15">
        <v>8.9999999999999998E-4</v>
      </c>
      <c r="AD400" s="16">
        <f t="shared" si="31"/>
        <v>4.2117999999999984</v>
      </c>
      <c r="AE400" s="10">
        <f t="shared" si="32"/>
        <v>3.7906199999999985E-3</v>
      </c>
      <c r="AG400" s="10">
        <f t="shared" si="33"/>
        <v>62.068965517241381</v>
      </c>
      <c r="AH400" s="16">
        <f t="shared" si="30"/>
        <v>100</v>
      </c>
    </row>
    <row r="401" spans="1:34" x14ac:dyDescent="0.25">
      <c r="A401" s="1">
        <v>19980509050000</v>
      </c>
      <c r="B401" s="31">
        <f t="shared" si="34"/>
        <v>35924.208333334289</v>
      </c>
      <c r="C401" s="10">
        <v>-2.5999999999999999E-2</v>
      </c>
      <c r="E401" s="39"/>
      <c r="G401" s="5">
        <v>9.7000000000000003E-2</v>
      </c>
      <c r="I401" s="3">
        <v>33.594999999999999</v>
      </c>
      <c r="J401" s="3">
        <v>32.725000000000001</v>
      </c>
      <c r="K401" s="3">
        <v>32.704999999999998</v>
      </c>
      <c r="L401" s="3">
        <v>32.244</v>
      </c>
      <c r="N401" s="24"/>
      <c r="P401" s="3">
        <v>146.83799999999999</v>
      </c>
      <c r="Q401" s="3">
        <v>0.16700000000000001</v>
      </c>
      <c r="U401" s="15">
        <v>4.7000000000000002E-3</v>
      </c>
      <c r="V401" s="15">
        <v>7.0000000000000001E-3</v>
      </c>
      <c r="W401" s="15">
        <v>4.0000000000000001E-3</v>
      </c>
      <c r="X401" s="15">
        <v>6.3E-3</v>
      </c>
      <c r="Y401" s="15">
        <v>4.1909000000000001</v>
      </c>
      <c r="Z401" s="15">
        <v>8.9999999999999998E-4</v>
      </c>
      <c r="AA401" s="15">
        <v>-5.9999999999999995E-4</v>
      </c>
      <c r="AB401" s="15">
        <v>5.4999999999999997E-3</v>
      </c>
      <c r="AD401" s="16">
        <f t="shared" si="31"/>
        <v>4.2186999999999992</v>
      </c>
      <c r="AE401" s="10">
        <f t="shared" si="32"/>
        <v>3.7968299999999993E-3</v>
      </c>
      <c r="AG401" s="10">
        <f t="shared" si="33"/>
        <v>62.068965517241381</v>
      </c>
      <c r="AH401" s="16">
        <f t="shared" si="30"/>
        <v>100</v>
      </c>
    </row>
    <row r="402" spans="1:34" x14ac:dyDescent="0.25">
      <c r="A402" s="1">
        <v>19980509053000</v>
      </c>
      <c r="B402" s="31">
        <f t="shared" si="34"/>
        <v>35924.229166667625</v>
      </c>
      <c r="C402" s="10">
        <v>0</v>
      </c>
      <c r="E402" s="39"/>
      <c r="G402" s="5">
        <v>9.4E-2</v>
      </c>
      <c r="I402" s="3">
        <v>33.569000000000003</v>
      </c>
      <c r="J402" s="3">
        <v>32.448999999999998</v>
      </c>
      <c r="K402" s="3">
        <v>32.587000000000003</v>
      </c>
      <c r="L402" s="3">
        <v>31.725999999999999</v>
      </c>
      <c r="N402" s="24"/>
      <c r="P402" s="3">
        <v>148.25399999999999</v>
      </c>
      <c r="Q402" s="3">
        <v>-0.16700000000000001</v>
      </c>
      <c r="U402" s="15">
        <v>4.0000000000000001E-3</v>
      </c>
      <c r="V402" s="15">
        <v>7.7999999999999996E-3</v>
      </c>
      <c r="W402" s="15">
        <v>4.0000000000000001E-3</v>
      </c>
      <c r="X402" s="15">
        <v>6.3E-3</v>
      </c>
      <c r="Y402" s="15">
        <v>4.1763000000000003</v>
      </c>
      <c r="Z402" s="15">
        <v>1.6999999999999999E-3</v>
      </c>
      <c r="AA402" s="15">
        <v>-5.9999999999999995E-4</v>
      </c>
      <c r="AB402" s="15">
        <v>4.7000000000000002E-3</v>
      </c>
      <c r="AD402" s="16">
        <f t="shared" si="31"/>
        <v>4.2041999999999993</v>
      </c>
      <c r="AE402" s="10">
        <f t="shared" si="32"/>
        <v>3.7837799999999992E-3</v>
      </c>
      <c r="AG402" s="10">
        <f t="shared" si="33"/>
        <v>62.068965517241381</v>
      </c>
      <c r="AH402" s="16">
        <f t="shared" si="30"/>
        <v>100</v>
      </c>
    </row>
    <row r="403" spans="1:34" x14ac:dyDescent="0.25">
      <c r="A403" s="1">
        <v>19980509060000</v>
      </c>
      <c r="B403" s="31">
        <f t="shared" si="34"/>
        <v>35924.25000000096</v>
      </c>
      <c r="C403" s="10">
        <v>-2.5999999999999999E-2</v>
      </c>
      <c r="E403" s="39"/>
      <c r="G403" s="5">
        <v>0</v>
      </c>
      <c r="I403" s="3">
        <v>33.417999999999999</v>
      </c>
      <c r="J403" s="3">
        <v>32.093000000000004</v>
      </c>
      <c r="K403" s="3">
        <v>32.585999999999999</v>
      </c>
      <c r="L403" s="3">
        <v>32.093000000000004</v>
      </c>
      <c r="N403" s="24"/>
      <c r="P403" s="3">
        <v>147.17099999999999</v>
      </c>
      <c r="Q403" s="3">
        <v>-0.16700000000000001</v>
      </c>
      <c r="U403" s="15">
        <v>3.2000000000000002E-3</v>
      </c>
      <c r="V403" s="15">
        <v>8.5000000000000006E-3</v>
      </c>
      <c r="W403" s="15">
        <v>4.7000000000000002E-3</v>
      </c>
      <c r="X403" s="15">
        <v>5.4999999999999997E-3</v>
      </c>
      <c r="Y403" s="15">
        <v>4.1909000000000001</v>
      </c>
      <c r="Z403" s="15">
        <v>1.6999999999999999E-3</v>
      </c>
      <c r="AA403" s="15">
        <v>-5.9999999999999995E-4</v>
      </c>
      <c r="AB403" s="15">
        <v>3.2000000000000002E-3</v>
      </c>
      <c r="AD403" s="16">
        <f t="shared" si="31"/>
        <v>4.2170999999999985</v>
      </c>
      <c r="AE403" s="10">
        <f t="shared" si="32"/>
        <v>3.7953899999999983E-3</v>
      </c>
      <c r="AG403" s="10">
        <f t="shared" si="33"/>
        <v>62.068965517241381</v>
      </c>
      <c r="AH403" s="16">
        <f t="shared" si="30"/>
        <v>100</v>
      </c>
    </row>
    <row r="404" spans="1:34" x14ac:dyDescent="0.25">
      <c r="A404" s="1">
        <v>19980509063000</v>
      </c>
      <c r="B404" s="31">
        <f t="shared" si="34"/>
        <v>35924.270833334296</v>
      </c>
      <c r="C404" s="10">
        <v>-2.5999999999999999E-2</v>
      </c>
      <c r="E404" s="39"/>
      <c r="G404" s="5">
        <v>0</v>
      </c>
      <c r="I404" s="3">
        <v>33.411000000000001</v>
      </c>
      <c r="J404" s="3">
        <v>32.283000000000001</v>
      </c>
      <c r="K404" s="3">
        <v>32.585000000000001</v>
      </c>
      <c r="L404" s="3">
        <v>31.561</v>
      </c>
      <c r="N404" s="24"/>
      <c r="P404" s="3">
        <v>151.58799999999999</v>
      </c>
      <c r="Q404" s="3">
        <v>-8.3000000000000004E-2</v>
      </c>
      <c r="U404" s="15">
        <v>4.7000000000000002E-3</v>
      </c>
      <c r="V404" s="15">
        <v>8.5000000000000006E-3</v>
      </c>
      <c r="W404" s="15">
        <v>4.7000000000000002E-3</v>
      </c>
      <c r="X404" s="15">
        <v>7.0000000000000001E-3</v>
      </c>
      <c r="Y404" s="15">
        <v>4.2053000000000003</v>
      </c>
      <c r="Z404" s="15">
        <v>2.0000000000000001E-4</v>
      </c>
      <c r="AA404" s="15">
        <v>2.0000000000000001E-4</v>
      </c>
      <c r="AB404" s="15">
        <v>3.2000000000000002E-3</v>
      </c>
      <c r="AD404" s="16">
        <f t="shared" si="31"/>
        <v>4.2337999999999987</v>
      </c>
      <c r="AE404" s="10">
        <f t="shared" si="32"/>
        <v>3.8104199999999988E-3</v>
      </c>
      <c r="AG404" s="10">
        <f t="shared" si="33"/>
        <v>62.068965517241381</v>
      </c>
      <c r="AH404" s="16">
        <f t="shared" si="30"/>
        <v>100</v>
      </c>
    </row>
    <row r="405" spans="1:34" x14ac:dyDescent="0.25">
      <c r="A405" s="1">
        <v>19980509070000</v>
      </c>
      <c r="B405" s="31">
        <f t="shared" si="34"/>
        <v>35924.291666667632</v>
      </c>
      <c r="C405" s="10">
        <v>-2.5999999999999999E-2</v>
      </c>
      <c r="E405" s="39"/>
      <c r="G405" s="5">
        <v>0</v>
      </c>
      <c r="I405" s="3">
        <v>33.451999999999998</v>
      </c>
      <c r="J405" s="3">
        <v>32.258000000000003</v>
      </c>
      <c r="K405" s="3">
        <v>32.582999999999998</v>
      </c>
      <c r="L405" s="3">
        <v>31.295000000000002</v>
      </c>
      <c r="N405" s="24"/>
      <c r="P405" s="3">
        <v>150.75399999999999</v>
      </c>
      <c r="Q405" s="3">
        <v>0</v>
      </c>
      <c r="U405" s="15">
        <v>3.2000000000000002E-3</v>
      </c>
      <c r="V405" s="15">
        <v>9.2999999999999992E-3</v>
      </c>
      <c r="W405" s="15">
        <v>4.7000000000000002E-3</v>
      </c>
      <c r="X405" s="15">
        <v>6.3E-3</v>
      </c>
      <c r="Y405" s="15">
        <v>4.1802000000000001</v>
      </c>
      <c r="Z405" s="15">
        <v>2.0000000000000001E-4</v>
      </c>
      <c r="AA405" s="15">
        <v>-5.9999999999999995E-4</v>
      </c>
      <c r="AB405" s="15">
        <v>4.0000000000000001E-3</v>
      </c>
      <c r="AD405" s="16">
        <f t="shared" si="31"/>
        <v>4.2072999999999992</v>
      </c>
      <c r="AE405" s="10">
        <f t="shared" si="32"/>
        <v>3.7865699999999991E-3</v>
      </c>
      <c r="AG405" s="10">
        <f t="shared" si="33"/>
        <v>62.068965517241381</v>
      </c>
      <c r="AH405" s="16">
        <f t="shared" si="30"/>
        <v>100</v>
      </c>
    </row>
    <row r="406" spans="1:34" x14ac:dyDescent="0.25">
      <c r="A406" s="1">
        <v>19980509073000</v>
      </c>
      <c r="B406" s="31">
        <f t="shared" si="34"/>
        <v>35924.312500000968</v>
      </c>
      <c r="C406" s="10">
        <v>0</v>
      </c>
      <c r="E406" s="39"/>
      <c r="G406" s="5">
        <v>0</v>
      </c>
      <c r="I406" s="3">
        <v>33.499000000000002</v>
      </c>
      <c r="J406" s="3">
        <v>32.093000000000004</v>
      </c>
      <c r="K406" s="3">
        <v>32.584000000000003</v>
      </c>
      <c r="L406" s="3">
        <v>32.093000000000004</v>
      </c>
      <c r="N406" s="24"/>
      <c r="P406" s="3">
        <v>151.33799999999999</v>
      </c>
      <c r="Q406" s="3">
        <v>8.3000000000000004E-2</v>
      </c>
      <c r="U406" s="15">
        <v>3.2000000000000002E-3</v>
      </c>
      <c r="V406" s="15">
        <v>8.5000000000000006E-3</v>
      </c>
      <c r="W406" s="15">
        <v>3.2000000000000002E-3</v>
      </c>
      <c r="X406" s="15">
        <v>6.3E-3</v>
      </c>
      <c r="Y406" s="15">
        <v>4.1741000000000001</v>
      </c>
      <c r="Z406" s="15">
        <v>1.6999999999999999E-3</v>
      </c>
      <c r="AA406" s="15">
        <v>-5.9999999999999995E-4</v>
      </c>
      <c r="AB406" s="15">
        <v>4.0000000000000001E-3</v>
      </c>
      <c r="AD406" s="16">
        <f t="shared" si="31"/>
        <v>4.2003999999999992</v>
      </c>
      <c r="AE406" s="10">
        <f t="shared" si="32"/>
        <v>3.7803599999999991E-3</v>
      </c>
      <c r="AG406" s="10">
        <f t="shared" si="33"/>
        <v>62.068965517241381</v>
      </c>
      <c r="AH406" s="16">
        <f t="shared" si="30"/>
        <v>100</v>
      </c>
    </row>
    <row r="407" spans="1:34" x14ac:dyDescent="0.25">
      <c r="A407" s="1">
        <v>19980509080000</v>
      </c>
      <c r="B407" s="31">
        <f t="shared" si="34"/>
        <v>35924.333333334303</v>
      </c>
      <c r="C407" s="10">
        <v>0</v>
      </c>
      <c r="E407" s="39"/>
      <c r="G407" s="5">
        <v>0</v>
      </c>
      <c r="I407" s="3">
        <v>33.575000000000003</v>
      </c>
      <c r="J407" s="3">
        <v>32.017000000000003</v>
      </c>
      <c r="K407" s="3">
        <v>32.738999999999997</v>
      </c>
      <c r="L407" s="3">
        <v>31.536000000000001</v>
      </c>
      <c r="N407" s="24"/>
      <c r="P407" s="3">
        <v>152.08799999999999</v>
      </c>
      <c r="Q407" s="3">
        <v>-8.3000000000000004E-2</v>
      </c>
      <c r="U407" s="15">
        <v>3.2000000000000002E-3</v>
      </c>
      <c r="V407" s="15">
        <v>7.7999999999999996E-3</v>
      </c>
      <c r="W407" s="15">
        <v>4.0000000000000001E-3</v>
      </c>
      <c r="X407" s="15">
        <v>5.4999999999999997E-3</v>
      </c>
      <c r="Y407" s="15">
        <v>4.1565000000000003</v>
      </c>
      <c r="Z407" s="15">
        <v>8.9999999999999998E-4</v>
      </c>
      <c r="AA407" s="15">
        <v>-5.9999999999999995E-4</v>
      </c>
      <c r="AB407" s="15">
        <v>6.3E-3</v>
      </c>
      <c r="AD407" s="16">
        <f t="shared" si="31"/>
        <v>4.1835999999999984</v>
      </c>
      <c r="AE407" s="10">
        <f t="shared" si="32"/>
        <v>3.7652399999999987E-3</v>
      </c>
      <c r="AG407" s="10">
        <f t="shared" si="33"/>
        <v>62.068965517241381</v>
      </c>
      <c r="AH407" s="16">
        <f t="shared" si="30"/>
        <v>100</v>
      </c>
    </row>
    <row r="408" spans="1:34" x14ac:dyDescent="0.25">
      <c r="A408" s="1">
        <v>19980509083000</v>
      </c>
      <c r="B408" s="31">
        <f t="shared" si="34"/>
        <v>35924.354166667639</v>
      </c>
      <c r="C408" s="10">
        <v>-2.5999999999999999E-2</v>
      </c>
      <c r="E408" s="39"/>
      <c r="G408" s="5">
        <v>0</v>
      </c>
      <c r="I408" s="3">
        <v>33.590000000000003</v>
      </c>
      <c r="J408" s="3">
        <v>32.167999999999999</v>
      </c>
      <c r="K408" s="3">
        <v>32.835000000000001</v>
      </c>
      <c r="L408" s="3">
        <v>31.927</v>
      </c>
      <c r="N408" s="24"/>
      <c r="P408" s="3">
        <v>151.83799999999999</v>
      </c>
      <c r="Q408" s="3">
        <v>8.3000000000000004E-2</v>
      </c>
      <c r="U408" s="15">
        <v>2.3999999999999998E-3</v>
      </c>
      <c r="V408" s="15">
        <v>7.7999999999999996E-3</v>
      </c>
      <c r="W408" s="15">
        <v>4.0000000000000001E-3</v>
      </c>
      <c r="X408" s="15">
        <v>7.0000000000000001E-3</v>
      </c>
      <c r="Y408" s="15">
        <v>4.1589</v>
      </c>
      <c r="Z408" s="15">
        <v>1.6999999999999999E-3</v>
      </c>
      <c r="AA408" s="15">
        <v>-5.9999999999999995E-4</v>
      </c>
      <c r="AB408" s="15">
        <v>2.3999999999999998E-3</v>
      </c>
      <c r="AD408" s="16">
        <f t="shared" si="31"/>
        <v>4.1835999999999984</v>
      </c>
      <c r="AE408" s="10">
        <f t="shared" si="32"/>
        <v>3.7652399999999987E-3</v>
      </c>
      <c r="AG408" s="10">
        <f t="shared" si="33"/>
        <v>62.068965517241381</v>
      </c>
      <c r="AH408" s="16">
        <f t="shared" si="30"/>
        <v>100</v>
      </c>
    </row>
    <row r="409" spans="1:34" x14ac:dyDescent="0.25">
      <c r="A409" s="1">
        <v>19980509090000</v>
      </c>
      <c r="B409" s="31">
        <f t="shared" si="34"/>
        <v>35924.375000000975</v>
      </c>
      <c r="C409" s="10">
        <v>-2.5999999999999999E-2</v>
      </c>
      <c r="E409" s="39"/>
      <c r="G409" s="5">
        <v>0</v>
      </c>
      <c r="I409" s="3">
        <v>33.591000000000001</v>
      </c>
      <c r="J409" s="3">
        <v>31.917000000000002</v>
      </c>
      <c r="K409" s="3">
        <v>32.835000000000001</v>
      </c>
      <c r="L409" s="3">
        <v>32.398000000000003</v>
      </c>
      <c r="N409" s="24"/>
      <c r="P409" s="3">
        <v>146.83799999999999</v>
      </c>
      <c r="Q409" s="3">
        <v>-8.3000000000000004E-2</v>
      </c>
      <c r="U409" s="15">
        <v>3.2000000000000002E-3</v>
      </c>
      <c r="V409" s="15">
        <v>7.7999999999999996E-3</v>
      </c>
      <c r="W409" s="15">
        <v>4.7000000000000002E-3</v>
      </c>
      <c r="X409" s="15">
        <v>5.4999999999999997E-3</v>
      </c>
      <c r="Y409" s="15">
        <v>4.1565000000000003</v>
      </c>
      <c r="Z409" s="15">
        <v>2.0000000000000001E-4</v>
      </c>
      <c r="AA409" s="15">
        <v>-2.0999999999999999E-3</v>
      </c>
      <c r="AB409" s="15">
        <v>3.2000000000000002E-3</v>
      </c>
      <c r="AD409" s="16">
        <f t="shared" si="31"/>
        <v>4.1789999999999985</v>
      </c>
      <c r="AE409" s="10">
        <f t="shared" si="32"/>
        <v>3.7610999999999981E-3</v>
      </c>
      <c r="AG409" s="10">
        <f t="shared" si="33"/>
        <v>62.068965517241381</v>
      </c>
      <c r="AH409" s="16">
        <f t="shared" si="30"/>
        <v>100</v>
      </c>
    </row>
    <row r="410" spans="1:34" x14ac:dyDescent="0.25">
      <c r="A410" s="1">
        <v>19980509093000</v>
      </c>
      <c r="B410" s="31">
        <f t="shared" si="34"/>
        <v>35924.395833334311</v>
      </c>
      <c r="C410" s="10">
        <v>-5.1999999999999998E-2</v>
      </c>
      <c r="E410" s="39"/>
      <c r="G410" s="5">
        <v>0</v>
      </c>
      <c r="I410" s="3">
        <v>33.591000000000001</v>
      </c>
      <c r="J410" s="3">
        <v>32.484000000000002</v>
      </c>
      <c r="K410" s="3">
        <v>32.908999999999999</v>
      </c>
      <c r="L410" s="3">
        <v>32.003</v>
      </c>
      <c r="N410" s="24"/>
      <c r="P410" s="3">
        <v>145.67099999999999</v>
      </c>
      <c r="Q410" s="3">
        <v>-8.3000000000000004E-2</v>
      </c>
      <c r="U410" s="15">
        <v>2.3999999999999998E-3</v>
      </c>
      <c r="V410" s="15">
        <v>7.7999999999999996E-3</v>
      </c>
      <c r="W410" s="15">
        <v>3.2000000000000002E-3</v>
      </c>
      <c r="X410" s="15">
        <v>5.4999999999999997E-3</v>
      </c>
      <c r="Y410" s="15">
        <v>4.1604000000000001</v>
      </c>
      <c r="Z410" s="15">
        <v>2.0000000000000001E-4</v>
      </c>
      <c r="AA410" s="15">
        <v>-1.4E-3</v>
      </c>
      <c r="AB410" s="15">
        <v>4.0000000000000001E-3</v>
      </c>
      <c r="AD410" s="16">
        <f t="shared" si="31"/>
        <v>4.1820999999999984</v>
      </c>
      <c r="AE410" s="10">
        <f t="shared" si="32"/>
        <v>3.7638899999999985E-3</v>
      </c>
      <c r="AG410" s="10">
        <f t="shared" si="33"/>
        <v>62.068965517241381</v>
      </c>
      <c r="AH410" s="16">
        <f t="shared" si="30"/>
        <v>100</v>
      </c>
    </row>
    <row r="411" spans="1:34" x14ac:dyDescent="0.25">
      <c r="A411" s="1">
        <v>19980509100000</v>
      </c>
      <c r="B411" s="31">
        <f t="shared" si="34"/>
        <v>35924.416666667646</v>
      </c>
      <c r="C411" s="10">
        <v>0</v>
      </c>
      <c r="E411" s="39"/>
      <c r="G411" s="5">
        <v>0</v>
      </c>
      <c r="I411" s="3">
        <v>33.590000000000003</v>
      </c>
      <c r="J411" s="3">
        <v>32.372999999999998</v>
      </c>
      <c r="K411" s="3">
        <v>33.067</v>
      </c>
      <c r="L411" s="3">
        <v>31.891999999999999</v>
      </c>
      <c r="N411" s="24"/>
      <c r="P411" s="3">
        <v>145.92099999999999</v>
      </c>
      <c r="Q411" s="3">
        <v>-8.3000000000000004E-2</v>
      </c>
      <c r="U411" s="15">
        <v>3.2000000000000002E-3</v>
      </c>
      <c r="V411" s="15">
        <v>8.5000000000000006E-3</v>
      </c>
      <c r="W411" s="15">
        <v>4.0000000000000001E-3</v>
      </c>
      <c r="X411" s="15">
        <v>6.3E-3</v>
      </c>
      <c r="Y411" s="15">
        <v>4.1611000000000002</v>
      </c>
      <c r="Z411" s="15">
        <v>1.6999999999999999E-3</v>
      </c>
      <c r="AA411" s="15">
        <v>-5.9999999999999995E-4</v>
      </c>
      <c r="AB411" s="15">
        <v>3.2000000000000002E-3</v>
      </c>
      <c r="AD411" s="16">
        <f t="shared" si="31"/>
        <v>4.1873999999999993</v>
      </c>
      <c r="AE411" s="10">
        <f t="shared" si="32"/>
        <v>3.7686599999999992E-3</v>
      </c>
      <c r="AG411" s="10">
        <f t="shared" si="33"/>
        <v>62.068965517241381</v>
      </c>
      <c r="AH411" s="16">
        <f t="shared" si="30"/>
        <v>100</v>
      </c>
    </row>
    <row r="412" spans="1:34" x14ac:dyDescent="0.25">
      <c r="A412" s="1">
        <v>19980509103000</v>
      </c>
      <c r="B412" s="31">
        <f t="shared" si="34"/>
        <v>35924.437500000982</v>
      </c>
      <c r="C412" s="10">
        <v>0</v>
      </c>
      <c r="E412" s="39"/>
      <c r="G412" s="5">
        <v>0</v>
      </c>
      <c r="I412" s="3">
        <v>33.588000000000001</v>
      </c>
      <c r="J412" s="3">
        <v>32.79</v>
      </c>
      <c r="K412" s="3">
        <v>33.066000000000003</v>
      </c>
      <c r="L412" s="3">
        <v>32.067999999999998</v>
      </c>
      <c r="N412" s="24"/>
      <c r="P412" s="3">
        <v>146.58799999999999</v>
      </c>
      <c r="Q412" s="3">
        <v>0</v>
      </c>
      <c r="U412" s="15">
        <v>3.2000000000000002E-3</v>
      </c>
      <c r="V412" s="15">
        <v>9.2999999999999992E-3</v>
      </c>
      <c r="W412" s="15">
        <v>4.0000000000000001E-3</v>
      </c>
      <c r="X412" s="15">
        <v>5.4999999999999997E-3</v>
      </c>
      <c r="Y412" s="15">
        <v>4.1611000000000002</v>
      </c>
      <c r="Z412" s="15">
        <v>1.6999999999999999E-3</v>
      </c>
      <c r="AA412" s="15">
        <v>1.6999999999999999E-3</v>
      </c>
      <c r="AB412" s="15">
        <v>3.2000000000000002E-3</v>
      </c>
      <c r="AD412" s="16">
        <f t="shared" si="31"/>
        <v>4.1896999999999984</v>
      </c>
      <c r="AE412" s="10">
        <f t="shared" si="32"/>
        <v>3.7707299999999982E-3</v>
      </c>
      <c r="AG412" s="10">
        <f t="shared" si="33"/>
        <v>62.068965517241381</v>
      </c>
      <c r="AH412" s="16">
        <f t="shared" si="30"/>
        <v>100</v>
      </c>
    </row>
    <row r="413" spans="1:34" x14ac:dyDescent="0.25">
      <c r="A413" s="1">
        <v>19980509110000</v>
      </c>
      <c r="B413" s="31">
        <f t="shared" si="34"/>
        <v>35924.458333334318</v>
      </c>
      <c r="C413" s="10">
        <v>0</v>
      </c>
      <c r="E413" s="39"/>
      <c r="G413" s="5">
        <v>0</v>
      </c>
      <c r="I413" s="3">
        <v>33.591000000000001</v>
      </c>
      <c r="J413" s="3">
        <v>32.548999999999999</v>
      </c>
      <c r="K413" s="3">
        <v>33.218000000000004</v>
      </c>
      <c r="L413" s="3">
        <v>32.548999999999999</v>
      </c>
      <c r="N413" s="24"/>
      <c r="P413" s="3">
        <v>145.75399999999999</v>
      </c>
      <c r="Q413" s="3">
        <v>-8.3000000000000004E-2</v>
      </c>
      <c r="U413" s="15">
        <v>4.0000000000000001E-3</v>
      </c>
      <c r="V413" s="15">
        <v>9.2999999999999992E-3</v>
      </c>
      <c r="W413" s="15">
        <v>3.2000000000000002E-3</v>
      </c>
      <c r="X413" s="15">
        <v>6.3E-3</v>
      </c>
      <c r="Y413" s="15">
        <v>4.1718999999999999</v>
      </c>
      <c r="Z413" s="15">
        <v>8.9999999999999998E-4</v>
      </c>
      <c r="AA413" s="15">
        <v>-5.9999999999999995E-4</v>
      </c>
      <c r="AB413" s="15">
        <v>3.2000000000000002E-3</v>
      </c>
      <c r="AD413" s="16">
        <f t="shared" si="31"/>
        <v>4.198199999999999</v>
      </c>
      <c r="AE413" s="10">
        <f t="shared" si="32"/>
        <v>3.7783799999999992E-3</v>
      </c>
      <c r="AG413" s="10">
        <f t="shared" si="33"/>
        <v>62.068965517241381</v>
      </c>
      <c r="AH413" s="16">
        <f t="shared" si="30"/>
        <v>100</v>
      </c>
    </row>
    <row r="414" spans="1:34" x14ac:dyDescent="0.25">
      <c r="A414" s="1">
        <v>19980509113000</v>
      </c>
      <c r="B414" s="31">
        <f t="shared" si="34"/>
        <v>35924.479166667654</v>
      </c>
      <c r="C414" s="10">
        <v>2.5999999999999999E-2</v>
      </c>
      <c r="E414" s="39"/>
      <c r="G414" s="5">
        <v>0.218</v>
      </c>
      <c r="I414" s="3">
        <v>33.590000000000003</v>
      </c>
      <c r="J414" s="3">
        <v>32.183</v>
      </c>
      <c r="K414" s="3">
        <v>33.331000000000003</v>
      </c>
      <c r="L414" s="3">
        <v>31.942</v>
      </c>
      <c r="N414" s="24"/>
      <c r="P414" s="3">
        <v>142.92099999999999</v>
      </c>
      <c r="Q414" s="3">
        <v>-8.3000000000000004E-2</v>
      </c>
      <c r="U414" s="15">
        <v>3.2000000000000002E-3</v>
      </c>
      <c r="V414" s="15">
        <v>7.7999999999999996E-3</v>
      </c>
      <c r="W414" s="15">
        <v>5.4999999999999997E-3</v>
      </c>
      <c r="X414" s="15">
        <v>5.4999999999999997E-3</v>
      </c>
      <c r="Y414" s="15">
        <v>4.1748000000000003</v>
      </c>
      <c r="Z414" s="15">
        <v>8.9999999999999998E-4</v>
      </c>
      <c r="AA414" s="15">
        <v>-5.9999999999999995E-4</v>
      </c>
      <c r="AB414" s="15">
        <v>3.2000000000000002E-3</v>
      </c>
      <c r="AD414" s="16">
        <f t="shared" si="31"/>
        <v>4.2002999999999986</v>
      </c>
      <c r="AE414" s="10">
        <f t="shared" si="32"/>
        <v>3.7802699999999983E-3</v>
      </c>
      <c r="AG414" s="10">
        <f t="shared" si="33"/>
        <v>62.068965517241381</v>
      </c>
      <c r="AH414" s="16">
        <f t="shared" si="30"/>
        <v>100</v>
      </c>
    </row>
    <row r="415" spans="1:34" x14ac:dyDescent="0.25">
      <c r="A415" s="1">
        <v>19980509120000</v>
      </c>
      <c r="B415" s="31">
        <f t="shared" si="34"/>
        <v>35924.50000000099</v>
      </c>
      <c r="C415" s="10">
        <v>0</v>
      </c>
      <c r="E415" s="39"/>
      <c r="G415" s="5">
        <v>7.0380000000000003</v>
      </c>
      <c r="I415" s="3">
        <v>33.591999999999999</v>
      </c>
      <c r="J415" s="3">
        <v>32.334000000000003</v>
      </c>
      <c r="K415" s="3">
        <v>33.33</v>
      </c>
      <c r="L415" s="3">
        <v>32.093000000000004</v>
      </c>
      <c r="N415" s="24"/>
      <c r="P415" s="3">
        <v>140.33699999999999</v>
      </c>
      <c r="Q415" s="3">
        <v>-0.25</v>
      </c>
      <c r="U415" s="15">
        <v>4.0000000000000001E-3</v>
      </c>
      <c r="V415" s="15">
        <v>7.7999999999999996E-3</v>
      </c>
      <c r="W415" s="15">
        <v>4.7000000000000002E-3</v>
      </c>
      <c r="X415" s="15">
        <v>4.7000000000000002E-3</v>
      </c>
      <c r="Y415" s="15">
        <v>4.1741000000000001</v>
      </c>
      <c r="Z415" s="15">
        <v>8.9999999999999998E-4</v>
      </c>
      <c r="AA415" s="15">
        <v>-5.9999999999999995E-4</v>
      </c>
      <c r="AB415" s="15">
        <v>3.2000000000000002E-3</v>
      </c>
      <c r="AD415" s="16">
        <f t="shared" si="31"/>
        <v>4.1987999999999985</v>
      </c>
      <c r="AE415" s="10">
        <f t="shared" si="32"/>
        <v>3.7789199999999985E-3</v>
      </c>
      <c r="AG415" s="10">
        <f t="shared" si="33"/>
        <v>62.068965517241381</v>
      </c>
      <c r="AH415" s="16">
        <f t="shared" si="30"/>
        <v>100</v>
      </c>
    </row>
    <row r="416" spans="1:34" x14ac:dyDescent="0.25">
      <c r="A416" s="1">
        <v>19980509123000</v>
      </c>
      <c r="B416" s="31">
        <f t="shared" si="34"/>
        <v>35924.520833334325</v>
      </c>
      <c r="C416" s="10">
        <v>0</v>
      </c>
      <c r="E416" s="39"/>
      <c r="G416" s="5">
        <v>5.3250000000000002</v>
      </c>
      <c r="I416" s="3">
        <v>33.590000000000003</v>
      </c>
      <c r="J416" s="3">
        <v>32.689</v>
      </c>
      <c r="K416" s="3">
        <v>33.497999999999998</v>
      </c>
      <c r="L416" s="3">
        <v>32.689</v>
      </c>
      <c r="N416" s="24"/>
      <c r="P416" s="3">
        <v>141.42099999999999</v>
      </c>
      <c r="Q416" s="3">
        <v>-8.3000000000000004E-2</v>
      </c>
      <c r="U416" s="15">
        <v>3.2000000000000002E-3</v>
      </c>
      <c r="V416" s="15">
        <v>7.7999999999999996E-3</v>
      </c>
      <c r="W416" s="15">
        <v>4.7000000000000002E-3</v>
      </c>
      <c r="X416" s="15">
        <v>6.3E-3</v>
      </c>
      <c r="Y416" s="15">
        <v>4.1763000000000003</v>
      </c>
      <c r="Z416" s="15">
        <v>8.9999999999999998E-4</v>
      </c>
      <c r="AA416" s="15">
        <v>-5.9999999999999995E-4</v>
      </c>
      <c r="AB416" s="15">
        <v>4.7000000000000002E-3</v>
      </c>
      <c r="AD416" s="16">
        <f t="shared" si="31"/>
        <v>4.2032999999999996</v>
      </c>
      <c r="AE416" s="10">
        <f t="shared" si="32"/>
        <v>3.7829699999999992E-3</v>
      </c>
      <c r="AG416" s="10">
        <f t="shared" si="33"/>
        <v>62.068965517241381</v>
      </c>
      <c r="AH416" s="16">
        <f t="shared" si="30"/>
        <v>100</v>
      </c>
    </row>
    <row r="417" spans="1:34" x14ac:dyDescent="0.25">
      <c r="A417" s="1">
        <v>19980509130000</v>
      </c>
      <c r="B417" s="31">
        <f t="shared" si="34"/>
        <v>35924.541666667661</v>
      </c>
      <c r="C417" s="10">
        <v>0</v>
      </c>
      <c r="E417" s="39"/>
      <c r="G417" s="5">
        <v>23.184000000000001</v>
      </c>
      <c r="I417" s="3">
        <v>33.591999999999999</v>
      </c>
      <c r="J417" s="3">
        <v>32.398000000000003</v>
      </c>
      <c r="K417" s="3">
        <v>33.561</v>
      </c>
      <c r="L417" s="3">
        <v>32.639000000000003</v>
      </c>
      <c r="N417" s="24"/>
      <c r="P417" s="3">
        <v>139.92099999999999</v>
      </c>
      <c r="Q417" s="3">
        <v>-0.16700000000000001</v>
      </c>
      <c r="U417" s="15">
        <v>3.2000000000000002E-3</v>
      </c>
      <c r="V417" s="15">
        <v>8.5000000000000006E-3</v>
      </c>
      <c r="W417" s="15">
        <v>4.7000000000000002E-3</v>
      </c>
      <c r="X417" s="15">
        <v>7.0000000000000001E-3</v>
      </c>
      <c r="Y417" s="15">
        <v>4.1870000000000003</v>
      </c>
      <c r="Z417" s="15">
        <v>8.9999999999999998E-4</v>
      </c>
      <c r="AA417" s="15">
        <v>-1.4E-3</v>
      </c>
      <c r="AB417" s="15">
        <v>4.0000000000000001E-3</v>
      </c>
      <c r="AD417" s="16">
        <f t="shared" si="31"/>
        <v>4.2138999999999989</v>
      </c>
      <c r="AE417" s="10">
        <f t="shared" si="32"/>
        <v>3.7925099999999989E-3</v>
      </c>
      <c r="AG417" s="10">
        <f t="shared" si="33"/>
        <v>62.068965517241381</v>
      </c>
      <c r="AH417" s="16">
        <f t="shared" si="30"/>
        <v>100</v>
      </c>
    </row>
    <row r="418" spans="1:34" x14ac:dyDescent="0.25">
      <c r="A418" s="1">
        <v>19980509133000</v>
      </c>
      <c r="B418" s="31">
        <f t="shared" si="34"/>
        <v>35924.562500000997</v>
      </c>
      <c r="C418" s="10">
        <v>-2.5999999999999999E-2</v>
      </c>
      <c r="E418" s="39"/>
      <c r="G418" s="5">
        <v>7.407</v>
      </c>
      <c r="I418" s="3">
        <v>33.591999999999999</v>
      </c>
      <c r="J418" s="3">
        <v>32.715000000000003</v>
      </c>
      <c r="K418" s="3">
        <v>33.563000000000002</v>
      </c>
      <c r="L418" s="3">
        <v>32.715000000000003</v>
      </c>
      <c r="N418" s="24"/>
      <c r="P418" s="3">
        <v>138.25399999999999</v>
      </c>
      <c r="Q418" s="3">
        <v>-8.3000000000000004E-2</v>
      </c>
      <c r="U418" s="15">
        <v>3.2000000000000002E-3</v>
      </c>
      <c r="V418" s="15">
        <v>8.5000000000000006E-3</v>
      </c>
      <c r="W418" s="15">
        <v>4.0000000000000001E-3</v>
      </c>
      <c r="X418" s="15">
        <v>5.4999999999999997E-3</v>
      </c>
      <c r="Y418" s="15">
        <v>4.1970000000000001</v>
      </c>
      <c r="Z418" s="15">
        <v>2.0000000000000001E-4</v>
      </c>
      <c r="AA418" s="15">
        <v>-5.9999999999999995E-4</v>
      </c>
      <c r="AB418" s="15">
        <v>4.7000000000000002E-3</v>
      </c>
      <c r="AD418" s="16">
        <f t="shared" si="31"/>
        <v>4.2224999999999984</v>
      </c>
      <c r="AE418" s="10">
        <f t="shared" si="32"/>
        <v>3.8002499999999985E-3</v>
      </c>
      <c r="AG418" s="10">
        <f t="shared" si="33"/>
        <v>62.068965517241381</v>
      </c>
      <c r="AH418" s="16">
        <f t="shared" si="30"/>
        <v>100</v>
      </c>
    </row>
    <row r="419" spans="1:34" x14ac:dyDescent="0.25">
      <c r="A419" s="1">
        <v>19980509140000</v>
      </c>
      <c r="B419" s="31">
        <f t="shared" si="34"/>
        <v>35924.583333334333</v>
      </c>
      <c r="C419" s="10">
        <v>0</v>
      </c>
      <c r="E419" s="39"/>
      <c r="G419" s="5">
        <v>10.733000000000001</v>
      </c>
      <c r="I419" s="3">
        <v>33.591000000000001</v>
      </c>
      <c r="J419" s="3">
        <v>32.524000000000001</v>
      </c>
      <c r="K419" s="3">
        <v>33.561999999999998</v>
      </c>
      <c r="L419" s="3">
        <v>33.006</v>
      </c>
      <c r="N419" s="24"/>
      <c r="P419" s="3">
        <v>137.83699999999999</v>
      </c>
      <c r="Q419" s="3">
        <v>-0.16700000000000001</v>
      </c>
      <c r="U419" s="15">
        <v>4.7000000000000002E-3</v>
      </c>
      <c r="V419" s="15">
        <v>7.7999999999999996E-3</v>
      </c>
      <c r="W419" s="15">
        <v>3.2000000000000002E-3</v>
      </c>
      <c r="X419" s="15">
        <v>7.0000000000000001E-3</v>
      </c>
      <c r="Y419" s="15">
        <v>4.2039</v>
      </c>
      <c r="Z419" s="15">
        <v>2.0000000000000001E-4</v>
      </c>
      <c r="AA419" s="15">
        <v>8.9999999999999998E-4</v>
      </c>
      <c r="AB419" s="15">
        <v>2.3999999999999998E-3</v>
      </c>
      <c r="AD419" s="16">
        <f t="shared" si="31"/>
        <v>4.2300999999999984</v>
      </c>
      <c r="AE419" s="10">
        <f t="shared" si="32"/>
        <v>3.8070899999999987E-3</v>
      </c>
      <c r="AG419" s="10">
        <f t="shared" si="33"/>
        <v>62.068965517241381</v>
      </c>
      <c r="AH419" s="16">
        <f t="shared" si="30"/>
        <v>100</v>
      </c>
    </row>
    <row r="420" spans="1:34" x14ac:dyDescent="0.25">
      <c r="A420" s="1">
        <v>19980509143000</v>
      </c>
      <c r="B420" s="31">
        <f t="shared" si="34"/>
        <v>35924.604166667668</v>
      </c>
      <c r="C420" s="10">
        <v>0</v>
      </c>
      <c r="E420" s="39"/>
      <c r="G420" s="5">
        <v>5.8170000000000002</v>
      </c>
      <c r="I420" s="3">
        <v>33.593000000000004</v>
      </c>
      <c r="J420" s="3">
        <v>32.689</v>
      </c>
      <c r="K420" s="3">
        <v>33.563000000000002</v>
      </c>
      <c r="L420" s="3">
        <v>32.93</v>
      </c>
      <c r="N420" s="24"/>
      <c r="P420" s="3">
        <v>139.17099999999999</v>
      </c>
      <c r="Q420" s="3">
        <v>-0.16700000000000001</v>
      </c>
      <c r="U420" s="15">
        <v>3.2000000000000002E-3</v>
      </c>
      <c r="V420" s="15">
        <v>9.2999999999999992E-3</v>
      </c>
      <c r="W420" s="15">
        <v>3.2000000000000002E-3</v>
      </c>
      <c r="X420" s="15">
        <v>6.3E-3</v>
      </c>
      <c r="Y420" s="15">
        <v>4.2214</v>
      </c>
      <c r="Z420" s="15">
        <v>1.6999999999999999E-3</v>
      </c>
      <c r="AA420" s="15">
        <v>-5.9999999999999995E-4</v>
      </c>
      <c r="AB420" s="15">
        <v>3.2000000000000002E-3</v>
      </c>
      <c r="AD420" s="16">
        <f t="shared" si="31"/>
        <v>4.2476999999999991</v>
      </c>
      <c r="AE420" s="10">
        <f t="shared" si="32"/>
        <v>3.8229299999999987E-3</v>
      </c>
      <c r="AG420" s="10">
        <f t="shared" si="33"/>
        <v>62.068965517241381</v>
      </c>
      <c r="AH420" s="16">
        <f t="shared" si="30"/>
        <v>100</v>
      </c>
    </row>
    <row r="421" spans="1:34" x14ac:dyDescent="0.25">
      <c r="A421" s="1">
        <v>19980509150000</v>
      </c>
      <c r="B421" s="31">
        <f t="shared" si="34"/>
        <v>35924.625000001004</v>
      </c>
      <c r="C421" s="10">
        <v>0</v>
      </c>
      <c r="E421" s="39"/>
      <c r="G421" s="5">
        <v>3.0009999999999999</v>
      </c>
      <c r="I421" s="3">
        <v>33.590000000000003</v>
      </c>
      <c r="J421" s="3">
        <v>32.398000000000003</v>
      </c>
      <c r="K421" s="3">
        <v>33.561999999999998</v>
      </c>
      <c r="L421" s="3">
        <v>32.398000000000003</v>
      </c>
      <c r="N421" s="24"/>
      <c r="P421" s="3">
        <v>137.50399999999999</v>
      </c>
      <c r="Q421" s="3">
        <v>0</v>
      </c>
      <c r="U421" s="15">
        <v>3.2000000000000002E-3</v>
      </c>
      <c r="V421" s="15">
        <v>9.2999999999999992E-3</v>
      </c>
      <c r="W421" s="15">
        <v>4.7000000000000002E-3</v>
      </c>
      <c r="X421" s="15">
        <v>5.4999999999999997E-3</v>
      </c>
      <c r="Y421" s="15">
        <v>4.2260999999999997</v>
      </c>
      <c r="Z421" s="15">
        <v>8.9999999999999998E-4</v>
      </c>
      <c r="AA421" s="15">
        <v>-5.9999999999999995E-4</v>
      </c>
      <c r="AB421" s="15">
        <v>5.4999999999999997E-3</v>
      </c>
      <c r="AD421" s="16">
        <f t="shared" si="31"/>
        <v>4.2545999999999982</v>
      </c>
      <c r="AE421" s="10">
        <f t="shared" si="32"/>
        <v>3.8291399999999982E-3</v>
      </c>
      <c r="AG421" s="10">
        <f t="shared" si="33"/>
        <v>62.068965517241381</v>
      </c>
      <c r="AH421" s="16">
        <f t="shared" si="30"/>
        <v>100</v>
      </c>
    </row>
    <row r="422" spans="1:34" x14ac:dyDescent="0.25">
      <c r="A422" s="1">
        <v>19980509153000</v>
      </c>
      <c r="B422" s="31">
        <f t="shared" si="34"/>
        <v>35924.64583333434</v>
      </c>
      <c r="C422" s="10">
        <v>0</v>
      </c>
      <c r="E422" s="39"/>
      <c r="G422" s="5">
        <v>1.66</v>
      </c>
      <c r="I422" s="3">
        <v>33.591999999999999</v>
      </c>
      <c r="J422" s="3">
        <v>32.308</v>
      </c>
      <c r="K422" s="3">
        <v>33.564</v>
      </c>
      <c r="L422" s="3">
        <v>32.548999999999999</v>
      </c>
      <c r="N422" s="24"/>
      <c r="P422" s="3">
        <v>135.92099999999999</v>
      </c>
      <c r="Q422" s="3">
        <v>-0.25</v>
      </c>
      <c r="U422" s="15">
        <v>3.2000000000000002E-3</v>
      </c>
      <c r="V422" s="15">
        <v>7.7999999999999996E-3</v>
      </c>
      <c r="W422" s="15">
        <v>3.2000000000000002E-3</v>
      </c>
      <c r="X422" s="15">
        <v>5.4999999999999997E-3</v>
      </c>
      <c r="Y422" s="15">
        <v>4.2648999999999999</v>
      </c>
      <c r="Z422" s="15">
        <v>2.0000000000000001E-4</v>
      </c>
      <c r="AA422" s="15">
        <v>2.0000000000000001E-4</v>
      </c>
      <c r="AB422" s="15">
        <v>4.7000000000000002E-3</v>
      </c>
      <c r="AD422" s="16">
        <f t="shared" si="31"/>
        <v>4.2896999999999981</v>
      </c>
      <c r="AE422" s="10">
        <f t="shared" si="32"/>
        <v>3.8607299999999984E-3</v>
      </c>
      <c r="AG422" s="10">
        <f t="shared" si="33"/>
        <v>62.068965517241381</v>
      </c>
      <c r="AH422" s="16">
        <f t="shared" si="30"/>
        <v>100</v>
      </c>
    </row>
    <row r="423" spans="1:34" x14ac:dyDescent="0.25">
      <c r="A423" s="1">
        <v>19980509160000</v>
      </c>
      <c r="B423" s="31">
        <f t="shared" si="34"/>
        <v>35924.666666667676</v>
      </c>
      <c r="C423" s="10">
        <v>0</v>
      </c>
      <c r="E423" s="39"/>
      <c r="G423" s="5">
        <v>15.725</v>
      </c>
      <c r="I423" s="3">
        <v>33.591000000000001</v>
      </c>
      <c r="J423" s="3">
        <v>32.598999999999997</v>
      </c>
      <c r="K423" s="3">
        <v>33.563000000000002</v>
      </c>
      <c r="L423" s="3">
        <v>32.598999999999997</v>
      </c>
      <c r="N423" s="24"/>
      <c r="P423" s="3">
        <v>136.00399999999999</v>
      </c>
      <c r="Q423" s="3">
        <v>-0.25</v>
      </c>
      <c r="U423" s="15">
        <v>3.2000000000000002E-3</v>
      </c>
      <c r="V423" s="15">
        <v>7.7999999999999996E-3</v>
      </c>
      <c r="W423" s="15">
        <v>4.0000000000000001E-3</v>
      </c>
      <c r="X423" s="15">
        <v>4.7000000000000002E-3</v>
      </c>
      <c r="Y423" s="15">
        <v>4.29</v>
      </c>
      <c r="Z423" s="15">
        <v>8.9999999999999998E-4</v>
      </c>
      <c r="AA423" s="15">
        <v>-5.9999999999999995E-4</v>
      </c>
      <c r="AB423" s="15">
        <v>4.0000000000000001E-3</v>
      </c>
      <c r="AD423" s="16">
        <f t="shared" si="31"/>
        <v>4.3139999999999983</v>
      </c>
      <c r="AE423" s="10">
        <f t="shared" si="32"/>
        <v>3.8825999999999982E-3</v>
      </c>
      <c r="AG423" s="10">
        <f t="shared" si="33"/>
        <v>62.068965517241381</v>
      </c>
      <c r="AH423" s="16">
        <f t="shared" si="30"/>
        <v>100</v>
      </c>
    </row>
    <row r="424" spans="1:34" x14ac:dyDescent="0.25">
      <c r="A424" s="1">
        <v>19980509163000</v>
      </c>
      <c r="B424" s="31">
        <f t="shared" si="34"/>
        <v>35924.687500001011</v>
      </c>
      <c r="C424" s="10">
        <v>0</v>
      </c>
      <c r="E424" s="39"/>
      <c r="G424" s="5">
        <v>0.67500000000000004</v>
      </c>
      <c r="I424" s="3">
        <v>33.593000000000004</v>
      </c>
      <c r="J424" s="3">
        <v>32.448999999999998</v>
      </c>
      <c r="K424" s="3">
        <v>33.564</v>
      </c>
      <c r="L424" s="3">
        <v>32.448999999999998</v>
      </c>
      <c r="N424" s="24"/>
      <c r="P424" s="3">
        <v>136.17099999999999</v>
      </c>
      <c r="Q424" s="3">
        <v>-0.25</v>
      </c>
      <c r="U424" s="15">
        <v>3.2000000000000002E-3</v>
      </c>
      <c r="V424" s="15">
        <v>8.5000000000000006E-3</v>
      </c>
      <c r="W424" s="15">
        <v>3.2000000000000002E-3</v>
      </c>
      <c r="X424" s="15">
        <v>5.4999999999999997E-3</v>
      </c>
      <c r="Y424" s="15">
        <v>4.2953999999999999</v>
      </c>
      <c r="Z424" s="15">
        <v>2.0000000000000001E-4</v>
      </c>
      <c r="AA424" s="15">
        <v>-5.9999999999999995E-4</v>
      </c>
      <c r="AB424" s="15">
        <v>3.2000000000000002E-3</v>
      </c>
      <c r="AD424" s="16">
        <f t="shared" si="31"/>
        <v>4.3185999999999982</v>
      </c>
      <c r="AE424" s="10">
        <f t="shared" si="32"/>
        <v>3.8867399999999983E-3</v>
      </c>
      <c r="AG424" s="10">
        <f t="shared" si="33"/>
        <v>62.068965517241381</v>
      </c>
      <c r="AH424" s="16">
        <f t="shared" si="30"/>
        <v>100</v>
      </c>
    </row>
    <row r="425" spans="1:34" x14ac:dyDescent="0.25">
      <c r="A425" s="1">
        <v>19980509170000</v>
      </c>
      <c r="B425" s="31">
        <f t="shared" si="34"/>
        <v>35924.708333334347</v>
      </c>
      <c r="C425" s="10">
        <v>0</v>
      </c>
      <c r="E425" s="39"/>
      <c r="G425" s="5">
        <v>0.79400000000000004</v>
      </c>
      <c r="I425" s="3">
        <v>33.593000000000004</v>
      </c>
      <c r="J425" s="3">
        <v>32.158000000000001</v>
      </c>
      <c r="K425" s="3">
        <v>33.56</v>
      </c>
      <c r="L425" s="3">
        <v>32.158000000000001</v>
      </c>
      <c r="N425" s="24"/>
      <c r="P425" s="3">
        <v>134.50399999999999</v>
      </c>
      <c r="Q425" s="3">
        <v>-0.16700000000000001</v>
      </c>
      <c r="U425" s="15">
        <v>3.2000000000000002E-3</v>
      </c>
      <c r="V425" s="15">
        <v>7.7999999999999996E-3</v>
      </c>
      <c r="W425" s="15">
        <v>2.3999999999999998E-3</v>
      </c>
      <c r="X425" s="15">
        <v>6.3E-3</v>
      </c>
      <c r="Y425" s="15">
        <v>4.3144999999999998</v>
      </c>
      <c r="Z425" s="15">
        <v>1.6999999999999999E-3</v>
      </c>
      <c r="AA425" s="15">
        <v>-1.4E-3</v>
      </c>
      <c r="AB425" s="15">
        <v>3.2000000000000002E-3</v>
      </c>
      <c r="AD425" s="16">
        <f t="shared" si="31"/>
        <v>4.337699999999999</v>
      </c>
      <c r="AE425" s="10">
        <f t="shared" si="32"/>
        <v>3.9039299999999986E-3</v>
      </c>
      <c r="AG425" s="10">
        <f t="shared" si="33"/>
        <v>62.068965517241381</v>
      </c>
      <c r="AH425" s="16">
        <f t="shared" si="30"/>
        <v>100</v>
      </c>
    </row>
    <row r="426" spans="1:34" x14ac:dyDescent="0.25">
      <c r="A426" s="1">
        <v>19980509173000</v>
      </c>
      <c r="B426" s="31">
        <f t="shared" si="34"/>
        <v>35924.729166667683</v>
      </c>
      <c r="C426" s="10">
        <v>-2.5999999999999999E-2</v>
      </c>
      <c r="E426" s="39"/>
      <c r="G426" s="5">
        <v>0.55100000000000005</v>
      </c>
      <c r="I426" s="3">
        <v>33.591000000000001</v>
      </c>
      <c r="J426" s="3">
        <v>32.258000000000003</v>
      </c>
      <c r="K426" s="3">
        <v>33.4</v>
      </c>
      <c r="L426" s="3">
        <v>32.017000000000003</v>
      </c>
      <c r="N426" s="24"/>
      <c r="P426" s="3">
        <v>132.50399999999999</v>
      </c>
      <c r="Q426" s="3">
        <v>-0.25</v>
      </c>
      <c r="U426" s="15">
        <v>3.2000000000000002E-3</v>
      </c>
      <c r="V426" s="15">
        <v>7.0000000000000001E-3</v>
      </c>
      <c r="W426" s="15">
        <v>4.0000000000000001E-3</v>
      </c>
      <c r="X426" s="15">
        <v>6.3E-3</v>
      </c>
      <c r="Y426" s="15">
        <v>4.3205999999999998</v>
      </c>
      <c r="Z426" s="15">
        <v>2.0000000000000001E-4</v>
      </c>
      <c r="AA426" s="15">
        <v>8.9999999999999998E-4</v>
      </c>
      <c r="AB426" s="15">
        <v>4.7000000000000002E-3</v>
      </c>
      <c r="AD426" s="16">
        <f t="shared" si="31"/>
        <v>4.3468999999999989</v>
      </c>
      <c r="AE426" s="10">
        <f t="shared" si="32"/>
        <v>3.9122099999999984E-3</v>
      </c>
      <c r="AG426" s="10">
        <f t="shared" si="33"/>
        <v>62.068965517241381</v>
      </c>
      <c r="AH426" s="16">
        <f t="shared" si="30"/>
        <v>100</v>
      </c>
    </row>
    <row r="427" spans="1:34" x14ac:dyDescent="0.25">
      <c r="A427" s="1">
        <v>19980509180000</v>
      </c>
      <c r="B427" s="31">
        <f t="shared" si="34"/>
        <v>35924.750000001019</v>
      </c>
      <c r="C427" s="10">
        <v>-2.5999999999999999E-2</v>
      </c>
      <c r="E427" s="39"/>
      <c r="G427" s="5">
        <v>0.217</v>
      </c>
      <c r="I427" s="3">
        <v>33.488999999999997</v>
      </c>
      <c r="J427" s="3">
        <v>32.283000000000001</v>
      </c>
      <c r="K427" s="3">
        <v>33.334000000000003</v>
      </c>
      <c r="L427" s="3">
        <v>32.283000000000001</v>
      </c>
      <c r="N427" s="24"/>
      <c r="P427" s="3">
        <v>131.41999999999999</v>
      </c>
      <c r="Q427" s="3">
        <v>-0.16700000000000001</v>
      </c>
      <c r="U427" s="15">
        <v>3.2000000000000002E-3</v>
      </c>
      <c r="V427" s="15">
        <v>7.7999999999999996E-3</v>
      </c>
      <c r="W427" s="15">
        <v>3.2000000000000002E-3</v>
      </c>
      <c r="X427" s="15">
        <v>6.3E-3</v>
      </c>
      <c r="Y427" s="15">
        <v>4.3281000000000001</v>
      </c>
      <c r="Z427" s="15">
        <v>1.6999999999999999E-3</v>
      </c>
      <c r="AA427" s="15">
        <v>-5.9999999999999995E-4</v>
      </c>
      <c r="AB427" s="15">
        <v>4.0000000000000001E-3</v>
      </c>
      <c r="AD427" s="16">
        <f t="shared" si="31"/>
        <v>4.353699999999999</v>
      </c>
      <c r="AE427" s="10">
        <f t="shared" si="32"/>
        <v>3.9183299999999985E-3</v>
      </c>
      <c r="AG427" s="10">
        <f t="shared" si="33"/>
        <v>62.068965517241381</v>
      </c>
      <c r="AH427" s="16">
        <f t="shared" si="30"/>
        <v>100</v>
      </c>
    </row>
    <row r="428" spans="1:34" x14ac:dyDescent="0.25">
      <c r="A428" s="1">
        <v>19980509183000</v>
      </c>
      <c r="B428" s="31">
        <f t="shared" si="34"/>
        <v>35924.770833334354</v>
      </c>
      <c r="C428" s="10">
        <v>0</v>
      </c>
      <c r="E428" s="39"/>
      <c r="G428" s="5">
        <v>0</v>
      </c>
      <c r="I428" s="3">
        <v>33.380000000000003</v>
      </c>
      <c r="J428" s="3">
        <v>32.042999999999999</v>
      </c>
      <c r="K428" s="3">
        <v>33.332000000000001</v>
      </c>
      <c r="L428" s="3">
        <v>31.08</v>
      </c>
      <c r="N428" s="24"/>
      <c r="P428" s="3">
        <v>132.50399999999999</v>
      </c>
      <c r="Q428" s="3">
        <v>0</v>
      </c>
      <c r="U428" s="15">
        <v>3.2000000000000002E-3</v>
      </c>
      <c r="V428" s="15">
        <v>8.5000000000000006E-3</v>
      </c>
      <c r="W428" s="15">
        <v>4.0000000000000001E-3</v>
      </c>
      <c r="X428" s="15">
        <v>5.4999999999999997E-3</v>
      </c>
      <c r="Y428" s="15">
        <v>4.3395999999999999</v>
      </c>
      <c r="Z428" s="15">
        <v>8.9999999999999998E-4</v>
      </c>
      <c r="AA428" s="15">
        <v>2.0000000000000001E-4</v>
      </c>
      <c r="AB428" s="15">
        <v>2.3999999999999998E-3</v>
      </c>
      <c r="AD428" s="16">
        <f t="shared" si="31"/>
        <v>4.3642999999999983</v>
      </c>
      <c r="AE428" s="10">
        <f t="shared" si="32"/>
        <v>3.9278699999999982E-3</v>
      </c>
      <c r="AG428" s="10">
        <f t="shared" si="33"/>
        <v>62.068965517241381</v>
      </c>
      <c r="AH428" s="16">
        <f t="shared" si="30"/>
        <v>100</v>
      </c>
    </row>
    <row r="429" spans="1:34" x14ac:dyDescent="0.25">
      <c r="A429" s="1">
        <v>19980509190000</v>
      </c>
      <c r="B429" s="31">
        <f t="shared" si="34"/>
        <v>35924.79166666769</v>
      </c>
      <c r="C429" s="10">
        <v>0</v>
      </c>
      <c r="E429" s="39"/>
      <c r="G429" s="5">
        <v>0</v>
      </c>
      <c r="I429" s="3">
        <v>33.375999999999998</v>
      </c>
      <c r="J429" s="3">
        <v>32.017000000000003</v>
      </c>
      <c r="K429" s="3">
        <v>33.331000000000003</v>
      </c>
      <c r="L429" s="3">
        <v>31.295000000000002</v>
      </c>
      <c r="N429" s="24"/>
      <c r="P429" s="3">
        <v>131.25399999999999</v>
      </c>
      <c r="Q429" s="3">
        <v>-8.3000000000000004E-2</v>
      </c>
      <c r="U429" s="15">
        <v>5.4999999999999997E-3</v>
      </c>
      <c r="V429" s="15">
        <v>8.5000000000000006E-3</v>
      </c>
      <c r="W429" s="15">
        <v>3.2000000000000002E-3</v>
      </c>
      <c r="X429" s="15">
        <v>6.3E-3</v>
      </c>
      <c r="Y429" s="15">
        <v>4.3593999999999999</v>
      </c>
      <c r="Z429" s="15">
        <v>8.9999999999999998E-4</v>
      </c>
      <c r="AA429" s="15">
        <v>-5.9999999999999995E-4</v>
      </c>
      <c r="AB429" s="15">
        <v>3.2000000000000002E-3</v>
      </c>
      <c r="AD429" s="16">
        <f t="shared" si="31"/>
        <v>4.3863999999999992</v>
      </c>
      <c r="AE429" s="10">
        <f t="shared" si="32"/>
        <v>3.9477599999999989E-3</v>
      </c>
      <c r="AG429" s="10">
        <f t="shared" si="33"/>
        <v>62.068965517241381</v>
      </c>
      <c r="AH429" s="16">
        <f t="shared" si="30"/>
        <v>100</v>
      </c>
    </row>
    <row r="430" spans="1:34" x14ac:dyDescent="0.25">
      <c r="A430" s="1">
        <v>19980509193000</v>
      </c>
      <c r="B430" s="31">
        <f t="shared" si="34"/>
        <v>35924.812500001026</v>
      </c>
      <c r="C430" s="10">
        <v>0</v>
      </c>
      <c r="E430" s="39"/>
      <c r="G430" s="5">
        <v>0</v>
      </c>
      <c r="I430" s="3">
        <v>33.375999999999998</v>
      </c>
      <c r="J430" s="3">
        <v>31.876999999999999</v>
      </c>
      <c r="K430" s="3">
        <v>33.241</v>
      </c>
      <c r="L430" s="3">
        <v>31.635999999999999</v>
      </c>
      <c r="N430" s="24"/>
      <c r="P430" s="3">
        <v>130.25399999999999</v>
      </c>
      <c r="Q430" s="3">
        <v>-8.3000000000000004E-2</v>
      </c>
      <c r="U430" s="15">
        <v>3.2000000000000002E-3</v>
      </c>
      <c r="V430" s="15">
        <v>7.0000000000000001E-3</v>
      </c>
      <c r="W430" s="15">
        <v>4.7000000000000002E-3</v>
      </c>
      <c r="X430" s="15">
        <v>7.7999999999999996E-3</v>
      </c>
      <c r="Y430" s="15">
        <v>4.3647</v>
      </c>
      <c r="Z430" s="15">
        <v>2.0000000000000001E-4</v>
      </c>
      <c r="AA430" s="15">
        <v>-5.9999999999999995E-4</v>
      </c>
      <c r="AB430" s="15">
        <v>3.2000000000000002E-3</v>
      </c>
      <c r="AD430" s="16">
        <f t="shared" si="31"/>
        <v>4.3901999999999983</v>
      </c>
      <c r="AE430" s="10">
        <f t="shared" si="32"/>
        <v>3.9511799999999986E-3</v>
      </c>
      <c r="AG430" s="10">
        <f t="shared" si="33"/>
        <v>62.068965517241381</v>
      </c>
      <c r="AH430" s="16">
        <f t="shared" si="30"/>
        <v>100</v>
      </c>
    </row>
    <row r="431" spans="1:34" x14ac:dyDescent="0.25">
      <c r="A431" s="1">
        <v>19980509200000</v>
      </c>
      <c r="B431" s="31">
        <f t="shared" si="34"/>
        <v>35924.833333334362</v>
      </c>
      <c r="C431" s="10">
        <v>0</v>
      </c>
      <c r="E431" s="39"/>
      <c r="G431" s="5">
        <v>0</v>
      </c>
      <c r="I431" s="3">
        <v>33.377000000000002</v>
      </c>
      <c r="J431" s="3">
        <v>31.992000000000001</v>
      </c>
      <c r="K431" s="3">
        <v>33.069000000000003</v>
      </c>
      <c r="L431" s="3">
        <v>31.27</v>
      </c>
      <c r="N431" s="24"/>
      <c r="P431" s="3">
        <v>130.58699999999999</v>
      </c>
      <c r="Q431" s="3">
        <v>0</v>
      </c>
      <c r="U431" s="15">
        <v>3.2000000000000002E-3</v>
      </c>
      <c r="V431" s="15">
        <v>7.7999999999999996E-3</v>
      </c>
      <c r="W431" s="15">
        <v>4.7000000000000002E-3</v>
      </c>
      <c r="X431" s="15">
        <v>6.3E-3</v>
      </c>
      <c r="Y431" s="15">
        <v>4.3571999999999997</v>
      </c>
      <c r="Z431" s="15">
        <v>8.9999999999999998E-4</v>
      </c>
      <c r="AA431" s="15">
        <v>2.0000000000000001E-4</v>
      </c>
      <c r="AB431" s="15">
        <v>5.4999999999999997E-3</v>
      </c>
      <c r="AD431" s="16">
        <f t="shared" si="31"/>
        <v>4.3857999999999988</v>
      </c>
      <c r="AE431" s="10">
        <f t="shared" si="32"/>
        <v>3.9472199999999987E-3</v>
      </c>
      <c r="AG431" s="10">
        <f t="shared" si="33"/>
        <v>62.068965517241381</v>
      </c>
      <c r="AH431" s="16">
        <f t="shared" si="30"/>
        <v>100</v>
      </c>
    </row>
    <row r="432" spans="1:34" x14ac:dyDescent="0.25">
      <c r="A432" s="1">
        <v>19980509203000</v>
      </c>
      <c r="B432" s="31">
        <f t="shared" si="34"/>
        <v>35924.854166667697</v>
      </c>
      <c r="C432" s="10">
        <v>-2.5999999999999999E-2</v>
      </c>
      <c r="E432" s="39"/>
      <c r="G432" s="5">
        <v>9.6000000000000002E-2</v>
      </c>
      <c r="I432" s="3">
        <v>33.375999999999998</v>
      </c>
      <c r="J432" s="3">
        <v>31.992000000000001</v>
      </c>
      <c r="K432" s="3">
        <v>33.067999999999998</v>
      </c>
      <c r="L432" s="3">
        <v>31.751999999999999</v>
      </c>
      <c r="N432" s="24"/>
      <c r="P432" s="3">
        <v>132.66999999999999</v>
      </c>
      <c r="Q432" s="3">
        <v>-8.3000000000000004E-2</v>
      </c>
      <c r="U432" s="15">
        <v>3.2000000000000002E-3</v>
      </c>
      <c r="V432" s="15">
        <v>7.0000000000000001E-3</v>
      </c>
      <c r="W432" s="15">
        <v>4.7000000000000002E-3</v>
      </c>
      <c r="X432" s="15">
        <v>6.3E-3</v>
      </c>
      <c r="Y432" s="15">
        <v>4.3563999999999998</v>
      </c>
      <c r="Z432" s="15">
        <v>2.0000000000000001E-4</v>
      </c>
      <c r="AA432" s="15">
        <v>2.0000000000000001E-4</v>
      </c>
      <c r="AB432" s="15">
        <v>3.2000000000000002E-3</v>
      </c>
      <c r="AD432" s="16">
        <f t="shared" si="31"/>
        <v>4.3811999999999989</v>
      </c>
      <c r="AE432" s="10">
        <f t="shared" si="32"/>
        <v>3.943079999999999E-3</v>
      </c>
      <c r="AG432" s="10">
        <f t="shared" si="33"/>
        <v>62.068965517241381</v>
      </c>
      <c r="AH432" s="16">
        <f t="shared" si="30"/>
        <v>100</v>
      </c>
    </row>
    <row r="433" spans="1:34" x14ac:dyDescent="0.25">
      <c r="A433" s="1">
        <v>19980509210000</v>
      </c>
      <c r="B433" s="31">
        <f t="shared" si="34"/>
        <v>35924.875000001033</v>
      </c>
      <c r="C433" s="10">
        <v>-2.5999999999999999E-2</v>
      </c>
      <c r="E433" s="39"/>
      <c r="G433" s="5">
        <v>0</v>
      </c>
      <c r="I433" s="3">
        <v>33.375999999999998</v>
      </c>
      <c r="J433" s="3">
        <v>31.585999999999999</v>
      </c>
      <c r="K433" s="3">
        <v>32.911999999999999</v>
      </c>
      <c r="L433" s="3">
        <v>31.827000000000002</v>
      </c>
      <c r="N433" s="24"/>
      <c r="P433" s="3">
        <v>132.83699999999999</v>
      </c>
      <c r="Q433" s="3">
        <v>-8.3000000000000004E-2</v>
      </c>
      <c r="U433" s="15">
        <v>3.2000000000000002E-3</v>
      </c>
      <c r="V433" s="15">
        <v>7.0000000000000001E-3</v>
      </c>
      <c r="W433" s="15">
        <v>4.7000000000000002E-3</v>
      </c>
      <c r="X433" s="15">
        <v>5.4999999999999997E-3</v>
      </c>
      <c r="Y433" s="15">
        <v>4.3464</v>
      </c>
      <c r="Z433" s="15">
        <v>8.9999999999999998E-4</v>
      </c>
      <c r="AA433" s="15">
        <v>8.9999999999999998E-4</v>
      </c>
      <c r="AB433" s="15">
        <v>3.2000000000000002E-3</v>
      </c>
      <c r="AD433" s="16">
        <f t="shared" si="31"/>
        <v>4.3717999999999986</v>
      </c>
      <c r="AE433" s="10">
        <f t="shared" si="32"/>
        <v>3.9346199999999989E-3</v>
      </c>
      <c r="AG433" s="10">
        <f t="shared" si="33"/>
        <v>62.068965517241381</v>
      </c>
      <c r="AH433" s="16">
        <f t="shared" si="30"/>
        <v>100</v>
      </c>
    </row>
    <row r="434" spans="1:34" x14ac:dyDescent="0.25">
      <c r="A434" s="1">
        <v>19980509213000</v>
      </c>
      <c r="B434" s="31">
        <f t="shared" si="34"/>
        <v>35924.895833334369</v>
      </c>
      <c r="C434" s="10">
        <v>-7.9000000000000001E-2</v>
      </c>
      <c r="E434" s="39"/>
      <c r="G434" s="5">
        <v>0</v>
      </c>
      <c r="I434" s="3">
        <v>33.375999999999998</v>
      </c>
      <c r="J434" s="3">
        <v>32.207999999999998</v>
      </c>
      <c r="K434" s="3">
        <v>32.835999999999999</v>
      </c>
      <c r="L434" s="3">
        <v>31.245000000000001</v>
      </c>
      <c r="N434" s="24"/>
      <c r="P434" s="3">
        <v>131.83699999999999</v>
      </c>
      <c r="Q434" s="3">
        <v>-8.3000000000000004E-2</v>
      </c>
      <c r="U434" s="15">
        <v>2.3999999999999998E-3</v>
      </c>
      <c r="V434" s="15">
        <v>7.0000000000000001E-3</v>
      </c>
      <c r="W434" s="15">
        <v>3.2000000000000002E-3</v>
      </c>
      <c r="X434" s="15">
        <v>4.7000000000000002E-3</v>
      </c>
      <c r="Y434" s="15">
        <v>4.3434999999999997</v>
      </c>
      <c r="Z434" s="15">
        <v>2.0000000000000001E-4</v>
      </c>
      <c r="AA434" s="15">
        <v>2.0000000000000001E-4</v>
      </c>
      <c r="AB434" s="15">
        <v>3.2000000000000002E-3</v>
      </c>
      <c r="AD434" s="16">
        <f t="shared" si="31"/>
        <v>4.3643999999999981</v>
      </c>
      <c r="AE434" s="10">
        <f t="shared" si="32"/>
        <v>3.9279599999999977E-3</v>
      </c>
      <c r="AG434" s="10">
        <f t="shared" si="33"/>
        <v>62.068965517241381</v>
      </c>
      <c r="AH434" s="16">
        <f t="shared" si="30"/>
        <v>100</v>
      </c>
    </row>
    <row r="435" spans="1:34" x14ac:dyDescent="0.25">
      <c r="A435" s="1">
        <v>19980509220000</v>
      </c>
      <c r="B435" s="31">
        <f t="shared" si="34"/>
        <v>35924.916666667705</v>
      </c>
      <c r="C435" s="10">
        <v>-2.5999999999999999E-2</v>
      </c>
      <c r="E435" s="39"/>
      <c r="G435" s="5">
        <v>9.2999999999999999E-2</v>
      </c>
      <c r="I435" s="3">
        <v>33.375</v>
      </c>
      <c r="J435" s="3">
        <v>31.651</v>
      </c>
      <c r="K435" s="3">
        <v>32.771999999999998</v>
      </c>
      <c r="L435" s="3">
        <v>30.689</v>
      </c>
      <c r="N435" s="24"/>
      <c r="P435" s="3">
        <v>133.83699999999999</v>
      </c>
      <c r="Q435" s="3">
        <v>-0.16700000000000001</v>
      </c>
      <c r="U435" s="15">
        <v>3.2000000000000002E-3</v>
      </c>
      <c r="V435" s="15">
        <v>7.7999999999999996E-3</v>
      </c>
      <c r="W435" s="15">
        <v>4.0000000000000001E-3</v>
      </c>
      <c r="X435" s="15">
        <v>6.3E-3</v>
      </c>
      <c r="Y435" s="15">
        <v>4.3281000000000001</v>
      </c>
      <c r="Z435" s="15">
        <v>2.0000000000000001E-4</v>
      </c>
      <c r="AA435" s="15">
        <v>-5.9999999999999995E-4</v>
      </c>
      <c r="AB435" s="15">
        <v>4.7000000000000002E-3</v>
      </c>
      <c r="AD435" s="16">
        <f t="shared" si="31"/>
        <v>4.353699999999999</v>
      </c>
      <c r="AE435" s="10">
        <f t="shared" si="32"/>
        <v>3.9183299999999985E-3</v>
      </c>
      <c r="AG435" s="10">
        <f t="shared" si="33"/>
        <v>62.068965517241381</v>
      </c>
      <c r="AH435" s="16">
        <f t="shared" si="30"/>
        <v>100</v>
      </c>
    </row>
    <row r="436" spans="1:34" x14ac:dyDescent="0.25">
      <c r="A436" s="1">
        <v>19980509223000</v>
      </c>
      <c r="B436" s="31">
        <f t="shared" si="34"/>
        <v>35924.93750000104</v>
      </c>
      <c r="C436" s="10">
        <v>-5.1999999999999998E-2</v>
      </c>
      <c r="E436" s="39"/>
      <c r="G436" s="5">
        <v>0</v>
      </c>
      <c r="I436" s="3">
        <v>33.363999999999997</v>
      </c>
      <c r="J436" s="3">
        <v>31.690999999999999</v>
      </c>
      <c r="K436" s="3">
        <v>32.584000000000003</v>
      </c>
      <c r="L436" s="3">
        <v>30.969000000000001</v>
      </c>
      <c r="N436" s="24"/>
      <c r="P436" s="3">
        <v>135.33699999999999</v>
      </c>
      <c r="Q436" s="3">
        <v>0</v>
      </c>
      <c r="U436" s="15">
        <v>3.2000000000000002E-3</v>
      </c>
      <c r="V436" s="15">
        <v>7.0000000000000001E-3</v>
      </c>
      <c r="W436" s="15">
        <v>4.7000000000000002E-3</v>
      </c>
      <c r="X436" s="15">
        <v>6.3E-3</v>
      </c>
      <c r="Y436" s="15">
        <v>4.3289</v>
      </c>
      <c r="Z436" s="15">
        <v>2.0000000000000001E-4</v>
      </c>
      <c r="AA436" s="15">
        <v>-5.9999999999999995E-4</v>
      </c>
      <c r="AB436" s="15">
        <v>2.3999999999999998E-3</v>
      </c>
      <c r="AD436" s="16">
        <f t="shared" si="31"/>
        <v>4.3520999999999992</v>
      </c>
      <c r="AE436" s="10">
        <f t="shared" si="32"/>
        <v>3.9168899999999993E-3</v>
      </c>
      <c r="AG436" s="10">
        <f t="shared" si="33"/>
        <v>62.068965517241381</v>
      </c>
      <c r="AH436" s="16">
        <f t="shared" si="30"/>
        <v>100</v>
      </c>
    </row>
    <row r="437" spans="1:34" x14ac:dyDescent="0.25">
      <c r="A437" s="1">
        <v>19980509230000</v>
      </c>
      <c r="B437" s="31">
        <f t="shared" si="34"/>
        <v>35924.958333334376</v>
      </c>
      <c r="C437" s="10">
        <v>-2.5999999999999999E-2</v>
      </c>
      <c r="E437" s="39"/>
      <c r="G437" s="5">
        <v>0</v>
      </c>
      <c r="I437" s="3">
        <v>33.350999999999999</v>
      </c>
      <c r="J437" s="3">
        <v>31.17</v>
      </c>
      <c r="K437" s="3">
        <v>32.582000000000001</v>
      </c>
      <c r="L437" s="3">
        <v>30.928999999999998</v>
      </c>
      <c r="N437" s="24"/>
      <c r="P437" s="3">
        <v>135.17099999999999</v>
      </c>
      <c r="Q437" s="3">
        <v>-8.3000000000000004E-2</v>
      </c>
      <c r="U437" s="15">
        <v>2.3999999999999998E-3</v>
      </c>
      <c r="V437" s="15">
        <v>7.7999999999999996E-3</v>
      </c>
      <c r="W437" s="15">
        <v>4.7000000000000002E-3</v>
      </c>
      <c r="X437" s="15">
        <v>5.4999999999999997E-3</v>
      </c>
      <c r="Y437" s="15">
        <v>4.3129999999999997</v>
      </c>
      <c r="Z437" s="15">
        <v>8.9999999999999998E-4</v>
      </c>
      <c r="AA437" s="15">
        <v>-5.9999999999999995E-4</v>
      </c>
      <c r="AB437" s="15">
        <v>1.6999999999999999E-3</v>
      </c>
      <c r="AD437" s="16">
        <f t="shared" si="31"/>
        <v>4.3353999999999981</v>
      </c>
      <c r="AE437" s="10">
        <f t="shared" si="32"/>
        <v>3.9018599999999983E-3</v>
      </c>
      <c r="AG437" s="10">
        <f t="shared" si="33"/>
        <v>62.068965517241381</v>
      </c>
      <c r="AH437" s="16">
        <f t="shared" si="30"/>
        <v>100</v>
      </c>
    </row>
    <row r="438" spans="1:34" x14ac:dyDescent="0.25">
      <c r="A438" s="1">
        <v>19980509233000</v>
      </c>
      <c r="B438" s="31">
        <f t="shared" si="34"/>
        <v>35924.979166667712</v>
      </c>
      <c r="C438" s="10">
        <v>0</v>
      </c>
      <c r="E438" s="39"/>
      <c r="G438" s="5">
        <v>0</v>
      </c>
      <c r="I438" s="3">
        <v>33.116999999999997</v>
      </c>
      <c r="J438" s="3">
        <v>31.942</v>
      </c>
      <c r="K438" s="3">
        <v>32.408000000000001</v>
      </c>
      <c r="L438" s="3">
        <v>30.978999999999999</v>
      </c>
      <c r="N438" s="24"/>
      <c r="P438" s="3">
        <v>136.67099999999999</v>
      </c>
      <c r="Q438" s="3">
        <v>-8.3000000000000004E-2</v>
      </c>
      <c r="U438" s="15">
        <v>3.2000000000000002E-3</v>
      </c>
      <c r="V438" s="15">
        <v>7.0000000000000001E-3</v>
      </c>
      <c r="W438" s="15">
        <v>4.0000000000000001E-3</v>
      </c>
      <c r="X438" s="15">
        <v>4.7000000000000002E-3</v>
      </c>
      <c r="Y438" s="15">
        <v>4.3129999999999997</v>
      </c>
      <c r="Z438" s="15">
        <v>2.0000000000000001E-4</v>
      </c>
      <c r="AA438" s="15">
        <v>-1.4E-3</v>
      </c>
      <c r="AB438" s="15">
        <v>3.2000000000000002E-3</v>
      </c>
      <c r="AD438" s="16">
        <f t="shared" si="31"/>
        <v>4.3338999999999981</v>
      </c>
      <c r="AE438" s="10">
        <f t="shared" si="32"/>
        <v>3.9005099999999981E-3</v>
      </c>
      <c r="AG438" s="10">
        <f t="shared" si="33"/>
        <v>62.068965517241381</v>
      </c>
      <c r="AH438" s="16">
        <f t="shared" si="30"/>
        <v>100</v>
      </c>
    </row>
    <row r="439" spans="1:34" x14ac:dyDescent="0.25">
      <c r="A439" s="1">
        <v>19980510000000</v>
      </c>
      <c r="B439" s="31">
        <f t="shared" si="34"/>
        <v>35925.000000001048</v>
      </c>
      <c r="C439" s="10">
        <v>0</v>
      </c>
      <c r="E439" s="39"/>
      <c r="G439" s="5">
        <v>0</v>
      </c>
      <c r="I439" s="3">
        <v>33.048999999999999</v>
      </c>
      <c r="J439" s="3">
        <v>31.495999999999999</v>
      </c>
      <c r="K439" s="3">
        <v>32.360999999999997</v>
      </c>
      <c r="L439" s="3">
        <v>31.256</v>
      </c>
      <c r="N439" s="24"/>
      <c r="P439" s="3">
        <v>136.33699999999999</v>
      </c>
      <c r="Q439" s="3">
        <v>-0.25</v>
      </c>
      <c r="U439" s="15">
        <v>3.2000000000000002E-3</v>
      </c>
      <c r="V439" s="15">
        <v>7.0000000000000001E-3</v>
      </c>
      <c r="W439" s="15">
        <v>3.2000000000000002E-3</v>
      </c>
      <c r="X439" s="15">
        <v>5.4999999999999997E-3</v>
      </c>
      <c r="Y439" s="15">
        <v>4.3</v>
      </c>
      <c r="Z439" s="15">
        <v>8.9999999999999998E-4</v>
      </c>
      <c r="AA439" s="15">
        <v>-5.9999999999999995E-4</v>
      </c>
      <c r="AB439" s="15">
        <v>6.3E-3</v>
      </c>
      <c r="AD439" s="16">
        <f t="shared" si="31"/>
        <v>4.3254999999999981</v>
      </c>
      <c r="AE439" s="10">
        <f t="shared" si="32"/>
        <v>3.8929499999999983E-3</v>
      </c>
      <c r="AG439" s="10">
        <f t="shared" si="33"/>
        <v>62.068965517241381</v>
      </c>
      <c r="AH439" s="16">
        <f t="shared" si="30"/>
        <v>100</v>
      </c>
    </row>
    <row r="440" spans="1:34" x14ac:dyDescent="0.25">
      <c r="A440" s="1">
        <v>19980510003000</v>
      </c>
      <c r="B440" s="31">
        <f t="shared" si="34"/>
        <v>35925.020833334383</v>
      </c>
      <c r="C440" s="10">
        <v>0</v>
      </c>
      <c r="E440" s="39"/>
      <c r="G440" s="5">
        <v>0</v>
      </c>
      <c r="I440" s="3">
        <v>33.048000000000002</v>
      </c>
      <c r="J440" s="3">
        <v>31.370999999999999</v>
      </c>
      <c r="K440" s="3">
        <v>32.344999999999999</v>
      </c>
      <c r="L440" s="3">
        <v>31.13</v>
      </c>
      <c r="N440" s="24"/>
      <c r="P440" s="3">
        <v>138.08699999999999</v>
      </c>
      <c r="Q440" s="3">
        <v>-8.3000000000000004E-2</v>
      </c>
      <c r="U440" s="15">
        <v>3.2000000000000002E-3</v>
      </c>
      <c r="V440" s="15">
        <v>8.5000000000000006E-3</v>
      </c>
      <c r="W440" s="15">
        <v>4.7000000000000002E-3</v>
      </c>
      <c r="X440" s="15">
        <v>6.3E-3</v>
      </c>
      <c r="Y440" s="15">
        <v>4.2938999999999998</v>
      </c>
      <c r="Z440" s="15">
        <v>2.0000000000000001E-4</v>
      </c>
      <c r="AA440" s="15">
        <v>-1.4E-3</v>
      </c>
      <c r="AB440" s="15">
        <v>2.3999999999999998E-3</v>
      </c>
      <c r="AD440" s="16">
        <f t="shared" si="31"/>
        <v>4.3177999999999992</v>
      </c>
      <c r="AE440" s="10">
        <f t="shared" si="32"/>
        <v>3.8860199999999987E-3</v>
      </c>
      <c r="AG440" s="10">
        <f t="shared" si="33"/>
        <v>62.068965517241381</v>
      </c>
      <c r="AH440" s="16">
        <f t="shared" si="30"/>
        <v>100</v>
      </c>
    </row>
    <row r="441" spans="1:34" x14ac:dyDescent="0.25">
      <c r="A441" s="1">
        <v>19980510010000</v>
      </c>
      <c r="B441" s="31">
        <f t="shared" si="34"/>
        <v>35925.041666667719</v>
      </c>
      <c r="C441" s="10">
        <v>0</v>
      </c>
      <c r="E441" s="39"/>
      <c r="G441" s="5">
        <v>0</v>
      </c>
      <c r="I441" s="3">
        <v>32.927</v>
      </c>
      <c r="J441" s="3">
        <v>31.536000000000001</v>
      </c>
      <c r="K441" s="3">
        <v>32.134999999999998</v>
      </c>
      <c r="L441" s="3">
        <v>30.814</v>
      </c>
      <c r="N441" s="24"/>
      <c r="P441" s="3">
        <v>138.67099999999999</v>
      </c>
      <c r="Q441" s="3">
        <v>0</v>
      </c>
      <c r="U441" s="15">
        <v>3.2000000000000002E-3</v>
      </c>
      <c r="V441" s="15">
        <v>6.3E-3</v>
      </c>
      <c r="W441" s="15">
        <v>5.4999999999999997E-3</v>
      </c>
      <c r="X441" s="15">
        <v>4.7000000000000002E-3</v>
      </c>
      <c r="Y441" s="15">
        <v>4.2831999999999999</v>
      </c>
      <c r="Z441" s="15">
        <v>8.9999999999999998E-4</v>
      </c>
      <c r="AA441" s="15">
        <v>-5.9999999999999995E-4</v>
      </c>
      <c r="AB441" s="15">
        <v>4.0000000000000001E-3</v>
      </c>
      <c r="AD441" s="16">
        <f t="shared" si="31"/>
        <v>4.307199999999999</v>
      </c>
      <c r="AE441" s="10">
        <f t="shared" si="32"/>
        <v>3.876479999999999E-3</v>
      </c>
      <c r="AG441" s="10">
        <f t="shared" si="33"/>
        <v>62.068965517241381</v>
      </c>
      <c r="AH441" s="16">
        <f t="shared" si="30"/>
        <v>100</v>
      </c>
    </row>
    <row r="442" spans="1:34" x14ac:dyDescent="0.25">
      <c r="A442" s="1">
        <v>19980510013000</v>
      </c>
      <c r="B442" s="31">
        <f t="shared" si="34"/>
        <v>35925.062500001055</v>
      </c>
      <c r="C442" s="10">
        <v>0</v>
      </c>
      <c r="E442" s="39"/>
      <c r="G442" s="5">
        <v>0</v>
      </c>
      <c r="I442" s="3">
        <v>32.835000000000001</v>
      </c>
      <c r="J442" s="3">
        <v>31.12</v>
      </c>
      <c r="K442" s="3">
        <v>32.100999999999999</v>
      </c>
      <c r="L442" s="3">
        <v>31.12</v>
      </c>
      <c r="N442" s="24"/>
      <c r="P442" s="3">
        <v>137.08699999999999</v>
      </c>
      <c r="Q442" s="3">
        <v>0</v>
      </c>
      <c r="U442" s="15">
        <v>3.2000000000000002E-3</v>
      </c>
      <c r="V442" s="15">
        <v>7.0000000000000001E-3</v>
      </c>
      <c r="W442" s="15">
        <v>3.2000000000000002E-3</v>
      </c>
      <c r="X442" s="15">
        <v>5.4999999999999997E-3</v>
      </c>
      <c r="Y442" s="15">
        <v>4.2763999999999998</v>
      </c>
      <c r="Z442" s="15">
        <v>8.9999999999999998E-4</v>
      </c>
      <c r="AA442" s="15">
        <v>-5.9999999999999995E-4</v>
      </c>
      <c r="AB442" s="15">
        <v>3.2000000000000002E-3</v>
      </c>
      <c r="AD442" s="16">
        <f t="shared" si="31"/>
        <v>4.2987999999999982</v>
      </c>
      <c r="AE442" s="10">
        <f t="shared" si="32"/>
        <v>3.8689199999999983E-3</v>
      </c>
      <c r="AG442" s="10">
        <f t="shared" si="33"/>
        <v>62.068965517241381</v>
      </c>
      <c r="AH442" s="16">
        <f t="shared" si="30"/>
        <v>100</v>
      </c>
    </row>
    <row r="443" spans="1:34" x14ac:dyDescent="0.25">
      <c r="A443" s="1">
        <v>19980510020000</v>
      </c>
      <c r="B443" s="31">
        <f t="shared" si="34"/>
        <v>35925.083333334391</v>
      </c>
      <c r="C443" s="10">
        <v>0</v>
      </c>
      <c r="E443" s="39"/>
      <c r="G443" s="5">
        <v>0</v>
      </c>
      <c r="I443" s="3">
        <v>32.835000000000001</v>
      </c>
      <c r="J443" s="3">
        <v>31.295000000000002</v>
      </c>
      <c r="K443" s="3">
        <v>32.101999999999997</v>
      </c>
      <c r="L443" s="3">
        <v>31.055</v>
      </c>
      <c r="N443" s="24"/>
      <c r="P443" s="3">
        <v>136.92099999999999</v>
      </c>
      <c r="Q443" s="3">
        <v>-8.3000000000000004E-2</v>
      </c>
      <c r="U443" s="15">
        <v>4.0000000000000001E-3</v>
      </c>
      <c r="V443" s="15">
        <v>7.7999999999999996E-3</v>
      </c>
      <c r="W443" s="15">
        <v>3.2000000000000002E-3</v>
      </c>
      <c r="X443" s="15">
        <v>6.3E-3</v>
      </c>
      <c r="Y443" s="15">
        <v>4.2694999999999999</v>
      </c>
      <c r="Z443" s="15">
        <v>2.0000000000000001E-4</v>
      </c>
      <c r="AA443" s="15">
        <v>-5.9999999999999995E-4</v>
      </c>
      <c r="AB443" s="15">
        <v>4.0000000000000001E-3</v>
      </c>
      <c r="AD443" s="16">
        <f t="shared" si="31"/>
        <v>4.2943999999999987</v>
      </c>
      <c r="AE443" s="10">
        <f t="shared" si="32"/>
        <v>3.8649599999999984E-3</v>
      </c>
      <c r="AG443" s="10">
        <f t="shared" si="33"/>
        <v>62.068965517241381</v>
      </c>
      <c r="AH443" s="16">
        <f t="shared" si="30"/>
        <v>100</v>
      </c>
    </row>
    <row r="444" spans="1:34" x14ac:dyDescent="0.25">
      <c r="A444" s="1">
        <v>19980510023000</v>
      </c>
      <c r="B444" s="31">
        <f t="shared" si="34"/>
        <v>35925.104166667727</v>
      </c>
      <c r="C444" s="10">
        <v>2.5999999999999999E-2</v>
      </c>
      <c r="E444" s="39"/>
      <c r="G444" s="5">
        <v>0</v>
      </c>
      <c r="I444" s="3">
        <v>32.834000000000003</v>
      </c>
      <c r="J444" s="3">
        <v>31.635999999999999</v>
      </c>
      <c r="K444" s="3">
        <v>32.100999999999999</v>
      </c>
      <c r="L444" s="3">
        <v>30.673999999999999</v>
      </c>
      <c r="N444" s="24"/>
      <c r="P444" s="3">
        <v>135.92099999999999</v>
      </c>
      <c r="Q444" s="3">
        <v>-0.25</v>
      </c>
      <c r="U444" s="15">
        <v>3.2000000000000002E-3</v>
      </c>
      <c r="V444" s="15">
        <v>8.5000000000000006E-3</v>
      </c>
      <c r="W444" s="15">
        <v>3.2000000000000002E-3</v>
      </c>
      <c r="X444" s="15">
        <v>6.3E-3</v>
      </c>
      <c r="Y444" s="15">
        <v>4.2687999999999997</v>
      </c>
      <c r="Z444" s="15">
        <v>8.9999999999999998E-4</v>
      </c>
      <c r="AA444" s="15">
        <v>-5.9999999999999995E-4</v>
      </c>
      <c r="AB444" s="15">
        <v>2.3999999999999998E-3</v>
      </c>
      <c r="AD444" s="16">
        <f t="shared" si="31"/>
        <v>4.2926999999999991</v>
      </c>
      <c r="AE444" s="10">
        <f t="shared" si="32"/>
        <v>3.8634299999999989E-3</v>
      </c>
      <c r="AG444" s="10">
        <f t="shared" si="33"/>
        <v>62.068965517241381</v>
      </c>
      <c r="AH444" s="16">
        <f t="shared" si="30"/>
        <v>100</v>
      </c>
    </row>
    <row r="445" spans="1:34" x14ac:dyDescent="0.25">
      <c r="A445" s="1">
        <v>19980510030000</v>
      </c>
      <c r="B445" s="31">
        <f t="shared" si="34"/>
        <v>35925.125000001062</v>
      </c>
      <c r="C445" s="10">
        <v>0</v>
      </c>
      <c r="E445" s="39"/>
      <c r="G445" s="5">
        <v>0</v>
      </c>
      <c r="I445" s="3">
        <v>32.738999999999997</v>
      </c>
      <c r="J445" s="3">
        <v>31.32</v>
      </c>
      <c r="K445" s="3">
        <v>32.100999999999999</v>
      </c>
      <c r="L445" s="3">
        <v>31.32</v>
      </c>
      <c r="N445" s="24"/>
      <c r="P445" s="3">
        <v>136.33699999999999</v>
      </c>
      <c r="Q445" s="3">
        <v>0</v>
      </c>
      <c r="U445" s="15">
        <v>3.2000000000000002E-3</v>
      </c>
      <c r="V445" s="15">
        <v>7.0000000000000001E-3</v>
      </c>
      <c r="W445" s="15">
        <v>3.2000000000000002E-3</v>
      </c>
      <c r="X445" s="15">
        <v>4.7000000000000002E-3</v>
      </c>
      <c r="Y445" s="15">
        <v>4.2664</v>
      </c>
      <c r="Z445" s="15">
        <v>2.0000000000000001E-4</v>
      </c>
      <c r="AA445" s="15">
        <v>-5.9999999999999995E-4</v>
      </c>
      <c r="AB445" s="15">
        <v>3.2000000000000002E-3</v>
      </c>
      <c r="AD445" s="16">
        <f t="shared" si="31"/>
        <v>4.2872999999999983</v>
      </c>
      <c r="AE445" s="10">
        <f t="shared" si="32"/>
        <v>3.8585699999999982E-3</v>
      </c>
      <c r="AG445" s="10">
        <f t="shared" si="33"/>
        <v>62.068965517241381</v>
      </c>
      <c r="AH445" s="16">
        <f t="shared" si="30"/>
        <v>100</v>
      </c>
    </row>
    <row r="446" spans="1:34" x14ac:dyDescent="0.25">
      <c r="A446" s="1">
        <v>19980510033000</v>
      </c>
      <c r="B446" s="31">
        <f t="shared" si="34"/>
        <v>35925.145833334398</v>
      </c>
      <c r="C446" s="10">
        <v>0</v>
      </c>
      <c r="E446" s="39"/>
      <c r="G446" s="5">
        <v>0</v>
      </c>
      <c r="I446" s="3">
        <v>32.600999999999999</v>
      </c>
      <c r="J446" s="3">
        <v>31.295000000000002</v>
      </c>
      <c r="K446" s="3">
        <v>32.100999999999999</v>
      </c>
      <c r="L446" s="3">
        <v>30.814</v>
      </c>
      <c r="N446" s="24"/>
      <c r="P446" s="3">
        <v>136.58699999999999</v>
      </c>
      <c r="Q446" s="3">
        <v>-0.25</v>
      </c>
      <c r="U446" s="15">
        <v>3.2000000000000002E-3</v>
      </c>
      <c r="V446" s="15">
        <v>7.7999999999999996E-3</v>
      </c>
      <c r="W446" s="15">
        <v>4.0000000000000001E-3</v>
      </c>
      <c r="X446" s="15">
        <v>6.3E-3</v>
      </c>
      <c r="Y446" s="15">
        <v>4.2603</v>
      </c>
      <c r="Z446" s="15">
        <v>2.0000000000000001E-4</v>
      </c>
      <c r="AA446" s="15">
        <v>-5.9999999999999995E-4</v>
      </c>
      <c r="AB446" s="15">
        <v>3.2000000000000002E-3</v>
      </c>
      <c r="AD446" s="16">
        <f t="shared" si="31"/>
        <v>4.2843999999999989</v>
      </c>
      <c r="AE446" s="10">
        <f t="shared" si="32"/>
        <v>3.855959999999999E-3</v>
      </c>
      <c r="AG446" s="10">
        <f t="shared" si="33"/>
        <v>62.068965517241381</v>
      </c>
      <c r="AH446" s="16">
        <f t="shared" si="30"/>
        <v>100</v>
      </c>
    </row>
    <row r="447" spans="1:34" x14ac:dyDescent="0.25">
      <c r="A447" s="1">
        <v>19980510040000</v>
      </c>
      <c r="B447" s="31">
        <f t="shared" si="34"/>
        <v>35925.166666667734</v>
      </c>
      <c r="C447" s="10">
        <v>0</v>
      </c>
      <c r="E447" s="39"/>
      <c r="G447" s="5">
        <v>0</v>
      </c>
      <c r="I447" s="3">
        <v>32.6</v>
      </c>
      <c r="J447" s="3">
        <v>31.385000000000002</v>
      </c>
      <c r="K447" s="3">
        <v>32.100999999999999</v>
      </c>
      <c r="L447" s="3">
        <v>30.663</v>
      </c>
      <c r="N447" s="24"/>
      <c r="P447" s="3">
        <v>135.00399999999999</v>
      </c>
      <c r="Q447" s="3">
        <v>0</v>
      </c>
      <c r="U447" s="15">
        <v>3.2000000000000002E-3</v>
      </c>
      <c r="V447" s="15">
        <v>7.0000000000000001E-3</v>
      </c>
      <c r="W447" s="15">
        <v>3.2000000000000002E-3</v>
      </c>
      <c r="X447" s="15">
        <v>6.3E-3</v>
      </c>
      <c r="Y447" s="15">
        <v>4.2580999999999998</v>
      </c>
      <c r="Z447" s="15">
        <v>8.9999999999999998E-4</v>
      </c>
      <c r="AA447" s="15">
        <v>2.0000000000000001E-4</v>
      </c>
      <c r="AB447" s="15">
        <v>4.0000000000000001E-3</v>
      </c>
      <c r="AD447" s="16">
        <f t="shared" si="31"/>
        <v>4.2828999999999988</v>
      </c>
      <c r="AE447" s="10">
        <f t="shared" si="32"/>
        <v>3.8546099999999988E-3</v>
      </c>
      <c r="AG447" s="10">
        <f t="shared" si="33"/>
        <v>62.068965517241381</v>
      </c>
      <c r="AH447" s="16">
        <f t="shared" si="30"/>
        <v>100</v>
      </c>
    </row>
    <row r="448" spans="1:34" x14ac:dyDescent="0.25">
      <c r="A448" s="1">
        <v>19980510043000</v>
      </c>
      <c r="B448" s="31">
        <f t="shared" si="34"/>
        <v>35925.18750000107</v>
      </c>
      <c r="C448" s="10">
        <v>-2.5999999999999999E-2</v>
      </c>
      <c r="E448" s="39"/>
      <c r="G448" s="5">
        <v>0</v>
      </c>
      <c r="I448" s="3">
        <v>32.6</v>
      </c>
      <c r="J448" s="3">
        <v>31.27</v>
      </c>
      <c r="K448" s="3">
        <v>32.1</v>
      </c>
      <c r="L448" s="3">
        <v>30.547999999999998</v>
      </c>
      <c r="N448" s="24"/>
      <c r="P448" s="3">
        <v>134.17099999999999</v>
      </c>
      <c r="Q448" s="3">
        <v>-8.3000000000000004E-2</v>
      </c>
      <c r="U448" s="15">
        <v>4.7000000000000002E-3</v>
      </c>
      <c r="V448" s="15">
        <v>7.0000000000000001E-3</v>
      </c>
      <c r="W448" s="15">
        <v>4.0000000000000001E-3</v>
      </c>
      <c r="X448" s="15">
        <v>5.4999999999999997E-3</v>
      </c>
      <c r="Y448" s="15">
        <v>4.2542</v>
      </c>
      <c r="Z448" s="15">
        <v>2.0000000000000001E-4</v>
      </c>
      <c r="AA448" s="15">
        <v>-1.4E-3</v>
      </c>
      <c r="AB448" s="15">
        <v>3.2000000000000002E-3</v>
      </c>
      <c r="AD448" s="16">
        <f t="shared" si="31"/>
        <v>4.2773999999999983</v>
      </c>
      <c r="AE448" s="10">
        <f t="shared" si="32"/>
        <v>3.8496599999999982E-3</v>
      </c>
      <c r="AG448" s="10">
        <f t="shared" si="33"/>
        <v>62.068965517241381</v>
      </c>
      <c r="AH448" s="16">
        <f t="shared" si="30"/>
        <v>100</v>
      </c>
    </row>
    <row r="449" spans="1:34" x14ac:dyDescent="0.25">
      <c r="A449" s="1">
        <v>19980510050000</v>
      </c>
      <c r="B449" s="31">
        <f t="shared" si="34"/>
        <v>35925.208333334405</v>
      </c>
      <c r="C449" s="10">
        <v>0</v>
      </c>
      <c r="E449" s="39"/>
      <c r="G449" s="5">
        <v>0</v>
      </c>
      <c r="I449" s="3">
        <v>32.597000000000001</v>
      </c>
      <c r="J449" s="3">
        <v>31.396000000000001</v>
      </c>
      <c r="K449" s="3">
        <v>32.097999999999999</v>
      </c>
      <c r="L449" s="3">
        <v>30.673999999999999</v>
      </c>
      <c r="N449" s="24"/>
      <c r="P449" s="3">
        <v>133.67099999999999</v>
      </c>
      <c r="Q449" s="3">
        <v>-8.3000000000000004E-2</v>
      </c>
      <c r="U449" s="15">
        <v>3.2000000000000002E-3</v>
      </c>
      <c r="V449" s="15">
        <v>7.7999999999999996E-3</v>
      </c>
      <c r="W449" s="15">
        <v>3.2000000000000002E-3</v>
      </c>
      <c r="X449" s="15">
        <v>6.3E-3</v>
      </c>
      <c r="Y449" s="15">
        <v>4.2572999999999999</v>
      </c>
      <c r="Z449" s="15">
        <v>8.9999999999999998E-4</v>
      </c>
      <c r="AA449" s="15">
        <v>-5.9999999999999995E-4</v>
      </c>
      <c r="AB449" s="15">
        <v>3.2000000000000002E-3</v>
      </c>
      <c r="AD449" s="16">
        <f t="shared" si="31"/>
        <v>4.281299999999999</v>
      </c>
      <c r="AE449" s="10">
        <f t="shared" si="32"/>
        <v>3.8531699999999991E-3</v>
      </c>
      <c r="AG449" s="10">
        <f t="shared" si="33"/>
        <v>62.068965517241381</v>
      </c>
      <c r="AH449" s="16">
        <f t="shared" si="30"/>
        <v>100</v>
      </c>
    </row>
    <row r="450" spans="1:34" x14ac:dyDescent="0.25">
      <c r="A450" s="1">
        <v>19980510053000</v>
      </c>
      <c r="B450" s="31">
        <f t="shared" si="34"/>
        <v>35925.229166667741</v>
      </c>
      <c r="C450" s="10">
        <v>-5.1999999999999998E-2</v>
      </c>
      <c r="E450" s="39"/>
      <c r="G450" s="5">
        <v>9.5000000000000001E-2</v>
      </c>
      <c r="I450" s="3">
        <v>32.593000000000004</v>
      </c>
      <c r="J450" s="3">
        <v>31.155000000000001</v>
      </c>
      <c r="K450" s="3">
        <v>32.093000000000004</v>
      </c>
      <c r="L450" s="3">
        <v>30.914999999999999</v>
      </c>
      <c r="N450" s="24"/>
      <c r="P450" s="3">
        <v>134.25399999999999</v>
      </c>
      <c r="Q450" s="3">
        <v>-8.3000000000000004E-2</v>
      </c>
      <c r="U450" s="15">
        <v>3.2000000000000002E-3</v>
      </c>
      <c r="V450" s="15">
        <v>7.7999999999999996E-3</v>
      </c>
      <c r="W450" s="15">
        <v>4.7000000000000002E-3</v>
      </c>
      <c r="X450" s="15">
        <v>6.3E-3</v>
      </c>
      <c r="Y450" s="15">
        <v>4.2648999999999999</v>
      </c>
      <c r="Z450" s="15">
        <v>8.9999999999999998E-4</v>
      </c>
      <c r="AA450" s="15">
        <v>-5.9999999999999995E-4</v>
      </c>
      <c r="AB450" s="15">
        <v>4.0000000000000001E-3</v>
      </c>
      <c r="AD450" s="16">
        <f t="shared" si="31"/>
        <v>4.291199999999999</v>
      </c>
      <c r="AE450" s="10">
        <f t="shared" si="32"/>
        <v>3.8620799999999986E-3</v>
      </c>
      <c r="AG450" s="10">
        <f t="shared" si="33"/>
        <v>62.068965517241381</v>
      </c>
      <c r="AH450" s="16">
        <f t="shared" si="30"/>
        <v>100</v>
      </c>
    </row>
    <row r="451" spans="1:34" x14ac:dyDescent="0.25">
      <c r="A451" s="1">
        <v>19980510060000</v>
      </c>
      <c r="B451" s="31">
        <f t="shared" si="34"/>
        <v>35925.250000001077</v>
      </c>
      <c r="C451" s="10">
        <v>-2.5999999999999999E-2</v>
      </c>
      <c r="E451" s="39"/>
      <c r="G451" s="5">
        <v>0</v>
      </c>
      <c r="I451" s="3">
        <v>32.594000000000001</v>
      </c>
      <c r="J451" s="3">
        <v>30.954000000000001</v>
      </c>
      <c r="K451" s="3">
        <v>32.091999999999999</v>
      </c>
      <c r="L451" s="3">
        <v>30.954000000000001</v>
      </c>
      <c r="N451" s="24"/>
      <c r="P451" s="3">
        <v>134.25399999999999</v>
      </c>
      <c r="Q451" s="3">
        <v>-0.25</v>
      </c>
      <c r="U451" s="15">
        <v>5.4999999999999997E-3</v>
      </c>
      <c r="V451" s="15">
        <v>7.7999999999999996E-3</v>
      </c>
      <c r="W451" s="15">
        <v>4.0000000000000001E-3</v>
      </c>
      <c r="X451" s="15">
        <v>6.3E-3</v>
      </c>
      <c r="Y451" s="15">
        <v>4.2626999999999997</v>
      </c>
      <c r="Z451" s="15">
        <v>8.9999999999999998E-4</v>
      </c>
      <c r="AA451" s="15">
        <v>2.0000000000000001E-4</v>
      </c>
      <c r="AB451" s="15">
        <v>1.6999999999999999E-3</v>
      </c>
      <c r="AD451" s="16">
        <f t="shared" si="31"/>
        <v>4.2890999999999986</v>
      </c>
      <c r="AE451" s="10">
        <f t="shared" si="32"/>
        <v>3.8601899999999982E-3</v>
      </c>
      <c r="AG451" s="10">
        <f t="shared" si="33"/>
        <v>62.068965517241381</v>
      </c>
      <c r="AH451" s="16">
        <f t="shared" si="30"/>
        <v>100</v>
      </c>
    </row>
    <row r="452" spans="1:34" x14ac:dyDescent="0.25">
      <c r="A452" s="1">
        <v>19980510063000</v>
      </c>
      <c r="B452" s="31">
        <f t="shared" si="34"/>
        <v>35925.270833334413</v>
      </c>
      <c r="C452" s="10">
        <v>-2.5999999999999999E-2</v>
      </c>
      <c r="E452" s="39"/>
      <c r="G452" s="5">
        <v>15.516</v>
      </c>
      <c r="I452" s="3">
        <v>32.590000000000003</v>
      </c>
      <c r="J452" s="3">
        <v>31.105</v>
      </c>
      <c r="K452" s="3">
        <v>32.008000000000003</v>
      </c>
      <c r="L452" s="3">
        <v>31.105</v>
      </c>
      <c r="N452" s="24"/>
      <c r="P452" s="3">
        <v>136.08699999999999</v>
      </c>
      <c r="Q452" s="3">
        <v>-8.3000000000000004E-2</v>
      </c>
      <c r="U452" s="15">
        <v>3.2000000000000002E-3</v>
      </c>
      <c r="V452" s="15">
        <v>8.5000000000000006E-3</v>
      </c>
      <c r="W452" s="15">
        <v>4.0000000000000001E-3</v>
      </c>
      <c r="X452" s="15">
        <v>6.3E-3</v>
      </c>
      <c r="Y452" s="15">
        <v>4.2717000000000001</v>
      </c>
      <c r="Z452" s="15">
        <v>8.9999999999999998E-4</v>
      </c>
      <c r="AA452" s="15">
        <v>2.0000000000000001E-4</v>
      </c>
      <c r="AB452" s="15">
        <v>3.2000000000000002E-3</v>
      </c>
      <c r="AD452" s="16">
        <f t="shared" si="31"/>
        <v>4.2979999999999992</v>
      </c>
      <c r="AE452" s="10">
        <f t="shared" si="32"/>
        <v>3.8681999999999987E-3</v>
      </c>
      <c r="AG452" s="10">
        <f t="shared" si="33"/>
        <v>62.068965517241381</v>
      </c>
      <c r="AH452" s="16">
        <f t="shared" si="30"/>
        <v>100</v>
      </c>
    </row>
    <row r="453" spans="1:34" x14ac:dyDescent="0.25">
      <c r="A453" s="1">
        <v>19980510070000</v>
      </c>
      <c r="B453" s="31">
        <f t="shared" si="34"/>
        <v>35925.291666667748</v>
      </c>
      <c r="C453" s="10">
        <v>0</v>
      </c>
      <c r="E453" s="39"/>
      <c r="G453" s="5">
        <v>0</v>
      </c>
      <c r="I453" s="3">
        <v>32.46</v>
      </c>
      <c r="J453" s="3">
        <v>31.055</v>
      </c>
      <c r="K453" s="3">
        <v>31.86</v>
      </c>
      <c r="L453" s="3">
        <v>30.574000000000002</v>
      </c>
      <c r="N453" s="24"/>
      <c r="P453" s="3">
        <v>135.25399999999999</v>
      </c>
      <c r="Q453" s="3">
        <v>-8.3000000000000004E-2</v>
      </c>
      <c r="U453" s="15">
        <v>3.2000000000000002E-3</v>
      </c>
      <c r="V453" s="15">
        <v>6.3E-3</v>
      </c>
      <c r="W453" s="15">
        <v>4.0000000000000001E-3</v>
      </c>
      <c r="X453" s="15">
        <v>5.4999999999999997E-3</v>
      </c>
      <c r="Y453" s="15">
        <v>4.2725</v>
      </c>
      <c r="Z453" s="15">
        <v>2.0000000000000001E-4</v>
      </c>
      <c r="AA453" s="15">
        <v>-1.4E-3</v>
      </c>
      <c r="AB453" s="15">
        <v>4.0000000000000001E-3</v>
      </c>
      <c r="AD453" s="16">
        <f t="shared" si="31"/>
        <v>4.2942999999999989</v>
      </c>
      <c r="AE453" s="10">
        <f t="shared" si="32"/>
        <v>3.864869999999999E-3</v>
      </c>
      <c r="AG453" s="10">
        <f t="shared" si="33"/>
        <v>62.068965517241381</v>
      </c>
      <c r="AH453" s="16">
        <f t="shared" si="30"/>
        <v>100</v>
      </c>
    </row>
    <row r="454" spans="1:34" x14ac:dyDescent="0.25">
      <c r="A454" s="1">
        <v>19980510073000</v>
      </c>
      <c r="B454" s="31">
        <f t="shared" si="34"/>
        <v>35925.312500001084</v>
      </c>
      <c r="C454" s="10">
        <v>-5.1999999999999998E-2</v>
      </c>
      <c r="E454" s="39"/>
      <c r="G454" s="5">
        <v>0</v>
      </c>
      <c r="I454" s="3">
        <v>32.375999999999998</v>
      </c>
      <c r="J454" s="3">
        <v>31.396000000000001</v>
      </c>
      <c r="K454" s="3">
        <v>31.861000000000001</v>
      </c>
      <c r="L454" s="3">
        <v>30.914999999999999</v>
      </c>
      <c r="N454" s="24"/>
      <c r="P454" s="3">
        <v>132.16999999999999</v>
      </c>
      <c r="Q454" s="3">
        <v>-0.16700000000000001</v>
      </c>
      <c r="U454" s="15">
        <v>3.2000000000000002E-3</v>
      </c>
      <c r="V454" s="15">
        <v>7.0000000000000001E-3</v>
      </c>
      <c r="W454" s="15">
        <v>4.7000000000000002E-3</v>
      </c>
      <c r="X454" s="15">
        <v>7.0000000000000001E-3</v>
      </c>
      <c r="Y454" s="15">
        <v>4.2778</v>
      </c>
      <c r="Z454" s="15">
        <v>8.9999999999999998E-4</v>
      </c>
      <c r="AA454" s="15">
        <v>-5.9999999999999995E-4</v>
      </c>
      <c r="AB454" s="15">
        <v>7.0000000000000001E-3</v>
      </c>
      <c r="AD454" s="16">
        <f t="shared" si="31"/>
        <v>4.3069999999999986</v>
      </c>
      <c r="AE454" s="10">
        <f t="shared" si="32"/>
        <v>3.8762999999999988E-3</v>
      </c>
      <c r="AG454" s="10">
        <f t="shared" si="33"/>
        <v>62.068965517241381</v>
      </c>
      <c r="AH454" s="16">
        <f t="shared" si="30"/>
        <v>100</v>
      </c>
    </row>
    <row r="455" spans="1:34" x14ac:dyDescent="0.25">
      <c r="A455" s="1">
        <v>19980510080000</v>
      </c>
      <c r="B455" s="31">
        <f t="shared" si="34"/>
        <v>35925.33333333442</v>
      </c>
      <c r="C455" s="10">
        <v>-2.5999999999999999E-2</v>
      </c>
      <c r="E455" s="39"/>
      <c r="G455" s="5">
        <v>0</v>
      </c>
      <c r="I455" s="3">
        <v>32.375999999999998</v>
      </c>
      <c r="J455" s="3">
        <v>30.978999999999999</v>
      </c>
      <c r="K455" s="3">
        <v>31.86</v>
      </c>
      <c r="L455" s="3">
        <v>30.739000000000001</v>
      </c>
      <c r="N455" s="24"/>
      <c r="P455" s="3">
        <v>134.08699999999999</v>
      </c>
      <c r="Q455" s="3">
        <v>-8.3000000000000004E-2</v>
      </c>
      <c r="U455" s="15">
        <v>2.3999999999999998E-3</v>
      </c>
      <c r="V455" s="15">
        <v>7.7999999999999996E-3</v>
      </c>
      <c r="W455" s="15">
        <v>4.0000000000000001E-3</v>
      </c>
      <c r="X455" s="15">
        <v>5.4999999999999997E-3</v>
      </c>
      <c r="Y455" s="15">
        <v>4.2755999999999998</v>
      </c>
      <c r="Z455" s="15">
        <v>2.0000000000000001E-4</v>
      </c>
      <c r="AA455" s="15">
        <v>-1.4E-3</v>
      </c>
      <c r="AB455" s="15">
        <v>2.3999999999999998E-3</v>
      </c>
      <c r="AD455" s="16">
        <f t="shared" si="31"/>
        <v>4.2964999999999982</v>
      </c>
      <c r="AE455" s="10">
        <f t="shared" si="32"/>
        <v>3.8668499999999985E-3</v>
      </c>
      <c r="AG455" s="10">
        <f t="shared" si="33"/>
        <v>62.068965517241381</v>
      </c>
      <c r="AH455" s="16">
        <f t="shared" si="30"/>
        <v>100</v>
      </c>
    </row>
    <row r="456" spans="1:34" x14ac:dyDescent="0.25">
      <c r="A456" s="1">
        <v>19980510083000</v>
      </c>
      <c r="B456" s="31">
        <f t="shared" si="34"/>
        <v>35925.354166667756</v>
      </c>
      <c r="C456" s="10">
        <v>0</v>
      </c>
      <c r="E456" s="39"/>
      <c r="G456" s="5">
        <v>0</v>
      </c>
      <c r="I456" s="3">
        <v>32.378</v>
      </c>
      <c r="J456" s="3">
        <v>30.523</v>
      </c>
      <c r="K456" s="3">
        <v>31.861000000000001</v>
      </c>
      <c r="L456" s="3">
        <v>30.283000000000001</v>
      </c>
      <c r="N456" s="24"/>
      <c r="P456" s="3">
        <v>135.75399999999999</v>
      </c>
      <c r="Q456" s="3">
        <v>-8.3000000000000004E-2</v>
      </c>
      <c r="U456" s="15">
        <v>3.2000000000000002E-3</v>
      </c>
      <c r="V456" s="15">
        <v>7.0000000000000001E-3</v>
      </c>
      <c r="W456" s="15">
        <v>3.2000000000000002E-3</v>
      </c>
      <c r="X456" s="15">
        <v>5.4999999999999997E-3</v>
      </c>
      <c r="Y456" s="15">
        <v>4.2778</v>
      </c>
      <c r="Z456" s="15">
        <v>1.6999999999999999E-3</v>
      </c>
      <c r="AA456" s="15">
        <v>-5.9999999999999995E-4</v>
      </c>
      <c r="AB456" s="15">
        <v>4.7000000000000002E-3</v>
      </c>
      <c r="AD456" s="16">
        <f t="shared" si="31"/>
        <v>4.3024999999999984</v>
      </c>
      <c r="AE456" s="10">
        <f t="shared" si="32"/>
        <v>3.8722499999999981E-3</v>
      </c>
      <c r="AG456" s="10">
        <f t="shared" si="33"/>
        <v>62.068965517241381</v>
      </c>
      <c r="AH456" s="16">
        <f t="shared" ref="AH456:AH519" si="35">100-((+E456/AG456)*100)</f>
        <v>100</v>
      </c>
    </row>
    <row r="457" spans="1:34" x14ac:dyDescent="0.25">
      <c r="A457" s="1">
        <v>19980510090000</v>
      </c>
      <c r="B457" s="31">
        <f t="shared" si="34"/>
        <v>35925.375000001091</v>
      </c>
      <c r="C457" s="10">
        <v>-2.5999999999999999E-2</v>
      </c>
      <c r="E457" s="39"/>
      <c r="G457" s="5">
        <v>9.6000000000000002E-2</v>
      </c>
      <c r="I457" s="3">
        <v>32.380000000000003</v>
      </c>
      <c r="J457" s="3">
        <v>30.689</v>
      </c>
      <c r="K457" s="3">
        <v>31.864000000000001</v>
      </c>
      <c r="L457" s="3">
        <v>30.928999999999998</v>
      </c>
      <c r="N457" s="24"/>
      <c r="P457" s="3">
        <v>134.33699999999999</v>
      </c>
      <c r="Q457" s="3">
        <v>-8.3000000000000004E-2</v>
      </c>
      <c r="U457" s="15">
        <v>3.2000000000000002E-3</v>
      </c>
      <c r="V457" s="15">
        <v>7.0000000000000001E-3</v>
      </c>
      <c r="W457" s="15">
        <v>4.0000000000000001E-3</v>
      </c>
      <c r="X457" s="15">
        <v>3.2000000000000002E-3</v>
      </c>
      <c r="Y457" s="15">
        <v>4.2831999999999999</v>
      </c>
      <c r="Z457" s="15">
        <v>1.6999999999999999E-3</v>
      </c>
      <c r="AA457" s="15">
        <v>-1.4E-3</v>
      </c>
      <c r="AB457" s="15">
        <v>3.2000000000000002E-3</v>
      </c>
      <c r="AD457" s="16">
        <f t="shared" ref="AD457:AD520" si="36">+AB457+AA457+Z457+Y457+X457+W457+V457+U457</f>
        <v>4.3040999999999983</v>
      </c>
      <c r="AE457" s="10">
        <f t="shared" ref="AE457:AE520" si="37">(+AD457*0.09)/100</f>
        <v>3.8736899999999986E-3</v>
      </c>
      <c r="AG457" s="10">
        <f t="shared" ref="AG457:AG520" si="38">+AF457+(30*(120/58))</f>
        <v>62.068965517241381</v>
      </c>
      <c r="AH457" s="16">
        <f t="shared" si="35"/>
        <v>100</v>
      </c>
    </row>
    <row r="458" spans="1:34" x14ac:dyDescent="0.25">
      <c r="A458" s="1">
        <v>19980510093000</v>
      </c>
      <c r="B458" s="31">
        <f t="shared" ref="B458:B521" si="39">+B457+$B$7</f>
        <v>35925.395833334427</v>
      </c>
      <c r="C458" s="10">
        <v>0</v>
      </c>
      <c r="E458" s="39"/>
      <c r="G458" s="5">
        <v>0</v>
      </c>
      <c r="I458" s="3">
        <v>32.360999999999997</v>
      </c>
      <c r="J458" s="3">
        <v>30.838999999999999</v>
      </c>
      <c r="K458" s="3">
        <v>31.86</v>
      </c>
      <c r="L458" s="3">
        <v>30.358000000000001</v>
      </c>
      <c r="N458" s="24"/>
      <c r="P458" s="3">
        <v>133.75399999999999</v>
      </c>
      <c r="Q458" s="3">
        <v>-0.16700000000000001</v>
      </c>
      <c r="U458" s="15">
        <v>4.7000000000000002E-3</v>
      </c>
      <c r="V458" s="15">
        <v>7.0000000000000001E-3</v>
      </c>
      <c r="W458" s="15">
        <v>4.0000000000000001E-3</v>
      </c>
      <c r="X458" s="15">
        <v>6.3E-3</v>
      </c>
      <c r="Y458" s="15">
        <v>4.29</v>
      </c>
      <c r="Z458" s="15">
        <v>8.9999999999999998E-4</v>
      </c>
      <c r="AA458" s="15">
        <v>-5.9999999999999995E-4</v>
      </c>
      <c r="AB458" s="15">
        <v>4.0000000000000001E-3</v>
      </c>
      <c r="AD458" s="16">
        <f t="shared" si="36"/>
        <v>4.3162999999999991</v>
      </c>
      <c r="AE458" s="10">
        <f t="shared" si="37"/>
        <v>3.8846699999999989E-3</v>
      </c>
      <c r="AG458" s="10">
        <f t="shared" si="38"/>
        <v>62.068965517241381</v>
      </c>
      <c r="AH458" s="16">
        <f t="shared" si="35"/>
        <v>100</v>
      </c>
    </row>
    <row r="459" spans="1:34" x14ac:dyDescent="0.25">
      <c r="A459" s="1">
        <v>19980510100000</v>
      </c>
      <c r="B459" s="31">
        <f t="shared" si="39"/>
        <v>35925.416666667763</v>
      </c>
      <c r="C459" s="10">
        <v>-2.5999999999999999E-2</v>
      </c>
      <c r="E459" s="39"/>
      <c r="G459" s="5">
        <v>0</v>
      </c>
      <c r="I459" s="3">
        <v>32.103000000000002</v>
      </c>
      <c r="J459" s="3">
        <v>30.914999999999999</v>
      </c>
      <c r="K459" s="3">
        <v>31.707000000000001</v>
      </c>
      <c r="L459" s="3">
        <v>30.433</v>
      </c>
      <c r="N459" s="24"/>
      <c r="P459" s="3">
        <v>132.50399999999999</v>
      </c>
      <c r="Q459" s="3">
        <v>-8.3000000000000004E-2</v>
      </c>
      <c r="U459" s="15">
        <v>3.2000000000000002E-3</v>
      </c>
      <c r="V459" s="15">
        <v>7.7999999999999996E-3</v>
      </c>
      <c r="W459" s="15">
        <v>4.7000000000000002E-3</v>
      </c>
      <c r="X459" s="15">
        <v>6.3E-3</v>
      </c>
      <c r="Y459" s="15">
        <v>4.2946999999999997</v>
      </c>
      <c r="Z459" s="15">
        <v>8.9999999999999998E-4</v>
      </c>
      <c r="AA459" s="15">
        <v>-5.9999999999999995E-4</v>
      </c>
      <c r="AB459" s="15">
        <v>3.2000000000000002E-3</v>
      </c>
      <c r="AD459" s="16">
        <f t="shared" si="36"/>
        <v>4.3201999999999989</v>
      </c>
      <c r="AE459" s="10">
        <f t="shared" si="37"/>
        <v>3.8881799999999989E-3</v>
      </c>
      <c r="AG459" s="10">
        <f t="shared" si="38"/>
        <v>62.068965517241381</v>
      </c>
      <c r="AH459" s="16">
        <f t="shared" si="35"/>
        <v>100</v>
      </c>
    </row>
    <row r="460" spans="1:34" x14ac:dyDescent="0.25">
      <c r="A460" s="1">
        <v>19980510103000</v>
      </c>
      <c r="B460" s="31">
        <f t="shared" si="39"/>
        <v>35925.437500001099</v>
      </c>
      <c r="C460" s="10">
        <v>0</v>
      </c>
      <c r="E460" s="39"/>
      <c r="G460" s="5">
        <v>0</v>
      </c>
      <c r="I460" s="3">
        <v>32.042000000000002</v>
      </c>
      <c r="J460" s="3">
        <v>30.94</v>
      </c>
      <c r="K460" s="3">
        <v>31.614000000000001</v>
      </c>
      <c r="L460" s="3">
        <v>30.459</v>
      </c>
      <c r="N460" s="24"/>
      <c r="P460" s="3">
        <v>133.50399999999999</v>
      </c>
      <c r="Q460" s="3">
        <v>-0.25</v>
      </c>
      <c r="U460" s="15">
        <v>3.2000000000000002E-3</v>
      </c>
      <c r="V460" s="15">
        <v>8.5000000000000006E-3</v>
      </c>
      <c r="W460" s="15">
        <v>4.0000000000000001E-3</v>
      </c>
      <c r="X460" s="15">
        <v>7.0000000000000001E-3</v>
      </c>
      <c r="Y460" s="15">
        <v>4.2976000000000001</v>
      </c>
      <c r="Z460" s="15">
        <v>8.9999999999999998E-4</v>
      </c>
      <c r="AA460" s="15">
        <v>-5.9999999999999995E-4</v>
      </c>
      <c r="AB460" s="15">
        <v>3.2000000000000002E-3</v>
      </c>
      <c r="AD460" s="16">
        <f t="shared" si="36"/>
        <v>4.3237999999999985</v>
      </c>
      <c r="AE460" s="10">
        <f t="shared" si="37"/>
        <v>3.8914199999999987E-3</v>
      </c>
      <c r="AG460" s="10">
        <f t="shared" si="38"/>
        <v>62.068965517241381</v>
      </c>
      <c r="AH460" s="16">
        <f t="shared" si="35"/>
        <v>100</v>
      </c>
    </row>
    <row r="461" spans="1:34" x14ac:dyDescent="0.25">
      <c r="A461" s="1">
        <v>19980510110000</v>
      </c>
      <c r="B461" s="31">
        <f t="shared" si="39"/>
        <v>35925.458333334434</v>
      </c>
      <c r="C461" s="10">
        <v>-2.5999999999999999E-2</v>
      </c>
      <c r="E461" s="39"/>
      <c r="G461" s="5">
        <v>0</v>
      </c>
      <c r="I461" s="3">
        <v>32.042000000000002</v>
      </c>
      <c r="J461" s="3">
        <v>30.838999999999999</v>
      </c>
      <c r="K461" s="3">
        <v>31.611000000000001</v>
      </c>
      <c r="L461" s="3">
        <v>30.358000000000001</v>
      </c>
      <c r="N461" s="24"/>
      <c r="P461" s="3">
        <v>134.08699999999999</v>
      </c>
      <c r="Q461" s="3">
        <v>0.16700000000000001</v>
      </c>
      <c r="U461" s="15">
        <v>3.2000000000000002E-3</v>
      </c>
      <c r="V461" s="15">
        <v>7.0000000000000001E-3</v>
      </c>
      <c r="W461" s="15">
        <v>3.2000000000000002E-3</v>
      </c>
      <c r="X461" s="15">
        <v>5.4999999999999997E-3</v>
      </c>
      <c r="Y461" s="15">
        <v>4.3022</v>
      </c>
      <c r="Z461" s="15">
        <v>8.9999999999999998E-4</v>
      </c>
      <c r="AA461" s="15">
        <v>2.0000000000000001E-4</v>
      </c>
      <c r="AB461" s="15">
        <v>4.0000000000000001E-3</v>
      </c>
      <c r="AD461" s="16">
        <f t="shared" si="36"/>
        <v>4.3261999999999983</v>
      </c>
      <c r="AE461" s="10">
        <f t="shared" si="37"/>
        <v>3.893579999999998E-3</v>
      </c>
      <c r="AG461" s="10">
        <f t="shared" si="38"/>
        <v>62.068965517241381</v>
      </c>
      <c r="AH461" s="16">
        <f t="shared" si="35"/>
        <v>100</v>
      </c>
    </row>
    <row r="462" spans="1:34" x14ac:dyDescent="0.25">
      <c r="A462" s="1">
        <v>19980510113000</v>
      </c>
      <c r="B462" s="31">
        <f t="shared" si="39"/>
        <v>35925.47916666777</v>
      </c>
      <c r="C462" s="10">
        <v>0</v>
      </c>
      <c r="E462" s="39"/>
      <c r="G462" s="5">
        <v>0</v>
      </c>
      <c r="I462" s="3">
        <v>32.042000000000002</v>
      </c>
      <c r="J462" s="3">
        <v>31.195</v>
      </c>
      <c r="K462" s="3">
        <v>31.611000000000001</v>
      </c>
      <c r="L462" s="3">
        <v>30.713999999999999</v>
      </c>
      <c r="N462" s="24"/>
      <c r="P462" s="3">
        <v>132.00399999999999</v>
      </c>
      <c r="Q462" s="3">
        <v>-0.25</v>
      </c>
      <c r="U462" s="15">
        <v>4.0000000000000001E-3</v>
      </c>
      <c r="V462" s="15">
        <v>7.0000000000000001E-3</v>
      </c>
      <c r="W462" s="15">
        <v>3.2000000000000002E-3</v>
      </c>
      <c r="X462" s="15">
        <v>6.3E-3</v>
      </c>
      <c r="Y462" s="15">
        <v>4.3122999999999996</v>
      </c>
      <c r="Z462" s="15">
        <v>8.9999999999999998E-4</v>
      </c>
      <c r="AA462" s="15">
        <v>-5.9999999999999995E-4</v>
      </c>
      <c r="AB462" s="15">
        <v>4.0000000000000001E-3</v>
      </c>
      <c r="AD462" s="16">
        <f t="shared" si="36"/>
        <v>4.3370999999999986</v>
      </c>
      <c r="AE462" s="10">
        <f t="shared" si="37"/>
        <v>3.9033899999999988E-3</v>
      </c>
      <c r="AG462" s="10">
        <f t="shared" si="38"/>
        <v>62.068965517241381</v>
      </c>
      <c r="AH462" s="16">
        <f t="shared" si="35"/>
        <v>100</v>
      </c>
    </row>
    <row r="463" spans="1:34" x14ac:dyDescent="0.25">
      <c r="A463" s="1">
        <v>19980510120000</v>
      </c>
      <c r="B463" s="31">
        <f t="shared" si="39"/>
        <v>35925.500000001106</v>
      </c>
      <c r="C463" s="10">
        <v>0</v>
      </c>
      <c r="E463" s="39"/>
      <c r="G463" s="5">
        <v>0</v>
      </c>
      <c r="I463" s="3">
        <v>32.042999999999999</v>
      </c>
      <c r="J463" s="3">
        <v>30.472999999999999</v>
      </c>
      <c r="K463" s="3">
        <v>31.611999999999998</v>
      </c>
      <c r="L463" s="3">
        <v>29.992000000000001</v>
      </c>
      <c r="N463" s="24"/>
      <c r="P463" s="3">
        <v>131.41999999999999</v>
      </c>
      <c r="Q463" s="3">
        <v>-0.25</v>
      </c>
      <c r="U463" s="15">
        <v>3.2000000000000002E-3</v>
      </c>
      <c r="V463" s="15">
        <v>7.7999999999999996E-3</v>
      </c>
      <c r="W463" s="15">
        <v>4.7000000000000002E-3</v>
      </c>
      <c r="X463" s="15">
        <v>6.3E-3</v>
      </c>
      <c r="Y463" s="15">
        <v>4.3167</v>
      </c>
      <c r="Z463" s="15">
        <v>2.0000000000000001E-4</v>
      </c>
      <c r="AA463" s="15">
        <v>2.0000000000000001E-4</v>
      </c>
      <c r="AB463" s="15">
        <v>4.7000000000000002E-3</v>
      </c>
      <c r="AD463" s="16">
        <f t="shared" si="36"/>
        <v>4.343799999999999</v>
      </c>
      <c r="AE463" s="10">
        <f t="shared" si="37"/>
        <v>3.9094199999999994E-3</v>
      </c>
      <c r="AG463" s="10">
        <f t="shared" si="38"/>
        <v>62.068965517241381</v>
      </c>
      <c r="AH463" s="16">
        <f t="shared" si="35"/>
        <v>100</v>
      </c>
    </row>
    <row r="464" spans="1:34" x14ac:dyDescent="0.25">
      <c r="A464" s="1">
        <v>19980510123000</v>
      </c>
      <c r="B464" s="31">
        <f t="shared" si="39"/>
        <v>35925.520833334442</v>
      </c>
      <c r="C464" s="10">
        <v>0</v>
      </c>
      <c r="E464" s="39"/>
      <c r="G464" s="5">
        <v>0</v>
      </c>
      <c r="I464" s="3">
        <v>32.042999999999999</v>
      </c>
      <c r="J464" s="3">
        <v>30.472999999999999</v>
      </c>
      <c r="K464" s="3">
        <v>31.61</v>
      </c>
      <c r="L464" s="3">
        <v>30.472999999999999</v>
      </c>
      <c r="N464" s="24"/>
      <c r="P464" s="3">
        <v>132.75399999999999</v>
      </c>
      <c r="Q464" s="3">
        <v>-0.25</v>
      </c>
      <c r="U464" s="15">
        <v>3.2000000000000002E-3</v>
      </c>
      <c r="V464" s="15">
        <v>7.7999999999999996E-3</v>
      </c>
      <c r="W464" s="15">
        <v>3.2000000000000002E-3</v>
      </c>
      <c r="X464" s="15">
        <v>5.4999999999999997E-3</v>
      </c>
      <c r="Y464" s="15">
        <v>4.3281000000000001</v>
      </c>
      <c r="Z464" s="15">
        <v>8.9999999999999998E-4</v>
      </c>
      <c r="AA464" s="15">
        <v>2.0000000000000001E-4</v>
      </c>
      <c r="AB464" s="15">
        <v>5.4999999999999997E-3</v>
      </c>
      <c r="AD464" s="16">
        <f t="shared" si="36"/>
        <v>4.3543999999999983</v>
      </c>
      <c r="AE464" s="10">
        <f t="shared" si="37"/>
        <v>3.9189599999999982E-3</v>
      </c>
      <c r="AG464" s="10">
        <f t="shared" si="38"/>
        <v>62.068965517241381</v>
      </c>
      <c r="AH464" s="16">
        <f t="shared" si="35"/>
        <v>100</v>
      </c>
    </row>
    <row r="465" spans="1:34" x14ac:dyDescent="0.25">
      <c r="A465" s="1">
        <v>19980510130000</v>
      </c>
      <c r="B465" s="31">
        <f t="shared" si="39"/>
        <v>35925.541666667777</v>
      </c>
      <c r="C465" s="10">
        <v>-2.5999999999999999E-2</v>
      </c>
      <c r="E465" s="39"/>
      <c r="G465" s="5">
        <v>0</v>
      </c>
      <c r="I465" s="3">
        <v>32.042999999999999</v>
      </c>
      <c r="J465" s="3">
        <v>31.004999999999999</v>
      </c>
      <c r="K465" s="3">
        <v>31.611999999999998</v>
      </c>
      <c r="L465" s="3">
        <v>30.763999999999999</v>
      </c>
      <c r="N465" s="24"/>
      <c r="P465" s="3">
        <v>131.33699999999999</v>
      </c>
      <c r="Q465" s="3">
        <v>-0.25</v>
      </c>
      <c r="U465" s="15">
        <v>3.2000000000000002E-3</v>
      </c>
      <c r="V465" s="15">
        <v>7.7999999999999996E-3</v>
      </c>
      <c r="W465" s="15">
        <v>3.2000000000000002E-3</v>
      </c>
      <c r="X465" s="15">
        <v>6.3E-3</v>
      </c>
      <c r="Y465" s="15">
        <v>4.3281000000000001</v>
      </c>
      <c r="Z465" s="15">
        <v>8.9999999999999998E-4</v>
      </c>
      <c r="AA465" s="15">
        <v>-5.9999999999999995E-4</v>
      </c>
      <c r="AB465" s="15">
        <v>4.0000000000000001E-3</v>
      </c>
      <c r="AD465" s="16">
        <f t="shared" si="36"/>
        <v>4.3528999999999991</v>
      </c>
      <c r="AE465" s="10">
        <f t="shared" si="37"/>
        <v>3.9176099999999993E-3</v>
      </c>
      <c r="AG465" s="10">
        <f t="shared" si="38"/>
        <v>62.068965517241381</v>
      </c>
      <c r="AH465" s="16">
        <f t="shared" si="35"/>
        <v>100</v>
      </c>
    </row>
    <row r="466" spans="1:34" x14ac:dyDescent="0.25">
      <c r="A466" s="1">
        <v>19980510133000</v>
      </c>
      <c r="B466" s="31">
        <f t="shared" si="39"/>
        <v>35925.562500001113</v>
      </c>
      <c r="C466" s="10">
        <v>-2.5999999999999999E-2</v>
      </c>
      <c r="E466" s="39"/>
      <c r="G466" s="5">
        <v>0</v>
      </c>
      <c r="I466" s="3">
        <v>32.024999999999999</v>
      </c>
      <c r="J466" s="3">
        <v>30.904</v>
      </c>
      <c r="K466" s="3">
        <v>31.61</v>
      </c>
      <c r="L466" s="3">
        <v>30.181999999999999</v>
      </c>
      <c r="N466" s="24"/>
      <c r="P466" s="3">
        <v>130.08699999999999</v>
      </c>
      <c r="Q466" s="3">
        <v>0</v>
      </c>
      <c r="U466" s="15">
        <v>3.2000000000000002E-3</v>
      </c>
      <c r="V466" s="15">
        <v>7.7999999999999996E-3</v>
      </c>
      <c r="W466" s="15">
        <v>4.0000000000000001E-3</v>
      </c>
      <c r="X466" s="15">
        <v>6.3E-3</v>
      </c>
      <c r="Y466" s="15">
        <v>4.3434999999999997</v>
      </c>
      <c r="Z466" s="15">
        <v>8.9999999999999998E-4</v>
      </c>
      <c r="AA466" s="15">
        <v>2.0000000000000001E-4</v>
      </c>
      <c r="AB466" s="15">
        <v>3.2000000000000002E-3</v>
      </c>
      <c r="AD466" s="16">
        <f t="shared" si="36"/>
        <v>4.3690999999999987</v>
      </c>
      <c r="AE466" s="10">
        <f t="shared" si="37"/>
        <v>3.9321899999999986E-3</v>
      </c>
      <c r="AG466" s="10">
        <f t="shared" si="38"/>
        <v>62.068965517241381</v>
      </c>
      <c r="AH466" s="16">
        <f t="shared" si="35"/>
        <v>100</v>
      </c>
    </row>
    <row r="467" spans="1:34" x14ac:dyDescent="0.25">
      <c r="A467" s="1">
        <v>19980510140000</v>
      </c>
      <c r="B467" s="31">
        <f t="shared" si="39"/>
        <v>35925.583333334449</v>
      </c>
      <c r="C467" s="10">
        <v>-2.5999999999999999E-2</v>
      </c>
      <c r="E467" s="39"/>
      <c r="G467" s="5">
        <v>0</v>
      </c>
      <c r="I467" s="3">
        <v>31.893000000000001</v>
      </c>
      <c r="J467" s="3">
        <v>30.763999999999999</v>
      </c>
      <c r="K467" s="3">
        <v>31.611000000000001</v>
      </c>
      <c r="L467" s="3">
        <v>30.523</v>
      </c>
      <c r="N467" s="24"/>
      <c r="P467" s="3">
        <v>130.75399999999999</v>
      </c>
      <c r="Q467" s="3">
        <v>-0.16700000000000001</v>
      </c>
      <c r="U467" s="15">
        <v>3.2000000000000002E-3</v>
      </c>
      <c r="V467" s="15">
        <v>7.7999999999999996E-3</v>
      </c>
      <c r="W467" s="15">
        <v>4.7000000000000002E-3</v>
      </c>
      <c r="X467" s="15">
        <v>6.3E-3</v>
      </c>
      <c r="Y467" s="15">
        <v>4.3411</v>
      </c>
      <c r="Z467" s="15">
        <v>1.6999999999999999E-3</v>
      </c>
      <c r="AA467" s="15">
        <v>-5.9999999999999995E-4</v>
      </c>
      <c r="AB467" s="15">
        <v>4.0000000000000001E-3</v>
      </c>
      <c r="AD467" s="16">
        <f t="shared" si="36"/>
        <v>4.368199999999999</v>
      </c>
      <c r="AE467" s="10">
        <f t="shared" si="37"/>
        <v>3.9313799999999991E-3</v>
      </c>
      <c r="AG467" s="10">
        <f t="shared" si="38"/>
        <v>62.068965517241381</v>
      </c>
      <c r="AH467" s="16">
        <f t="shared" si="35"/>
        <v>100</v>
      </c>
    </row>
    <row r="468" spans="1:34" x14ac:dyDescent="0.25">
      <c r="A468" s="1">
        <v>19980510143000</v>
      </c>
      <c r="B468" s="31">
        <f t="shared" si="39"/>
        <v>35925.604166667785</v>
      </c>
      <c r="C468" s="10">
        <v>0</v>
      </c>
      <c r="E468" s="39"/>
      <c r="G468" s="5">
        <v>0</v>
      </c>
      <c r="I468" s="3">
        <v>31.829000000000001</v>
      </c>
      <c r="J468" s="3">
        <v>30.838999999999999</v>
      </c>
      <c r="K468" s="3">
        <v>31.611999999999998</v>
      </c>
      <c r="L468" s="3">
        <v>30.599</v>
      </c>
      <c r="N468" s="24"/>
      <c r="P468" s="3">
        <v>130.50399999999999</v>
      </c>
      <c r="Q468" s="3">
        <v>-8.3000000000000004E-2</v>
      </c>
      <c r="U468" s="15">
        <v>3.2000000000000002E-3</v>
      </c>
      <c r="V468" s="15">
        <v>8.5000000000000006E-3</v>
      </c>
      <c r="W468" s="15">
        <v>3.2000000000000002E-3</v>
      </c>
      <c r="X468" s="15">
        <v>4.7000000000000002E-3</v>
      </c>
      <c r="Y468" s="15">
        <v>4.3489000000000004</v>
      </c>
      <c r="Z468" s="15">
        <v>8.9999999999999998E-4</v>
      </c>
      <c r="AA468" s="15">
        <v>-5.9999999999999995E-4</v>
      </c>
      <c r="AB468" s="15">
        <v>2.3999999999999998E-3</v>
      </c>
      <c r="AD468" s="16">
        <f t="shared" si="36"/>
        <v>4.3711999999999991</v>
      </c>
      <c r="AE468" s="10">
        <f t="shared" si="37"/>
        <v>3.9340799999999995E-3</v>
      </c>
      <c r="AG468" s="10">
        <f t="shared" si="38"/>
        <v>62.068965517241381</v>
      </c>
      <c r="AH468" s="16">
        <f t="shared" si="35"/>
        <v>100</v>
      </c>
    </row>
    <row r="469" spans="1:34" x14ac:dyDescent="0.25">
      <c r="A469" s="1">
        <v>19980510150000</v>
      </c>
      <c r="B469" s="31">
        <f t="shared" si="39"/>
        <v>35925.62500000112</v>
      </c>
      <c r="C469" s="10">
        <v>-2.5999999999999999E-2</v>
      </c>
      <c r="E469" s="39"/>
      <c r="G469" s="5">
        <v>0</v>
      </c>
      <c r="I469" s="3">
        <v>31.827999999999999</v>
      </c>
      <c r="J469" s="3">
        <v>30.523</v>
      </c>
      <c r="K469" s="3">
        <v>31.61</v>
      </c>
      <c r="L469" s="3">
        <v>30.042000000000002</v>
      </c>
      <c r="N469" s="24"/>
      <c r="P469" s="3">
        <v>130.33699999999999</v>
      </c>
      <c r="Q469" s="3">
        <v>-8.3000000000000004E-2</v>
      </c>
      <c r="U469" s="15">
        <v>3.2000000000000002E-3</v>
      </c>
      <c r="V469" s="15">
        <v>7.7999999999999996E-3</v>
      </c>
      <c r="W469" s="15">
        <v>4.0000000000000001E-3</v>
      </c>
      <c r="X469" s="15">
        <v>6.3E-3</v>
      </c>
      <c r="Y469" s="15">
        <v>4.3517999999999999</v>
      </c>
      <c r="Z469" s="15">
        <v>2.0000000000000001E-4</v>
      </c>
      <c r="AA469" s="15">
        <v>8.9999999999999998E-4</v>
      </c>
      <c r="AB469" s="15">
        <v>4.0000000000000001E-3</v>
      </c>
      <c r="AD469" s="16">
        <f t="shared" si="36"/>
        <v>4.3781999999999988</v>
      </c>
      <c r="AE469" s="10">
        <f t="shared" si="37"/>
        <v>3.9403799999999985E-3</v>
      </c>
      <c r="AG469" s="10">
        <f t="shared" si="38"/>
        <v>62.068965517241381</v>
      </c>
      <c r="AH469" s="16">
        <f t="shared" si="35"/>
        <v>100</v>
      </c>
    </row>
    <row r="470" spans="1:34" x14ac:dyDescent="0.25">
      <c r="A470" s="1">
        <v>19980510153000</v>
      </c>
      <c r="B470" s="31">
        <f t="shared" si="39"/>
        <v>35925.645833334456</v>
      </c>
      <c r="C470" s="10">
        <v>-2.5999999999999999E-2</v>
      </c>
      <c r="E470" s="39"/>
      <c r="G470" s="5">
        <v>0</v>
      </c>
      <c r="I470" s="3">
        <v>31.827000000000002</v>
      </c>
      <c r="J470" s="3">
        <v>30.689</v>
      </c>
      <c r="K470" s="3">
        <v>31.61</v>
      </c>
      <c r="L470" s="3">
        <v>30.207999999999998</v>
      </c>
      <c r="N470" s="24"/>
      <c r="P470" s="3">
        <v>127.92</v>
      </c>
      <c r="Q470" s="3">
        <v>-0.16700000000000001</v>
      </c>
      <c r="U470" s="15">
        <v>3.2000000000000002E-3</v>
      </c>
      <c r="V470" s="15">
        <v>7.7999999999999996E-3</v>
      </c>
      <c r="W470" s="15">
        <v>4.0000000000000001E-3</v>
      </c>
      <c r="X470" s="15">
        <v>5.4999999999999997E-3</v>
      </c>
      <c r="Y470" s="15">
        <v>4.3654999999999999</v>
      </c>
      <c r="Z470" s="15">
        <v>8.9999999999999998E-4</v>
      </c>
      <c r="AA470" s="15">
        <v>-5.9999999999999995E-4</v>
      </c>
      <c r="AB470" s="15">
        <v>3.2000000000000002E-3</v>
      </c>
      <c r="AD470" s="16">
        <f t="shared" si="36"/>
        <v>4.3894999999999982</v>
      </c>
      <c r="AE470" s="10">
        <f t="shared" si="37"/>
        <v>3.950549999999998E-3</v>
      </c>
      <c r="AG470" s="10">
        <f t="shared" si="38"/>
        <v>62.068965517241381</v>
      </c>
      <c r="AH470" s="16">
        <f t="shared" si="35"/>
        <v>100</v>
      </c>
    </row>
    <row r="471" spans="1:34" x14ac:dyDescent="0.25">
      <c r="A471" s="1">
        <v>19980510160000</v>
      </c>
      <c r="B471" s="31">
        <f t="shared" si="39"/>
        <v>35925.666666667792</v>
      </c>
      <c r="C471" s="10">
        <v>-2.5999999999999999E-2</v>
      </c>
      <c r="E471" s="39"/>
      <c r="G471" s="5">
        <v>0</v>
      </c>
      <c r="I471" s="3">
        <v>31.829000000000001</v>
      </c>
      <c r="J471" s="3">
        <v>30.789000000000001</v>
      </c>
      <c r="K471" s="3">
        <v>31.61</v>
      </c>
      <c r="L471" s="3">
        <v>30.547999999999998</v>
      </c>
      <c r="N471" s="24"/>
      <c r="P471" s="3">
        <v>126.837</v>
      </c>
      <c r="Q471" s="3">
        <v>-0.16700000000000001</v>
      </c>
      <c r="U471" s="15">
        <v>4.7000000000000002E-3</v>
      </c>
      <c r="V471" s="15">
        <v>8.5000000000000006E-3</v>
      </c>
      <c r="W471" s="15">
        <v>4.7000000000000002E-3</v>
      </c>
      <c r="X471" s="15">
        <v>7.0000000000000001E-3</v>
      </c>
      <c r="Y471" s="15">
        <v>4.3708</v>
      </c>
      <c r="Z471" s="15">
        <v>8.9999999999999998E-4</v>
      </c>
      <c r="AA471" s="15">
        <v>1.6999999999999999E-3</v>
      </c>
      <c r="AB471" s="15">
        <v>1.6999999999999999E-3</v>
      </c>
      <c r="AD471" s="16">
        <f t="shared" si="36"/>
        <v>4.3999999999999986</v>
      </c>
      <c r="AE471" s="10">
        <f t="shared" si="37"/>
        <v>3.9599999999999982E-3</v>
      </c>
      <c r="AG471" s="10">
        <f t="shared" si="38"/>
        <v>62.068965517241381</v>
      </c>
      <c r="AH471" s="16">
        <f t="shared" si="35"/>
        <v>100</v>
      </c>
    </row>
    <row r="472" spans="1:34" x14ac:dyDescent="0.25">
      <c r="A472" s="1">
        <v>19980510163000</v>
      </c>
      <c r="B472" s="31">
        <f t="shared" si="39"/>
        <v>35925.687500001128</v>
      </c>
      <c r="C472" s="10">
        <v>0</v>
      </c>
      <c r="E472" s="39"/>
      <c r="G472" s="5">
        <v>0</v>
      </c>
      <c r="I472" s="3">
        <v>31.829000000000001</v>
      </c>
      <c r="J472" s="3">
        <v>30.448</v>
      </c>
      <c r="K472" s="3">
        <v>31.611000000000001</v>
      </c>
      <c r="L472" s="3">
        <v>29.966999999999999</v>
      </c>
      <c r="N472" s="24"/>
      <c r="P472" s="3">
        <v>128.16999999999999</v>
      </c>
      <c r="Q472" s="3">
        <v>8.3000000000000004E-2</v>
      </c>
      <c r="U472" s="15">
        <v>4.7000000000000002E-3</v>
      </c>
      <c r="V472" s="15">
        <v>7.0000000000000001E-3</v>
      </c>
      <c r="W472" s="15">
        <v>3.2000000000000002E-3</v>
      </c>
      <c r="X472" s="15">
        <v>5.4999999999999997E-3</v>
      </c>
      <c r="Y472" s="15">
        <v>4.3822999999999999</v>
      </c>
      <c r="Z472" s="15">
        <v>2.0000000000000001E-4</v>
      </c>
      <c r="AA472" s="15">
        <v>2.0000000000000001E-4</v>
      </c>
      <c r="AB472" s="15">
        <v>3.2000000000000002E-3</v>
      </c>
      <c r="AD472" s="16">
        <f t="shared" si="36"/>
        <v>4.4062999999999981</v>
      </c>
      <c r="AE472" s="10">
        <f t="shared" si="37"/>
        <v>3.9656699999999984E-3</v>
      </c>
      <c r="AG472" s="10">
        <f t="shared" si="38"/>
        <v>62.068965517241381</v>
      </c>
      <c r="AH472" s="16">
        <f t="shared" si="35"/>
        <v>100</v>
      </c>
    </row>
    <row r="473" spans="1:34" x14ac:dyDescent="0.25">
      <c r="A473" s="1">
        <v>19980510170000</v>
      </c>
      <c r="B473" s="31">
        <f t="shared" si="39"/>
        <v>35925.708333334464</v>
      </c>
      <c r="C473" s="10">
        <v>-2.5999999999999999E-2</v>
      </c>
      <c r="E473" s="39"/>
      <c r="G473" s="5">
        <v>6.6680000000000001</v>
      </c>
      <c r="I473" s="3">
        <v>32.222000000000001</v>
      </c>
      <c r="J473" s="3">
        <v>42.268999999999998</v>
      </c>
      <c r="K473" s="3">
        <v>32.212000000000003</v>
      </c>
      <c r="L473" s="3">
        <v>45.415999999999997</v>
      </c>
      <c r="N473" s="24"/>
      <c r="P473" s="3">
        <v>130.08699999999999</v>
      </c>
      <c r="Q473" s="3">
        <v>355.17700000000002</v>
      </c>
      <c r="U473" s="15">
        <v>4.0000000000000001E-3</v>
      </c>
      <c r="V473" s="15">
        <v>8.5000000000000006E-3</v>
      </c>
      <c r="W473" s="15">
        <v>3.2000000000000002E-3</v>
      </c>
      <c r="X473" s="15">
        <v>4.7000000000000002E-3</v>
      </c>
      <c r="Y473" s="15">
        <v>4.4105999999999996</v>
      </c>
      <c r="Z473" s="15">
        <v>1.6999999999999999E-3</v>
      </c>
      <c r="AA473" s="15">
        <v>2.0000000000000001E-4</v>
      </c>
      <c r="AB473" s="15">
        <v>3.2000000000000002E-3</v>
      </c>
      <c r="AD473" s="16">
        <f t="shared" si="36"/>
        <v>4.4360999999999979</v>
      </c>
      <c r="AE473" s="10">
        <f t="shared" si="37"/>
        <v>3.9924899999999978E-3</v>
      </c>
      <c r="AG473" s="10">
        <f t="shared" si="38"/>
        <v>62.068965517241381</v>
      </c>
      <c r="AH473" s="16">
        <f t="shared" si="35"/>
        <v>100</v>
      </c>
    </row>
    <row r="474" spans="1:34" x14ac:dyDescent="0.25">
      <c r="A474" s="1">
        <v>19980510173000</v>
      </c>
      <c r="B474" s="31">
        <f t="shared" si="39"/>
        <v>35925.729166667799</v>
      </c>
      <c r="C474" s="10">
        <v>-2.5999999999999999E-2</v>
      </c>
      <c r="E474" s="39"/>
      <c r="G474" s="5">
        <v>0.217</v>
      </c>
      <c r="I474" s="3">
        <v>46.765999999999998</v>
      </c>
      <c r="J474" s="3">
        <v>69.540000000000006</v>
      </c>
      <c r="K474" s="3">
        <v>48.328000000000003</v>
      </c>
      <c r="L474" s="3">
        <v>75.167000000000002</v>
      </c>
      <c r="N474" s="24"/>
      <c r="P474" s="3">
        <v>125.337</v>
      </c>
      <c r="Q474" s="3">
        <v>332.92599999999999</v>
      </c>
      <c r="U474" s="15">
        <v>4.7000000000000002E-3</v>
      </c>
      <c r="V474" s="15">
        <v>7.7999999999999996E-3</v>
      </c>
      <c r="W474" s="15">
        <v>4.0000000000000001E-3</v>
      </c>
      <c r="X474" s="15">
        <v>5.4999999999999997E-3</v>
      </c>
      <c r="Y474" s="15">
        <v>4.4236000000000004</v>
      </c>
      <c r="Z474" s="15">
        <v>8.9999999999999998E-4</v>
      </c>
      <c r="AA474" s="15">
        <v>2.0000000000000001E-4</v>
      </c>
      <c r="AB474" s="15">
        <v>4.0000000000000001E-3</v>
      </c>
      <c r="AD474" s="16">
        <f t="shared" si="36"/>
        <v>4.4506999999999985</v>
      </c>
      <c r="AE474" s="10">
        <f t="shared" si="37"/>
        <v>4.0056299999999987E-3</v>
      </c>
      <c r="AG474" s="10">
        <f t="shared" si="38"/>
        <v>62.068965517241381</v>
      </c>
      <c r="AH474" s="16">
        <f t="shared" si="35"/>
        <v>100</v>
      </c>
    </row>
    <row r="475" spans="1:34" x14ac:dyDescent="0.25">
      <c r="A475" s="1">
        <v>19980510180000</v>
      </c>
      <c r="B475" s="31">
        <f t="shared" si="39"/>
        <v>35925.750000001135</v>
      </c>
      <c r="C475" s="10">
        <v>-2.5999999999999999E-2</v>
      </c>
      <c r="E475" s="39"/>
      <c r="G475" s="5">
        <v>0.34</v>
      </c>
      <c r="I475" s="3">
        <v>66.596999999999994</v>
      </c>
      <c r="J475" s="3">
        <v>83.204999999999998</v>
      </c>
      <c r="K475" s="3">
        <v>68.629000000000005</v>
      </c>
      <c r="L475" s="3">
        <v>83.941999999999993</v>
      </c>
      <c r="N475" s="24"/>
      <c r="P475" s="3">
        <v>123.004</v>
      </c>
      <c r="Q475" s="3">
        <v>325.25900000000001</v>
      </c>
      <c r="U475" s="15">
        <v>2.3999999999999998E-3</v>
      </c>
      <c r="V475" s="15">
        <v>7.7999999999999996E-3</v>
      </c>
      <c r="W475" s="15">
        <v>4.0000000000000001E-3</v>
      </c>
      <c r="X475" s="15">
        <v>7.0000000000000001E-3</v>
      </c>
      <c r="Y475" s="15">
        <v>4.4351000000000003</v>
      </c>
      <c r="Z475" s="15">
        <v>8.9999999999999998E-4</v>
      </c>
      <c r="AA475" s="15">
        <v>2.0000000000000001E-4</v>
      </c>
      <c r="AB475" s="15">
        <v>4.7000000000000002E-3</v>
      </c>
      <c r="AD475" s="16">
        <f t="shared" si="36"/>
        <v>4.4620999999999986</v>
      </c>
      <c r="AE475" s="10">
        <f t="shared" si="37"/>
        <v>4.0158899999999985E-3</v>
      </c>
      <c r="AG475" s="10">
        <f t="shared" si="38"/>
        <v>62.068965517241381</v>
      </c>
      <c r="AH475" s="16">
        <f t="shared" si="35"/>
        <v>100</v>
      </c>
    </row>
    <row r="476" spans="1:34" x14ac:dyDescent="0.25">
      <c r="A476" s="1">
        <v>19980510183000</v>
      </c>
      <c r="B476" s="31">
        <f t="shared" si="39"/>
        <v>35925.770833334471</v>
      </c>
      <c r="C476" s="10">
        <v>0</v>
      </c>
      <c r="E476" s="39"/>
      <c r="G476" s="5">
        <v>0.54700000000000004</v>
      </c>
      <c r="I476" s="3">
        <v>78.686000000000007</v>
      </c>
      <c r="J476" s="3">
        <v>90.936999999999998</v>
      </c>
      <c r="K476" s="3">
        <v>80.92</v>
      </c>
      <c r="L476" s="3">
        <v>90.445999999999998</v>
      </c>
      <c r="N476" s="24"/>
      <c r="P476" s="3">
        <v>125.337</v>
      </c>
      <c r="Q476" s="3">
        <v>323.84300000000002</v>
      </c>
      <c r="U476" s="15">
        <v>3.2000000000000002E-3</v>
      </c>
      <c r="V476" s="15">
        <v>7.7999999999999996E-3</v>
      </c>
      <c r="W476" s="15">
        <v>4.7000000000000002E-3</v>
      </c>
      <c r="X476" s="15">
        <v>5.4999999999999997E-3</v>
      </c>
      <c r="Y476" s="15">
        <v>4.4501999999999997</v>
      </c>
      <c r="Z476" s="15">
        <v>1.6999999999999999E-3</v>
      </c>
      <c r="AA476" s="15">
        <v>2.0000000000000001E-4</v>
      </c>
      <c r="AB476" s="15">
        <v>2.3999999999999998E-3</v>
      </c>
      <c r="AD476" s="16">
        <f t="shared" si="36"/>
        <v>4.475699999999998</v>
      </c>
      <c r="AE476" s="10">
        <f t="shared" si="37"/>
        <v>4.0281299999999978E-3</v>
      </c>
      <c r="AG476" s="10">
        <f t="shared" si="38"/>
        <v>62.068965517241381</v>
      </c>
      <c r="AH476" s="16">
        <f t="shared" si="35"/>
        <v>100</v>
      </c>
    </row>
    <row r="477" spans="1:34" x14ac:dyDescent="0.25">
      <c r="A477" s="1">
        <v>19980510190000</v>
      </c>
      <c r="B477" s="31">
        <f t="shared" si="39"/>
        <v>35925.791666667807</v>
      </c>
      <c r="C477" s="10">
        <v>0</v>
      </c>
      <c r="E477" s="39"/>
      <c r="G477" s="5">
        <v>0.3</v>
      </c>
      <c r="I477" s="3">
        <v>86.960999999999999</v>
      </c>
      <c r="J477" s="3">
        <v>97.528999999999996</v>
      </c>
      <c r="K477" s="3">
        <v>89.159000000000006</v>
      </c>
      <c r="L477" s="3">
        <v>96.298000000000002</v>
      </c>
      <c r="N477" s="24"/>
      <c r="P477" s="3">
        <v>124.254</v>
      </c>
      <c r="Q477" s="3">
        <v>322.59300000000002</v>
      </c>
      <c r="U477" s="15">
        <v>4.7000000000000002E-3</v>
      </c>
      <c r="V477" s="15">
        <v>8.5000000000000006E-3</v>
      </c>
      <c r="W477" s="15">
        <v>3.2000000000000002E-3</v>
      </c>
      <c r="X477" s="15">
        <v>6.3E-3</v>
      </c>
      <c r="Y477" s="15">
        <v>4.4623999999999997</v>
      </c>
      <c r="Z477" s="15">
        <v>8.9999999999999998E-4</v>
      </c>
      <c r="AA477" s="15">
        <v>2.0000000000000001E-4</v>
      </c>
      <c r="AB477" s="15">
        <v>4.0000000000000001E-3</v>
      </c>
      <c r="AD477" s="16">
        <f t="shared" si="36"/>
        <v>4.4901999999999989</v>
      </c>
      <c r="AE477" s="10">
        <f t="shared" si="37"/>
        <v>4.0411799999999984E-3</v>
      </c>
      <c r="AG477" s="10">
        <f t="shared" si="38"/>
        <v>62.068965517241381</v>
      </c>
      <c r="AH477" s="16">
        <f t="shared" si="35"/>
        <v>100</v>
      </c>
    </row>
    <row r="478" spans="1:34" x14ac:dyDescent="0.25">
      <c r="A478" s="1">
        <v>19980510193000</v>
      </c>
      <c r="B478" s="31">
        <f t="shared" si="39"/>
        <v>35925.812500001142</v>
      </c>
      <c r="C478" s="10">
        <v>0</v>
      </c>
      <c r="E478" s="39"/>
      <c r="G478" s="5">
        <v>8.4000000000000005E-2</v>
      </c>
      <c r="I478" s="3">
        <v>93.628</v>
      </c>
      <c r="J478" s="3">
        <v>102.31100000000001</v>
      </c>
      <c r="K478" s="3">
        <v>95.209000000000003</v>
      </c>
      <c r="L478" s="3">
        <v>101.08</v>
      </c>
      <c r="N478" s="24"/>
      <c r="P478" s="3">
        <v>124.42</v>
      </c>
      <c r="Q478" s="3">
        <v>327.92599999999999</v>
      </c>
      <c r="U478" s="15">
        <v>2.3999999999999998E-3</v>
      </c>
      <c r="V478" s="15">
        <v>7.7999999999999996E-3</v>
      </c>
      <c r="W478" s="15">
        <v>4.7000000000000002E-3</v>
      </c>
      <c r="X478" s="15">
        <v>4.7000000000000002E-3</v>
      </c>
      <c r="Y478" s="15">
        <v>4.4617000000000004</v>
      </c>
      <c r="Z478" s="15">
        <v>8.9999999999999998E-4</v>
      </c>
      <c r="AA478" s="15">
        <v>8.9999999999999998E-4</v>
      </c>
      <c r="AB478" s="15">
        <v>3.2000000000000002E-3</v>
      </c>
      <c r="AD478" s="16">
        <f t="shared" si="36"/>
        <v>4.4862999999999991</v>
      </c>
      <c r="AE478" s="10">
        <f t="shared" si="37"/>
        <v>4.0376699999999984E-3</v>
      </c>
      <c r="AG478" s="10">
        <f t="shared" si="38"/>
        <v>62.068965517241381</v>
      </c>
      <c r="AH478" s="16">
        <f t="shared" si="35"/>
        <v>100</v>
      </c>
    </row>
    <row r="479" spans="1:34" x14ac:dyDescent="0.25">
      <c r="A479" s="1">
        <v>19980510200000</v>
      </c>
      <c r="B479" s="31">
        <f t="shared" si="39"/>
        <v>35925.833333334478</v>
      </c>
      <c r="C479" s="10">
        <v>0</v>
      </c>
      <c r="E479" s="39"/>
      <c r="G479" s="5">
        <v>0.20699999999999999</v>
      </c>
      <c r="I479" s="3">
        <v>99.225999999999999</v>
      </c>
      <c r="J479" s="3">
        <v>106.57899999999999</v>
      </c>
      <c r="K479" s="3">
        <v>99.792000000000002</v>
      </c>
      <c r="L479" s="3">
        <v>103.621</v>
      </c>
      <c r="N479" s="24"/>
      <c r="P479" s="3">
        <v>123.504</v>
      </c>
      <c r="Q479" s="3">
        <v>394.34500000000003</v>
      </c>
      <c r="U479" s="15">
        <v>2.3999999999999998E-3</v>
      </c>
      <c r="V479" s="15">
        <v>8.5000000000000006E-3</v>
      </c>
      <c r="W479" s="15">
        <v>2.3999999999999998E-3</v>
      </c>
      <c r="X479" s="15">
        <v>5.4999999999999997E-3</v>
      </c>
      <c r="Y479" s="15">
        <v>4.4595000000000002</v>
      </c>
      <c r="Z479" s="15">
        <v>1.6999999999999999E-3</v>
      </c>
      <c r="AA479" s="15">
        <v>8.9999999999999998E-4</v>
      </c>
      <c r="AB479" s="15">
        <v>3.2000000000000002E-3</v>
      </c>
      <c r="AD479" s="16">
        <f t="shared" si="36"/>
        <v>4.4840999999999989</v>
      </c>
      <c r="AE479" s="10">
        <f t="shared" si="37"/>
        <v>4.0356899999999989E-3</v>
      </c>
      <c r="AG479" s="10">
        <f t="shared" si="38"/>
        <v>62.068965517241381</v>
      </c>
      <c r="AH479" s="16">
        <f t="shared" si="35"/>
        <v>100</v>
      </c>
    </row>
    <row r="480" spans="1:34" x14ac:dyDescent="0.25">
      <c r="A480" s="1">
        <v>19980510203000</v>
      </c>
      <c r="B480" s="31">
        <f t="shared" si="39"/>
        <v>35925.854166667814</v>
      </c>
      <c r="C480" s="10">
        <v>0</v>
      </c>
      <c r="E480" s="39"/>
      <c r="G480" s="5">
        <v>0.17599999999999999</v>
      </c>
      <c r="I480" s="3">
        <v>103.24</v>
      </c>
      <c r="J480" s="3">
        <v>108.188</v>
      </c>
      <c r="K480" s="3">
        <v>102.08799999999999</v>
      </c>
      <c r="L480" s="3">
        <v>103.503</v>
      </c>
      <c r="N480" s="24"/>
      <c r="P480" s="3">
        <v>126.92</v>
      </c>
      <c r="Q480" s="3">
        <v>391.84500000000003</v>
      </c>
      <c r="U480" s="15">
        <v>4.0000000000000001E-3</v>
      </c>
      <c r="V480" s="15">
        <v>7.0000000000000001E-3</v>
      </c>
      <c r="W480" s="15">
        <v>3.2000000000000002E-3</v>
      </c>
      <c r="X480" s="15">
        <v>5.4999999999999997E-3</v>
      </c>
      <c r="Y480" s="15">
        <v>4.4508999999999999</v>
      </c>
      <c r="Z480" s="15">
        <v>2.3999999999999998E-3</v>
      </c>
      <c r="AA480" s="15">
        <v>2.0000000000000001E-4</v>
      </c>
      <c r="AB480" s="15">
        <v>8.9999999999999998E-4</v>
      </c>
      <c r="AD480" s="16">
        <f t="shared" si="36"/>
        <v>4.4740999999999982</v>
      </c>
      <c r="AE480" s="10">
        <f t="shared" si="37"/>
        <v>4.0266899999999986E-3</v>
      </c>
      <c r="AG480" s="10">
        <f t="shared" si="38"/>
        <v>62.068965517241381</v>
      </c>
      <c r="AH480" s="16">
        <f t="shared" si="35"/>
        <v>100</v>
      </c>
    </row>
    <row r="481" spans="1:34" x14ac:dyDescent="0.25">
      <c r="A481" s="1">
        <v>19980510210000</v>
      </c>
      <c r="B481" s="31">
        <f t="shared" si="39"/>
        <v>35925.87500000115</v>
      </c>
      <c r="C481" s="10">
        <v>0</v>
      </c>
      <c r="E481" s="39"/>
      <c r="G481" s="5">
        <v>15.836</v>
      </c>
      <c r="I481" s="3">
        <v>105.021</v>
      </c>
      <c r="J481" s="3">
        <v>93.653000000000006</v>
      </c>
      <c r="K481" s="3">
        <v>101.776</v>
      </c>
      <c r="L481" s="3">
        <v>89.472999999999999</v>
      </c>
      <c r="N481" s="24"/>
      <c r="P481" s="3">
        <v>578.35</v>
      </c>
      <c r="Q481" s="3">
        <v>246.59</v>
      </c>
      <c r="U481" s="15">
        <v>3.2000000000000002E-3</v>
      </c>
      <c r="V481" s="15">
        <v>8.5000000000000006E-3</v>
      </c>
      <c r="W481" s="15">
        <v>4.7000000000000002E-3</v>
      </c>
      <c r="X481" s="15">
        <v>5.4999999999999997E-3</v>
      </c>
      <c r="Y481" s="15">
        <v>4.4494999999999996</v>
      </c>
      <c r="Z481" s="15">
        <v>8.9999999999999998E-4</v>
      </c>
      <c r="AA481" s="15">
        <v>8.9999999999999998E-4</v>
      </c>
      <c r="AB481" s="15">
        <v>3.2000000000000002E-3</v>
      </c>
      <c r="AD481" s="16">
        <f t="shared" si="36"/>
        <v>4.4763999999999982</v>
      </c>
      <c r="AE481" s="10">
        <f t="shared" si="37"/>
        <v>4.0287599999999984E-3</v>
      </c>
      <c r="AG481" s="10">
        <f t="shared" si="38"/>
        <v>62.068965517241381</v>
      </c>
      <c r="AH481" s="16">
        <f t="shared" si="35"/>
        <v>100</v>
      </c>
    </row>
    <row r="482" spans="1:34" x14ac:dyDescent="0.25">
      <c r="A482" s="1">
        <v>19980510213000</v>
      </c>
      <c r="B482" s="31">
        <f t="shared" si="39"/>
        <v>35925.895833334485</v>
      </c>
      <c r="C482" s="10">
        <v>-2.5999999999999999E-2</v>
      </c>
      <c r="E482" s="39"/>
      <c r="G482" s="5">
        <v>1.282</v>
      </c>
      <c r="I482" s="3">
        <v>88.44</v>
      </c>
      <c r="J482" s="3">
        <v>65.784000000000006</v>
      </c>
      <c r="K482" s="3">
        <v>85.858000000000004</v>
      </c>
      <c r="L482" s="3">
        <v>66.516000000000005</v>
      </c>
      <c r="N482" s="24"/>
      <c r="P482" s="3">
        <v>789.93899999999996</v>
      </c>
      <c r="Q482" s="3">
        <v>638.60199999999998</v>
      </c>
      <c r="U482" s="15">
        <v>3.2000000000000002E-3</v>
      </c>
      <c r="V482" s="15">
        <v>8.5000000000000006E-3</v>
      </c>
      <c r="W482" s="15">
        <v>3.2000000000000002E-3</v>
      </c>
      <c r="X482" s="15">
        <v>6.3E-3</v>
      </c>
      <c r="Y482" s="15">
        <v>4.4351000000000003</v>
      </c>
      <c r="Z482" s="15">
        <v>2.0000000000000001E-4</v>
      </c>
      <c r="AA482" s="15">
        <v>2.0000000000000001E-4</v>
      </c>
      <c r="AB482" s="15">
        <v>3.2000000000000002E-3</v>
      </c>
      <c r="AD482" s="16">
        <f t="shared" si="36"/>
        <v>4.4598999999999993</v>
      </c>
      <c r="AE482" s="10">
        <f t="shared" si="37"/>
        <v>4.013909999999999E-3</v>
      </c>
      <c r="AG482" s="10">
        <f t="shared" si="38"/>
        <v>62.068965517241381</v>
      </c>
      <c r="AH482" s="16">
        <f t="shared" si="35"/>
        <v>100</v>
      </c>
    </row>
    <row r="483" spans="1:34" x14ac:dyDescent="0.25">
      <c r="A483" s="1">
        <v>19980510220000</v>
      </c>
      <c r="B483" s="31">
        <f t="shared" si="39"/>
        <v>35925.916666667821</v>
      </c>
      <c r="C483" s="10">
        <v>-2.5999999999999999E-2</v>
      </c>
      <c r="E483" s="39"/>
      <c r="G483" s="5">
        <v>7.2809999999999997</v>
      </c>
      <c r="I483" s="3">
        <v>71.489000000000004</v>
      </c>
      <c r="J483" s="3">
        <v>67.366</v>
      </c>
      <c r="K483" s="3">
        <v>71.061000000000007</v>
      </c>
      <c r="L483" s="3">
        <v>68.343000000000004</v>
      </c>
      <c r="N483" s="24"/>
      <c r="P483" s="3">
        <v>914.52599999999995</v>
      </c>
      <c r="Q483" s="3">
        <v>872.19200000000001</v>
      </c>
      <c r="U483" s="15">
        <v>5.4999999999999997E-3</v>
      </c>
      <c r="V483" s="15">
        <v>7.7999999999999996E-3</v>
      </c>
      <c r="W483" s="15">
        <v>4.7000000000000002E-3</v>
      </c>
      <c r="X483" s="15">
        <v>6.3E-3</v>
      </c>
      <c r="Y483" s="15">
        <v>4.4044999999999996</v>
      </c>
      <c r="Z483" s="15">
        <v>8.9999999999999998E-4</v>
      </c>
      <c r="AA483" s="15">
        <v>2.0000000000000001E-4</v>
      </c>
      <c r="AB483" s="15">
        <v>4.0000000000000001E-3</v>
      </c>
      <c r="AD483" s="16">
        <f t="shared" si="36"/>
        <v>4.4338999999999986</v>
      </c>
      <c r="AE483" s="10">
        <f t="shared" si="37"/>
        <v>3.9905099999999992E-3</v>
      </c>
      <c r="AG483" s="10">
        <f t="shared" si="38"/>
        <v>62.068965517241381</v>
      </c>
      <c r="AH483" s="16">
        <f t="shared" si="35"/>
        <v>100</v>
      </c>
    </row>
    <row r="484" spans="1:34" x14ac:dyDescent="0.25">
      <c r="A484" s="1">
        <v>19980510223000</v>
      </c>
      <c r="B484" s="31">
        <f t="shared" si="39"/>
        <v>35925.937500001157</v>
      </c>
      <c r="C484" s="10">
        <v>0</v>
      </c>
      <c r="E484" s="39"/>
      <c r="G484" s="5">
        <v>2.5110000000000001</v>
      </c>
      <c r="I484" s="3">
        <v>66.662000000000006</v>
      </c>
      <c r="J484" s="3">
        <v>67.314999999999998</v>
      </c>
      <c r="K484" s="3">
        <v>66.593999999999994</v>
      </c>
      <c r="L484" s="3">
        <v>67.314999999999998</v>
      </c>
      <c r="N484" s="24"/>
      <c r="P484" s="3">
        <v>550.51599999999996</v>
      </c>
      <c r="Q484" s="3">
        <v>370.17700000000002</v>
      </c>
      <c r="U484" s="15">
        <v>4.7000000000000002E-3</v>
      </c>
      <c r="V484" s="15">
        <v>7.7999999999999996E-3</v>
      </c>
      <c r="W484" s="15">
        <v>2.3999999999999998E-3</v>
      </c>
      <c r="X484" s="15">
        <v>6.3E-3</v>
      </c>
      <c r="Y484" s="15">
        <v>4.3654999999999999</v>
      </c>
      <c r="Z484" s="15">
        <v>8.9999999999999998E-4</v>
      </c>
      <c r="AA484" s="15">
        <v>8.9999999999999998E-4</v>
      </c>
      <c r="AB484" s="15">
        <v>3.2000000000000002E-3</v>
      </c>
      <c r="AD484" s="16">
        <f t="shared" si="36"/>
        <v>4.3916999999999993</v>
      </c>
      <c r="AE484" s="10">
        <f t="shared" si="37"/>
        <v>3.9525299999999992E-3</v>
      </c>
      <c r="AG484" s="10">
        <f t="shared" si="38"/>
        <v>62.068965517241381</v>
      </c>
      <c r="AH484" s="16">
        <f t="shared" si="35"/>
        <v>100</v>
      </c>
    </row>
    <row r="485" spans="1:34" x14ac:dyDescent="0.25">
      <c r="A485" s="1">
        <v>19980510230000</v>
      </c>
      <c r="B485" s="31">
        <f t="shared" si="39"/>
        <v>35925.958333334493</v>
      </c>
      <c r="C485" s="10">
        <v>-2.5999999999999999E-2</v>
      </c>
      <c r="E485" s="39"/>
      <c r="G485" s="5">
        <v>1.1599999999999999</v>
      </c>
      <c r="I485" s="3">
        <v>70.838999999999999</v>
      </c>
      <c r="J485" s="3">
        <v>78.055000000000007</v>
      </c>
      <c r="K485" s="3">
        <v>71.171000000000006</v>
      </c>
      <c r="L485" s="3">
        <v>78.546000000000006</v>
      </c>
      <c r="N485" s="24"/>
      <c r="P485" s="3">
        <v>672.76900000000001</v>
      </c>
      <c r="Q485" s="3">
        <v>274.42500000000001</v>
      </c>
      <c r="U485" s="15">
        <v>2.3999999999999998E-3</v>
      </c>
      <c r="V485" s="15">
        <v>7.0000000000000001E-3</v>
      </c>
      <c r="W485" s="15">
        <v>3.2000000000000002E-3</v>
      </c>
      <c r="X485" s="15">
        <v>5.4999999999999997E-3</v>
      </c>
      <c r="Y485" s="15">
        <v>4.3489000000000004</v>
      </c>
      <c r="Z485" s="15">
        <v>8.9999999999999998E-4</v>
      </c>
      <c r="AA485" s="15">
        <v>-5.9999999999999995E-4</v>
      </c>
      <c r="AB485" s="15">
        <v>2.3999999999999998E-3</v>
      </c>
      <c r="AD485" s="16">
        <f t="shared" si="36"/>
        <v>4.369699999999999</v>
      </c>
      <c r="AE485" s="10">
        <f t="shared" si="37"/>
        <v>3.9327299999999989E-3</v>
      </c>
      <c r="AG485" s="10">
        <f t="shared" si="38"/>
        <v>62.068965517241381</v>
      </c>
      <c r="AH485" s="16">
        <f t="shared" si="35"/>
        <v>100</v>
      </c>
    </row>
    <row r="486" spans="1:34" x14ac:dyDescent="0.25">
      <c r="A486" s="1">
        <v>19980510233000</v>
      </c>
      <c r="B486" s="31">
        <f t="shared" si="39"/>
        <v>35925.979166667828</v>
      </c>
      <c r="C486" s="10">
        <v>0</v>
      </c>
      <c r="E486" s="39"/>
      <c r="G486" s="5">
        <v>6.915</v>
      </c>
      <c r="I486" s="3">
        <v>84.968999999999994</v>
      </c>
      <c r="J486" s="3">
        <v>115.411</v>
      </c>
      <c r="K486" s="3">
        <v>84.926000000000002</v>
      </c>
      <c r="L486" s="3">
        <v>111.708</v>
      </c>
      <c r="N486" s="24"/>
      <c r="P486" s="3">
        <v>709.77</v>
      </c>
      <c r="Q486" s="3">
        <v>404.928</v>
      </c>
      <c r="U486" s="15">
        <v>2.3999999999999998E-3</v>
      </c>
      <c r="V486" s="15">
        <v>8.5000000000000006E-3</v>
      </c>
      <c r="W486" s="15">
        <v>4.7000000000000002E-3</v>
      </c>
      <c r="X486" s="15">
        <v>6.3E-3</v>
      </c>
      <c r="Y486" s="15">
        <v>4.3489000000000004</v>
      </c>
      <c r="Z486" s="15">
        <v>2.0000000000000001E-4</v>
      </c>
      <c r="AA486" s="15">
        <v>2.0000000000000001E-4</v>
      </c>
      <c r="AB486" s="15">
        <v>4.0000000000000001E-3</v>
      </c>
      <c r="AD486" s="16">
        <f t="shared" si="36"/>
        <v>4.3752000000000004</v>
      </c>
      <c r="AE486" s="10">
        <f t="shared" si="37"/>
        <v>3.9376799999999998E-3</v>
      </c>
      <c r="AG486" s="10">
        <f t="shared" si="38"/>
        <v>62.068965517241381</v>
      </c>
      <c r="AH486" s="16">
        <f t="shared" si="35"/>
        <v>100</v>
      </c>
    </row>
    <row r="487" spans="1:34" x14ac:dyDescent="0.25">
      <c r="A487" s="1">
        <v>19980511000000</v>
      </c>
      <c r="B487" s="31">
        <f t="shared" si="39"/>
        <v>35926.000000001164</v>
      </c>
      <c r="C487" s="10">
        <v>0</v>
      </c>
      <c r="E487" s="39"/>
      <c r="G487" s="5">
        <v>0.42399999999999999</v>
      </c>
      <c r="I487" s="3">
        <v>112.20399999999999</v>
      </c>
      <c r="J487" s="3">
        <v>131.083</v>
      </c>
      <c r="K487" s="3">
        <v>110.932</v>
      </c>
      <c r="L487" s="3">
        <v>127.374</v>
      </c>
      <c r="N487" s="24"/>
      <c r="P487" s="3">
        <v>660.85199999999998</v>
      </c>
      <c r="Q487" s="3">
        <v>514.59799999999996</v>
      </c>
      <c r="U487" s="15">
        <v>3.2000000000000002E-3</v>
      </c>
      <c r="V487" s="15">
        <v>7.7999999999999996E-3</v>
      </c>
      <c r="W487" s="15">
        <v>4.0000000000000001E-3</v>
      </c>
      <c r="X487" s="15">
        <v>6.3E-3</v>
      </c>
      <c r="Y487" s="15">
        <v>4.3367000000000004</v>
      </c>
      <c r="Z487" s="15">
        <v>2.0000000000000001E-4</v>
      </c>
      <c r="AA487" s="15">
        <v>8.9999999999999998E-4</v>
      </c>
      <c r="AB487" s="15">
        <v>1.6999999999999999E-3</v>
      </c>
      <c r="AD487" s="16">
        <f t="shared" si="36"/>
        <v>4.3607999999999993</v>
      </c>
      <c r="AE487" s="10">
        <f t="shared" si="37"/>
        <v>3.9247199999999996E-3</v>
      </c>
      <c r="AG487" s="10">
        <f t="shared" si="38"/>
        <v>62.068965517241381</v>
      </c>
      <c r="AH487" s="16">
        <f t="shared" si="35"/>
        <v>100</v>
      </c>
    </row>
    <row r="488" spans="1:34" x14ac:dyDescent="0.25">
      <c r="A488" s="1">
        <v>19980511003000</v>
      </c>
      <c r="B488" s="31">
        <f t="shared" si="39"/>
        <v>35926.0208333345</v>
      </c>
      <c r="C488" s="10">
        <v>0</v>
      </c>
      <c r="E488" s="39"/>
      <c r="G488" s="5">
        <v>0.42599999999999999</v>
      </c>
      <c r="I488" s="3">
        <v>130.62899999999999</v>
      </c>
      <c r="J488" s="3">
        <v>145.185</v>
      </c>
      <c r="K488" s="3">
        <v>128.846</v>
      </c>
      <c r="L488" s="3">
        <v>141.47300000000001</v>
      </c>
      <c r="N488" s="24"/>
      <c r="P488" s="3">
        <v>710.35400000000004</v>
      </c>
      <c r="Q488" s="3">
        <v>520.51499999999999</v>
      </c>
      <c r="U488" s="15">
        <v>3.2000000000000002E-3</v>
      </c>
      <c r="V488" s="15">
        <v>8.5000000000000006E-3</v>
      </c>
      <c r="W488" s="15">
        <v>4.7000000000000002E-3</v>
      </c>
      <c r="X488" s="15">
        <v>5.4999999999999997E-3</v>
      </c>
      <c r="Y488" s="15">
        <v>4.3305999999999996</v>
      </c>
      <c r="Z488" s="15">
        <v>2.0000000000000001E-4</v>
      </c>
      <c r="AA488" s="15">
        <v>8.9999999999999998E-4</v>
      </c>
      <c r="AB488" s="15">
        <v>2.3999999999999998E-3</v>
      </c>
      <c r="AD488" s="16">
        <f t="shared" si="36"/>
        <v>4.3559999999999981</v>
      </c>
      <c r="AE488" s="10">
        <f t="shared" si="37"/>
        <v>3.9203999999999984E-3</v>
      </c>
      <c r="AG488" s="10">
        <f t="shared" si="38"/>
        <v>62.068965517241381</v>
      </c>
      <c r="AH488" s="16">
        <f t="shared" si="35"/>
        <v>100</v>
      </c>
    </row>
    <row r="489" spans="1:34" x14ac:dyDescent="0.25">
      <c r="A489" s="1">
        <v>19980511010000</v>
      </c>
      <c r="B489" s="31">
        <f t="shared" si="39"/>
        <v>35926.041666667836</v>
      </c>
      <c r="C489" s="10">
        <v>0</v>
      </c>
      <c r="E489" s="39"/>
      <c r="G489" s="5">
        <v>0.66600000000000004</v>
      </c>
      <c r="I489" s="3">
        <v>143.74600000000001</v>
      </c>
      <c r="J489" s="3">
        <v>153.27600000000001</v>
      </c>
      <c r="K489" s="3">
        <v>141.642</v>
      </c>
      <c r="L489" s="3">
        <v>149.315</v>
      </c>
      <c r="N489" s="24"/>
      <c r="P489" s="3">
        <v>709.93700000000001</v>
      </c>
      <c r="Q489" s="3">
        <v>592.76700000000005</v>
      </c>
      <c r="U489" s="15">
        <v>4.7000000000000002E-3</v>
      </c>
      <c r="V489" s="15">
        <v>7.0000000000000001E-3</v>
      </c>
      <c r="W489" s="15">
        <v>4.0000000000000001E-3</v>
      </c>
      <c r="X489" s="15">
        <v>6.3E-3</v>
      </c>
      <c r="Y489" s="15">
        <v>4.3273999999999999</v>
      </c>
      <c r="Z489" s="15">
        <v>8.9999999999999998E-4</v>
      </c>
      <c r="AA489" s="15">
        <v>-1.4E-3</v>
      </c>
      <c r="AB489" s="15">
        <v>3.2000000000000002E-3</v>
      </c>
      <c r="AD489" s="16">
        <f t="shared" si="36"/>
        <v>4.3520999999999992</v>
      </c>
      <c r="AE489" s="10">
        <f t="shared" si="37"/>
        <v>3.9168899999999993E-3</v>
      </c>
      <c r="AG489" s="10">
        <f t="shared" si="38"/>
        <v>62.068965517241381</v>
      </c>
      <c r="AH489" s="16">
        <f t="shared" si="35"/>
        <v>100</v>
      </c>
    </row>
    <row r="490" spans="1:34" x14ac:dyDescent="0.25">
      <c r="A490" s="1">
        <v>19980511013000</v>
      </c>
      <c r="B490" s="31">
        <f t="shared" si="39"/>
        <v>35926.062500001171</v>
      </c>
      <c r="C490" s="10">
        <v>0</v>
      </c>
      <c r="E490" s="39"/>
      <c r="G490" s="5">
        <v>0.79100000000000004</v>
      </c>
      <c r="I490" s="3">
        <v>150.822</v>
      </c>
      <c r="J490" s="3">
        <v>152.03800000000001</v>
      </c>
      <c r="K490" s="3">
        <v>149.191</v>
      </c>
      <c r="L490" s="3">
        <v>150.553</v>
      </c>
      <c r="N490" s="24"/>
      <c r="P490" s="3">
        <v>719.52099999999996</v>
      </c>
      <c r="Q490" s="3">
        <v>590.1</v>
      </c>
      <c r="U490" s="15">
        <v>3.2000000000000002E-3</v>
      </c>
      <c r="V490" s="15">
        <v>7.7999999999999996E-3</v>
      </c>
      <c r="W490" s="15">
        <v>4.7000000000000002E-3</v>
      </c>
      <c r="X490" s="15">
        <v>6.3E-3</v>
      </c>
      <c r="Y490" s="15">
        <v>4.3136999999999999</v>
      </c>
      <c r="Z490" s="15">
        <v>8.9999999999999998E-4</v>
      </c>
      <c r="AA490" s="15">
        <v>1.6999999999999999E-3</v>
      </c>
      <c r="AB490" s="15">
        <v>3.2000000000000002E-3</v>
      </c>
      <c r="AD490" s="16">
        <f t="shared" si="36"/>
        <v>4.341499999999999</v>
      </c>
      <c r="AE490" s="10">
        <f t="shared" si="37"/>
        <v>3.9073499999999987E-3</v>
      </c>
      <c r="AG490" s="10">
        <f t="shared" si="38"/>
        <v>62.068965517241381</v>
      </c>
      <c r="AH490" s="16">
        <f t="shared" si="35"/>
        <v>100</v>
      </c>
    </row>
    <row r="491" spans="1:34" x14ac:dyDescent="0.25">
      <c r="A491" s="1">
        <v>19980511020000</v>
      </c>
      <c r="B491" s="31">
        <f t="shared" si="39"/>
        <v>35926.083333334507</v>
      </c>
      <c r="C491" s="10">
        <v>49.283000000000001</v>
      </c>
      <c r="E491" s="39"/>
      <c r="G491" s="5">
        <v>0.54400000000000004</v>
      </c>
      <c r="I491" s="3">
        <v>151.02000000000001</v>
      </c>
      <c r="J491" s="3">
        <v>151.03700000000001</v>
      </c>
      <c r="K491" s="3">
        <v>151.24</v>
      </c>
      <c r="L491" s="3">
        <v>153.26499999999999</v>
      </c>
      <c r="N491" s="24"/>
      <c r="P491" s="3">
        <v>654.01900000000001</v>
      </c>
      <c r="Q491" s="3">
        <v>530.84900000000005</v>
      </c>
      <c r="U491" s="15">
        <v>3.2000000000000002E-3</v>
      </c>
      <c r="V491" s="15">
        <v>8.5000000000000006E-3</v>
      </c>
      <c r="W491" s="15">
        <v>4.0000000000000001E-3</v>
      </c>
      <c r="X491" s="15">
        <v>4.7000000000000002E-3</v>
      </c>
      <c r="Y491" s="15">
        <v>4.3014999999999999</v>
      </c>
      <c r="Z491" s="15">
        <v>2.0000000000000001E-4</v>
      </c>
      <c r="AA491" s="15">
        <v>8.9999999999999998E-4</v>
      </c>
      <c r="AB491" s="15">
        <v>3.2000000000000002E-3</v>
      </c>
      <c r="AD491" s="16">
        <f t="shared" si="36"/>
        <v>4.3261999999999983</v>
      </c>
      <c r="AE491" s="10">
        <f t="shared" si="37"/>
        <v>3.893579999999998E-3</v>
      </c>
      <c r="AG491" s="10">
        <f t="shared" si="38"/>
        <v>62.068965517241381</v>
      </c>
      <c r="AH491" s="16">
        <f t="shared" si="35"/>
        <v>100</v>
      </c>
    </row>
    <row r="492" spans="1:34" x14ac:dyDescent="0.25">
      <c r="A492" s="1">
        <v>19980511023000</v>
      </c>
      <c r="B492" s="31">
        <f t="shared" si="39"/>
        <v>35926.104166667843</v>
      </c>
      <c r="C492" s="10">
        <v>97.91</v>
      </c>
      <c r="E492" s="39"/>
      <c r="G492" s="5">
        <v>0.54600000000000004</v>
      </c>
      <c r="I492" s="3">
        <v>150.16200000000001</v>
      </c>
      <c r="J492" s="3">
        <v>150.80000000000001</v>
      </c>
      <c r="K492" s="3">
        <v>152.149</v>
      </c>
      <c r="L492" s="3">
        <v>149.81</v>
      </c>
      <c r="N492" s="24"/>
      <c r="P492" s="3">
        <v>629.601</v>
      </c>
      <c r="Q492" s="3">
        <v>539.09900000000005</v>
      </c>
      <c r="U492" s="15">
        <v>3.2000000000000002E-3</v>
      </c>
      <c r="V492" s="15">
        <v>7.7999999999999996E-3</v>
      </c>
      <c r="W492" s="15">
        <v>4.7000000000000002E-3</v>
      </c>
      <c r="X492" s="15">
        <v>4.0000000000000001E-3</v>
      </c>
      <c r="Y492" s="15">
        <v>4.3068999999999997</v>
      </c>
      <c r="Z492" s="15">
        <v>1.6999999999999999E-3</v>
      </c>
      <c r="AA492" s="15">
        <v>2.0000000000000001E-4</v>
      </c>
      <c r="AB492" s="15">
        <v>3.2000000000000002E-3</v>
      </c>
      <c r="AD492" s="16">
        <f t="shared" si="36"/>
        <v>4.3316999999999979</v>
      </c>
      <c r="AE492" s="10">
        <f t="shared" si="37"/>
        <v>3.8985299999999977E-3</v>
      </c>
      <c r="AG492" s="10">
        <f t="shared" si="38"/>
        <v>62.068965517241381</v>
      </c>
      <c r="AH492" s="16">
        <f t="shared" si="35"/>
        <v>100</v>
      </c>
    </row>
    <row r="493" spans="1:34" x14ac:dyDescent="0.25">
      <c r="A493" s="1">
        <v>19980511030000</v>
      </c>
      <c r="B493" s="31">
        <f t="shared" si="39"/>
        <v>35926.125000001179</v>
      </c>
      <c r="C493" s="10">
        <v>149.47399999999999</v>
      </c>
      <c r="E493" s="39"/>
      <c r="G493" s="5">
        <v>0.66600000000000004</v>
      </c>
      <c r="I493" s="3">
        <v>150.34399999999999</v>
      </c>
      <c r="J493" s="3">
        <v>151.98599999999999</v>
      </c>
      <c r="K493" s="3">
        <v>150.95699999999999</v>
      </c>
      <c r="L493" s="3">
        <v>152.72900000000001</v>
      </c>
      <c r="N493" s="24"/>
      <c r="P493" s="3">
        <v>664.43600000000004</v>
      </c>
      <c r="Q493" s="3">
        <v>704.52</v>
      </c>
      <c r="U493" s="15">
        <v>3.2000000000000002E-3</v>
      </c>
      <c r="V493" s="15">
        <v>7.7999999999999996E-3</v>
      </c>
      <c r="W493" s="15">
        <v>4.0000000000000001E-3</v>
      </c>
      <c r="X493" s="15">
        <v>4.7000000000000002E-3</v>
      </c>
      <c r="Y493" s="15">
        <v>4.3212999999999999</v>
      </c>
      <c r="Z493" s="15">
        <v>2.0000000000000001E-4</v>
      </c>
      <c r="AA493" s="15">
        <v>8.9999999999999998E-4</v>
      </c>
      <c r="AB493" s="15">
        <v>1.6999999999999999E-3</v>
      </c>
      <c r="AD493" s="16">
        <f t="shared" si="36"/>
        <v>4.3437999999999981</v>
      </c>
      <c r="AE493" s="10">
        <f t="shared" si="37"/>
        <v>3.9094199999999977E-3</v>
      </c>
      <c r="AG493" s="10">
        <f t="shared" si="38"/>
        <v>62.068965517241381</v>
      </c>
      <c r="AH493" s="16">
        <f t="shared" si="35"/>
        <v>100</v>
      </c>
    </row>
    <row r="494" spans="1:34" x14ac:dyDescent="0.25">
      <c r="A494" s="1">
        <v>19980511033000</v>
      </c>
      <c r="B494" s="31">
        <f t="shared" si="39"/>
        <v>35926.145833334514</v>
      </c>
      <c r="C494" s="10">
        <v>168.47900000000001</v>
      </c>
      <c r="E494" s="39"/>
      <c r="G494" s="5">
        <v>0.66700000000000004</v>
      </c>
      <c r="I494" s="3">
        <v>150.98500000000001</v>
      </c>
      <c r="J494" s="3">
        <v>151.90899999999999</v>
      </c>
      <c r="K494" s="3">
        <v>152.078</v>
      </c>
      <c r="L494" s="3">
        <v>151.41399999999999</v>
      </c>
      <c r="N494" s="24"/>
      <c r="P494" s="3">
        <v>647.35199999999998</v>
      </c>
      <c r="Q494" s="3">
        <v>795.52300000000002</v>
      </c>
      <c r="U494" s="15">
        <v>2.3999999999999998E-3</v>
      </c>
      <c r="V494" s="15">
        <v>7.7999999999999996E-3</v>
      </c>
      <c r="W494" s="15">
        <v>4.7000000000000002E-3</v>
      </c>
      <c r="X494" s="15">
        <v>6.3E-3</v>
      </c>
      <c r="Y494" s="15">
        <v>4.3212999999999999</v>
      </c>
      <c r="Z494" s="15">
        <v>8.9999999999999998E-4</v>
      </c>
      <c r="AA494" s="15">
        <v>-5.9999999999999995E-4</v>
      </c>
      <c r="AB494" s="15">
        <v>2.3999999999999998E-3</v>
      </c>
      <c r="AD494" s="16">
        <f t="shared" si="36"/>
        <v>4.3451999999999993</v>
      </c>
      <c r="AE494" s="10">
        <f t="shared" si="37"/>
        <v>3.9106799999999988E-3</v>
      </c>
      <c r="AG494" s="10">
        <f t="shared" si="38"/>
        <v>62.068965517241381</v>
      </c>
      <c r="AH494" s="16">
        <f t="shared" si="35"/>
        <v>100</v>
      </c>
    </row>
    <row r="495" spans="1:34" x14ac:dyDescent="0.25">
      <c r="A495" s="1">
        <v>19980511040000</v>
      </c>
      <c r="B495" s="31">
        <f t="shared" si="39"/>
        <v>35926.16666666785</v>
      </c>
      <c r="C495" s="10">
        <v>195.21799999999999</v>
      </c>
      <c r="E495" s="39"/>
      <c r="G495" s="5">
        <v>0.54300000000000004</v>
      </c>
      <c r="I495" s="3">
        <v>151.32599999999999</v>
      </c>
      <c r="J495" s="3">
        <v>151.92400000000001</v>
      </c>
      <c r="K495" s="3">
        <v>151.88800000000001</v>
      </c>
      <c r="L495" s="3">
        <v>151.18100000000001</v>
      </c>
      <c r="N495" s="24"/>
      <c r="P495" s="3">
        <v>575.35</v>
      </c>
      <c r="Q495" s="3">
        <v>729.52099999999996</v>
      </c>
      <c r="U495" s="15">
        <v>4.0000000000000001E-3</v>
      </c>
      <c r="V495" s="15">
        <v>7.7999999999999996E-3</v>
      </c>
      <c r="W495" s="15">
        <v>4.0000000000000001E-3</v>
      </c>
      <c r="X495" s="15">
        <v>6.3E-3</v>
      </c>
      <c r="Y495" s="15">
        <v>4.3258999999999999</v>
      </c>
      <c r="Z495" s="15">
        <v>8.9999999999999998E-4</v>
      </c>
      <c r="AA495" s="15">
        <v>-1.4E-3</v>
      </c>
      <c r="AB495" s="15">
        <v>3.2000000000000002E-3</v>
      </c>
      <c r="AD495" s="16">
        <f t="shared" si="36"/>
        <v>4.3506999999999989</v>
      </c>
      <c r="AE495" s="10">
        <f t="shared" si="37"/>
        <v>3.9156299999999989E-3</v>
      </c>
      <c r="AG495" s="10">
        <f t="shared" si="38"/>
        <v>62.068965517241381</v>
      </c>
      <c r="AH495" s="16">
        <f t="shared" si="35"/>
        <v>100</v>
      </c>
    </row>
    <row r="496" spans="1:34" x14ac:dyDescent="0.25">
      <c r="A496" s="1">
        <v>19980511043000</v>
      </c>
      <c r="B496" s="31">
        <f t="shared" si="39"/>
        <v>35926.187500001186</v>
      </c>
      <c r="C496" s="10">
        <v>271.37</v>
      </c>
      <c r="E496" s="39"/>
      <c r="G496" s="5">
        <v>0.78700000000000003</v>
      </c>
      <c r="I496" s="3">
        <v>151.131</v>
      </c>
      <c r="J496" s="3">
        <v>150.97</v>
      </c>
      <c r="K496" s="3">
        <v>152.114</v>
      </c>
      <c r="L496" s="3">
        <v>150.97</v>
      </c>
      <c r="N496" s="24"/>
      <c r="P496" s="3">
        <v>784.27300000000002</v>
      </c>
      <c r="Q496" s="3">
        <v>811.35699999999997</v>
      </c>
      <c r="U496" s="15">
        <v>4.7000000000000002E-3</v>
      </c>
      <c r="V496" s="15">
        <v>7.7999999999999996E-3</v>
      </c>
      <c r="W496" s="15">
        <v>4.0000000000000001E-3</v>
      </c>
      <c r="X496" s="15">
        <v>6.3E-3</v>
      </c>
      <c r="Y496" s="15">
        <v>4.3312999999999997</v>
      </c>
      <c r="Z496" s="15">
        <v>1.6999999999999999E-3</v>
      </c>
      <c r="AA496" s="15">
        <v>-1.4E-3</v>
      </c>
      <c r="AB496" s="15">
        <v>3.2000000000000002E-3</v>
      </c>
      <c r="AD496" s="16">
        <f t="shared" si="36"/>
        <v>4.3575999999999988</v>
      </c>
      <c r="AE496" s="10">
        <f t="shared" si="37"/>
        <v>3.9218399999999985E-3</v>
      </c>
      <c r="AG496" s="10">
        <f t="shared" si="38"/>
        <v>62.068965517241381</v>
      </c>
      <c r="AH496" s="16">
        <f t="shared" si="35"/>
        <v>100</v>
      </c>
    </row>
    <row r="497" spans="1:34" x14ac:dyDescent="0.25">
      <c r="A497" s="1">
        <v>19980511050000</v>
      </c>
      <c r="B497" s="31">
        <f t="shared" si="39"/>
        <v>35926.208333334522</v>
      </c>
      <c r="C497" s="10">
        <v>326.15800000000002</v>
      </c>
      <c r="E497" s="39"/>
      <c r="G497" s="5">
        <v>13.545999999999999</v>
      </c>
      <c r="I497" s="3">
        <v>151.506</v>
      </c>
      <c r="J497" s="3">
        <v>151.96</v>
      </c>
      <c r="K497" s="3">
        <v>151.809</v>
      </c>
      <c r="L497" s="3">
        <v>150.22800000000001</v>
      </c>
      <c r="N497" s="24"/>
      <c r="P497" s="3">
        <v>1089.6980000000001</v>
      </c>
      <c r="Q497" s="3">
        <v>1151.866</v>
      </c>
      <c r="U497" s="15">
        <v>3.2000000000000002E-3</v>
      </c>
      <c r="V497" s="15">
        <v>7.0000000000000001E-3</v>
      </c>
      <c r="W497" s="15">
        <v>4.7000000000000002E-3</v>
      </c>
      <c r="X497" s="15">
        <v>4.7000000000000002E-3</v>
      </c>
      <c r="Y497" s="15">
        <v>2.3999999999999998E-3</v>
      </c>
      <c r="Z497" s="15">
        <v>8.9999999999999998E-4</v>
      </c>
      <c r="AA497" s="15">
        <v>8.9999999999999998E-4</v>
      </c>
      <c r="AB497" s="15">
        <v>1.6999999999999999E-3</v>
      </c>
      <c r="AD497" s="16">
        <f t="shared" si="36"/>
        <v>2.5499999999999998E-2</v>
      </c>
      <c r="AE497" s="10">
        <f t="shared" si="37"/>
        <v>2.2949999999999999E-5</v>
      </c>
      <c r="AG497" s="10">
        <f t="shared" si="38"/>
        <v>62.068965517241381</v>
      </c>
      <c r="AH497" s="16">
        <f t="shared" si="35"/>
        <v>100</v>
      </c>
    </row>
    <row r="498" spans="1:34" x14ac:dyDescent="0.25">
      <c r="A498" s="1">
        <v>19980511053000</v>
      </c>
      <c r="B498" s="31">
        <f t="shared" si="39"/>
        <v>35926.229166667857</v>
      </c>
      <c r="C498" s="10">
        <v>348.80700000000002</v>
      </c>
      <c r="E498" s="39"/>
      <c r="G498" s="5">
        <v>0.42399999999999999</v>
      </c>
      <c r="I498" s="3">
        <v>152.352</v>
      </c>
      <c r="J498" s="3">
        <v>152.548</v>
      </c>
      <c r="K498" s="3">
        <v>153.321</v>
      </c>
      <c r="L498" s="3">
        <v>153.786</v>
      </c>
      <c r="N498" s="24"/>
      <c r="P498" s="3">
        <v>1023.196</v>
      </c>
      <c r="Q498" s="3">
        <v>1071.2809999999999</v>
      </c>
      <c r="U498" s="15">
        <v>3.2000000000000002E-3</v>
      </c>
      <c r="V498" s="15">
        <v>9.2999999999999992E-3</v>
      </c>
      <c r="W498" s="15">
        <v>3.2000000000000002E-3</v>
      </c>
      <c r="X498" s="15">
        <v>6.3E-3</v>
      </c>
      <c r="Y498" s="15">
        <v>-5.9999999999999995E-4</v>
      </c>
      <c r="Z498" s="15">
        <v>3.1876000000000002</v>
      </c>
      <c r="AA498" s="15">
        <v>0.5907</v>
      </c>
      <c r="AB498" s="15">
        <v>4.0000000000000001E-3</v>
      </c>
      <c r="AD498" s="16">
        <f t="shared" si="36"/>
        <v>3.8037000000000005</v>
      </c>
      <c r="AE498" s="10">
        <f t="shared" si="37"/>
        <v>3.4233300000000005E-3</v>
      </c>
      <c r="AG498" s="10">
        <f t="shared" si="38"/>
        <v>62.068965517241381</v>
      </c>
      <c r="AH498" s="16">
        <f t="shared" si="35"/>
        <v>100</v>
      </c>
    </row>
    <row r="499" spans="1:34" x14ac:dyDescent="0.25">
      <c r="A499" s="1">
        <v>19980511060000</v>
      </c>
      <c r="B499" s="31">
        <f t="shared" si="39"/>
        <v>35926.250000001193</v>
      </c>
      <c r="C499" s="10">
        <v>340.41899999999998</v>
      </c>
      <c r="E499" s="39"/>
      <c r="G499" s="5">
        <v>1.28</v>
      </c>
      <c r="I499" s="3">
        <v>151.869</v>
      </c>
      <c r="J499" s="3">
        <v>151.155</v>
      </c>
      <c r="K499" s="3">
        <v>153.553</v>
      </c>
      <c r="L499" s="3">
        <v>150.16499999999999</v>
      </c>
      <c r="N499" s="24"/>
      <c r="P499" s="3">
        <v>865.27499999999998</v>
      </c>
      <c r="Q499" s="3">
        <v>913.19299999999998</v>
      </c>
      <c r="U499" s="15">
        <v>3.2000000000000002E-3</v>
      </c>
      <c r="V499" s="15">
        <v>8.5000000000000006E-3</v>
      </c>
      <c r="W499" s="15">
        <v>4.7000000000000002E-3</v>
      </c>
      <c r="X499" s="15">
        <v>4.1665000000000001</v>
      </c>
      <c r="Y499" s="15">
        <v>5.8120000000000003</v>
      </c>
      <c r="Z499" s="15">
        <v>5.3795999999999999</v>
      </c>
      <c r="AA499" s="15">
        <v>5.3818000000000001</v>
      </c>
      <c r="AB499" s="15">
        <v>5.0171000000000001</v>
      </c>
      <c r="AD499" s="16">
        <f t="shared" si="36"/>
        <v>25.773400000000002</v>
      </c>
      <c r="AE499" s="10">
        <f t="shared" si="37"/>
        <v>2.3196060000000004E-2</v>
      </c>
      <c r="AG499" s="10">
        <f t="shared" si="38"/>
        <v>62.068965517241381</v>
      </c>
      <c r="AH499" s="16">
        <f t="shared" si="35"/>
        <v>100</v>
      </c>
    </row>
    <row r="500" spans="1:34" x14ac:dyDescent="0.25">
      <c r="A500" s="1">
        <v>19980511063000</v>
      </c>
      <c r="B500" s="31">
        <f t="shared" si="39"/>
        <v>35926.270833334529</v>
      </c>
      <c r="C500" s="10">
        <v>381.73200000000003</v>
      </c>
      <c r="E500" s="39"/>
      <c r="G500" s="5">
        <v>0.66200000000000003</v>
      </c>
      <c r="I500" s="3">
        <v>151.434</v>
      </c>
      <c r="J500" s="3">
        <v>151.97499999999999</v>
      </c>
      <c r="K500" s="3">
        <v>152.28</v>
      </c>
      <c r="L500" s="3">
        <v>151.233</v>
      </c>
      <c r="N500" s="24"/>
      <c r="P500" s="3">
        <v>920.61</v>
      </c>
      <c r="Q500" s="3">
        <v>981.52800000000002</v>
      </c>
      <c r="U500" s="15">
        <v>3.2000000000000002E-3</v>
      </c>
      <c r="V500" s="15">
        <v>7.7999999999999996E-3</v>
      </c>
      <c r="W500" s="15">
        <v>6.3766999999999996</v>
      </c>
      <c r="X500" s="15">
        <v>6.6825999999999999</v>
      </c>
      <c r="Y500" s="15">
        <v>6.0119999999999996</v>
      </c>
      <c r="Z500" s="15">
        <v>5.7610000000000001</v>
      </c>
      <c r="AA500" s="15">
        <v>5.6802000000000001</v>
      </c>
      <c r="AB500" s="15">
        <v>5.5458999999999996</v>
      </c>
      <c r="AD500" s="16">
        <f t="shared" si="36"/>
        <v>36.069400000000002</v>
      </c>
      <c r="AE500" s="10">
        <f t="shared" si="37"/>
        <v>3.2462459999999999E-2</v>
      </c>
      <c r="AG500" s="10">
        <f t="shared" si="38"/>
        <v>62.068965517241381</v>
      </c>
      <c r="AH500" s="16">
        <f t="shared" si="35"/>
        <v>100</v>
      </c>
    </row>
    <row r="501" spans="1:34" x14ac:dyDescent="0.25">
      <c r="A501" s="1">
        <v>19980511070000</v>
      </c>
      <c r="B501" s="31">
        <f t="shared" si="39"/>
        <v>35926.291666667865</v>
      </c>
      <c r="C501" s="10">
        <v>467.846</v>
      </c>
      <c r="E501" s="39"/>
      <c r="G501" s="5">
        <v>5.1909999999999998</v>
      </c>
      <c r="I501" s="3">
        <v>151.459</v>
      </c>
      <c r="J501" s="3">
        <v>153.95599999999999</v>
      </c>
      <c r="K501" s="3">
        <v>152.16800000000001</v>
      </c>
      <c r="L501" s="3">
        <v>152.22300000000001</v>
      </c>
      <c r="N501" s="24"/>
      <c r="P501" s="3">
        <v>1187.867</v>
      </c>
      <c r="Q501" s="3">
        <v>1264.703</v>
      </c>
      <c r="U501" s="15">
        <v>5.4999999999999997E-3</v>
      </c>
      <c r="V501" s="15">
        <v>2.5002</v>
      </c>
      <c r="W501" s="15">
        <v>7.1967999999999996</v>
      </c>
      <c r="X501" s="15">
        <v>7.5233999999999996</v>
      </c>
      <c r="Y501" s="15">
        <v>6.7680999999999996</v>
      </c>
      <c r="Z501" s="15">
        <v>6.4370000000000003</v>
      </c>
      <c r="AA501" s="15">
        <v>6.3461999999999996</v>
      </c>
      <c r="AB501" s="15">
        <v>6.2698</v>
      </c>
      <c r="AD501" s="16">
        <f t="shared" si="36"/>
        <v>43.047000000000004</v>
      </c>
      <c r="AE501" s="10">
        <f t="shared" si="37"/>
        <v>3.87423E-2</v>
      </c>
      <c r="AG501" s="10">
        <f t="shared" si="38"/>
        <v>62.068965517241381</v>
      </c>
      <c r="AH501" s="16">
        <f t="shared" si="35"/>
        <v>100</v>
      </c>
    </row>
    <row r="502" spans="1:34" x14ac:dyDescent="0.25">
      <c r="A502" s="1">
        <v>19980511073000</v>
      </c>
      <c r="B502" s="31">
        <f t="shared" si="39"/>
        <v>35926.312500001201</v>
      </c>
      <c r="C502" s="10">
        <v>607.54200000000003</v>
      </c>
      <c r="E502" s="39"/>
      <c r="G502" s="5">
        <v>15.125</v>
      </c>
      <c r="I502" s="3">
        <v>153.43199999999999</v>
      </c>
      <c r="J502" s="3">
        <v>154.91999999999999</v>
      </c>
      <c r="K502" s="3">
        <v>154.40299999999999</v>
      </c>
      <c r="L502" s="3">
        <v>154.673</v>
      </c>
      <c r="N502" s="24"/>
      <c r="P502" s="3">
        <v>1420.874</v>
      </c>
      <c r="Q502" s="3">
        <v>1519.377</v>
      </c>
      <c r="U502" s="15">
        <v>6.6528</v>
      </c>
      <c r="V502" s="15">
        <v>7.3303000000000003</v>
      </c>
      <c r="W502" s="15">
        <v>7.1138000000000003</v>
      </c>
      <c r="X502" s="15">
        <v>7.4516999999999998</v>
      </c>
      <c r="Y502" s="15">
        <v>6.6787000000000001</v>
      </c>
      <c r="Z502" s="15">
        <v>6.3964999999999996</v>
      </c>
      <c r="AA502" s="15">
        <v>6.3163999999999998</v>
      </c>
      <c r="AB502" s="15">
        <v>6.1974999999999998</v>
      </c>
      <c r="AD502" s="16">
        <f t="shared" si="36"/>
        <v>54.137699999999995</v>
      </c>
      <c r="AE502" s="10">
        <f t="shared" si="37"/>
        <v>4.8723929999999999E-2</v>
      </c>
      <c r="AG502" s="10">
        <f t="shared" si="38"/>
        <v>62.068965517241381</v>
      </c>
      <c r="AH502" s="16">
        <f t="shared" si="35"/>
        <v>100</v>
      </c>
    </row>
    <row r="503" spans="1:34" x14ac:dyDescent="0.25">
      <c r="A503" s="1">
        <v>19980511080000</v>
      </c>
      <c r="B503" s="31">
        <f t="shared" si="39"/>
        <v>35926.333333334536</v>
      </c>
      <c r="C503" s="10">
        <v>610.81899999999996</v>
      </c>
      <c r="E503" s="39"/>
      <c r="G503" s="5">
        <v>8.8680000000000003</v>
      </c>
      <c r="I503" s="3">
        <v>152.21899999999999</v>
      </c>
      <c r="J503" s="3">
        <v>150.94399999999999</v>
      </c>
      <c r="K503" s="3">
        <v>153.501</v>
      </c>
      <c r="L503" s="3">
        <v>150.202</v>
      </c>
      <c r="N503" s="24"/>
      <c r="P503" s="3">
        <v>1431.7080000000001</v>
      </c>
      <c r="Q503" s="3">
        <v>1527.7940000000001</v>
      </c>
      <c r="U503" s="15">
        <v>6.7239000000000004</v>
      </c>
      <c r="V503" s="15">
        <v>7.4950999999999999</v>
      </c>
      <c r="W503" s="15">
        <v>7.2135999999999996</v>
      </c>
      <c r="X503" s="15">
        <v>7.5629999999999997</v>
      </c>
      <c r="Y503" s="15">
        <v>6.7529000000000003</v>
      </c>
      <c r="Z503" s="15">
        <v>6.4965999999999999</v>
      </c>
      <c r="AA503" s="15">
        <v>6.3978999999999999</v>
      </c>
      <c r="AB503" s="15">
        <v>6.3064</v>
      </c>
      <c r="AD503" s="16">
        <f t="shared" si="36"/>
        <v>54.949400000000004</v>
      </c>
      <c r="AE503" s="10">
        <f t="shared" si="37"/>
        <v>4.9454460000000006E-2</v>
      </c>
      <c r="AG503" s="10">
        <f t="shared" si="38"/>
        <v>62.068965517241381</v>
      </c>
      <c r="AH503" s="16">
        <f t="shared" si="35"/>
        <v>100</v>
      </c>
    </row>
    <row r="504" spans="1:34" x14ac:dyDescent="0.25">
      <c r="A504" s="1">
        <v>19980511083000</v>
      </c>
      <c r="B504" s="31">
        <f t="shared" si="39"/>
        <v>35926.354166667872</v>
      </c>
      <c r="C504" s="10">
        <v>630.21799999999996</v>
      </c>
      <c r="E504" s="39"/>
      <c r="G504" s="5">
        <v>2.669</v>
      </c>
      <c r="I504" s="3">
        <v>150.85300000000001</v>
      </c>
      <c r="J504" s="3">
        <v>151.80500000000001</v>
      </c>
      <c r="K504" s="3">
        <v>151.59299999999999</v>
      </c>
      <c r="L504" s="3">
        <v>150.815</v>
      </c>
      <c r="N504" s="24"/>
      <c r="P504" s="3">
        <v>1462.375</v>
      </c>
      <c r="Q504" s="3">
        <v>1562.8779999999999</v>
      </c>
      <c r="U504" s="15">
        <v>6.8367000000000004</v>
      </c>
      <c r="V504" s="15">
        <v>7.6318000000000001</v>
      </c>
      <c r="W504" s="15">
        <v>7.3501000000000003</v>
      </c>
      <c r="X504" s="15">
        <v>7.6666999999999996</v>
      </c>
      <c r="Y504" s="15">
        <v>6.8704000000000001</v>
      </c>
      <c r="Z504" s="15">
        <v>6.6078999999999999</v>
      </c>
      <c r="AA504" s="15">
        <v>6.4995000000000003</v>
      </c>
      <c r="AB504" s="15">
        <v>6.4119000000000002</v>
      </c>
      <c r="AD504" s="16">
        <f t="shared" si="36"/>
        <v>55.875</v>
      </c>
      <c r="AE504" s="10">
        <f t="shared" si="37"/>
        <v>5.0287499999999999E-2</v>
      </c>
      <c r="AG504" s="10">
        <f t="shared" si="38"/>
        <v>62.068965517241381</v>
      </c>
      <c r="AH504" s="16">
        <f t="shared" si="35"/>
        <v>100</v>
      </c>
    </row>
    <row r="505" spans="1:34" x14ac:dyDescent="0.25">
      <c r="A505" s="1">
        <v>19980511090000</v>
      </c>
      <c r="B505" s="31">
        <f t="shared" si="39"/>
        <v>35926.375000001208</v>
      </c>
      <c r="C505" s="10">
        <v>631.18799999999999</v>
      </c>
      <c r="E505" s="39"/>
      <c r="G505" s="5">
        <v>5.444</v>
      </c>
      <c r="I505" s="3">
        <v>150.71299999999999</v>
      </c>
      <c r="J505" s="3">
        <v>152.14500000000001</v>
      </c>
      <c r="K505" s="3">
        <v>151.92500000000001</v>
      </c>
      <c r="L505" s="3">
        <v>150.16499999999999</v>
      </c>
      <c r="N505" s="24"/>
      <c r="P505" s="3">
        <v>1469.125</v>
      </c>
      <c r="Q505" s="3">
        <v>1569.6279999999999</v>
      </c>
      <c r="U505" s="15">
        <v>6.8718000000000004</v>
      </c>
      <c r="V505" s="15">
        <v>7.7102000000000004</v>
      </c>
      <c r="W505" s="15">
        <v>7.4311999999999996</v>
      </c>
      <c r="X505" s="15">
        <v>7.7690000000000001</v>
      </c>
      <c r="Y505" s="15">
        <v>6.9321000000000002</v>
      </c>
      <c r="Z505" s="15">
        <v>6.6772</v>
      </c>
      <c r="AA505" s="15">
        <v>6.5514999999999999</v>
      </c>
      <c r="AB505" s="15">
        <v>6.4934000000000003</v>
      </c>
      <c r="AD505" s="16">
        <f t="shared" si="36"/>
        <v>56.436399999999999</v>
      </c>
      <c r="AE505" s="10">
        <f t="shared" si="37"/>
        <v>5.0792759999999999E-2</v>
      </c>
      <c r="AG505" s="10">
        <f t="shared" si="38"/>
        <v>62.068965517241381</v>
      </c>
      <c r="AH505" s="16">
        <f t="shared" si="35"/>
        <v>100</v>
      </c>
    </row>
    <row r="506" spans="1:34" x14ac:dyDescent="0.25">
      <c r="A506" s="1">
        <v>19980511093000</v>
      </c>
      <c r="B506" s="31">
        <f t="shared" si="39"/>
        <v>35926.395833334544</v>
      </c>
      <c r="C506" s="10">
        <v>633.23199999999997</v>
      </c>
      <c r="E506" s="39"/>
      <c r="G506" s="5">
        <v>3.1219999999999999</v>
      </c>
      <c r="I506" s="3">
        <v>150.833</v>
      </c>
      <c r="J506" s="3">
        <v>151.21799999999999</v>
      </c>
      <c r="K506" s="3">
        <v>152.273</v>
      </c>
      <c r="L506" s="3">
        <v>150.22800000000001</v>
      </c>
      <c r="N506" s="24"/>
      <c r="P506" s="3">
        <v>1475.9590000000001</v>
      </c>
      <c r="Q506" s="3">
        <v>1579.962</v>
      </c>
      <c r="U506" s="15">
        <v>6.9504000000000001</v>
      </c>
      <c r="V506" s="15">
        <v>7.7492999999999999</v>
      </c>
      <c r="W506" s="15">
        <v>7.4943999999999997</v>
      </c>
      <c r="X506" s="15">
        <v>7.8193000000000001</v>
      </c>
      <c r="Y506" s="15">
        <v>6.9771000000000001</v>
      </c>
      <c r="Z506" s="15">
        <v>6.7239000000000004</v>
      </c>
      <c r="AA506" s="15">
        <v>6.5911</v>
      </c>
      <c r="AB506" s="15">
        <v>6.5347</v>
      </c>
      <c r="AD506" s="16">
        <f t="shared" si="36"/>
        <v>56.840199999999996</v>
      </c>
      <c r="AE506" s="10">
        <f t="shared" si="37"/>
        <v>5.1156179999999996E-2</v>
      </c>
      <c r="AG506" s="10">
        <f t="shared" si="38"/>
        <v>62.068965517241381</v>
      </c>
      <c r="AH506" s="16">
        <f t="shared" si="35"/>
        <v>100</v>
      </c>
    </row>
    <row r="507" spans="1:34" x14ac:dyDescent="0.25">
      <c r="A507" s="1">
        <v>19980511100000</v>
      </c>
      <c r="B507" s="31">
        <f t="shared" si="39"/>
        <v>35926.416666667879</v>
      </c>
      <c r="C507" s="10">
        <v>627.72699999999998</v>
      </c>
      <c r="E507" s="39"/>
      <c r="G507" s="5">
        <v>2.508</v>
      </c>
      <c r="I507" s="3">
        <v>150.63399999999999</v>
      </c>
      <c r="J507" s="3">
        <v>151.089</v>
      </c>
      <c r="K507" s="3">
        <v>152.315</v>
      </c>
      <c r="L507" s="3">
        <v>150.59399999999999</v>
      </c>
      <c r="N507" s="24"/>
      <c r="P507" s="3">
        <v>1433.2080000000001</v>
      </c>
      <c r="Q507" s="3">
        <v>1531.627</v>
      </c>
      <c r="U507" s="15">
        <v>6.7252999999999998</v>
      </c>
      <c r="V507" s="15">
        <v>7.5416999999999996</v>
      </c>
      <c r="W507" s="15">
        <v>7.2183000000000002</v>
      </c>
      <c r="X507" s="15">
        <v>7.5608000000000004</v>
      </c>
      <c r="Y507" s="15">
        <v>6.7544000000000004</v>
      </c>
      <c r="Z507" s="15">
        <v>6.4772999999999996</v>
      </c>
      <c r="AA507" s="15">
        <v>6.3598999999999997</v>
      </c>
      <c r="AB507" s="15">
        <v>6.3178999999999998</v>
      </c>
      <c r="AD507" s="16">
        <f t="shared" si="36"/>
        <v>54.95559999999999</v>
      </c>
      <c r="AE507" s="10">
        <f t="shared" si="37"/>
        <v>4.9460039999999983E-2</v>
      </c>
      <c r="AG507" s="10">
        <f t="shared" si="38"/>
        <v>62.068965517241381</v>
      </c>
      <c r="AH507" s="16">
        <f t="shared" si="35"/>
        <v>100</v>
      </c>
    </row>
    <row r="508" spans="1:34" x14ac:dyDescent="0.25">
      <c r="A508" s="1">
        <v>19980511103000</v>
      </c>
      <c r="B508" s="31">
        <f t="shared" si="39"/>
        <v>35926.437500001215</v>
      </c>
      <c r="C508" s="10">
        <v>538.625</v>
      </c>
      <c r="E508" s="39"/>
      <c r="G508" s="5">
        <v>0.29599999999999999</v>
      </c>
      <c r="I508" s="3">
        <v>149.24299999999999</v>
      </c>
      <c r="J508" s="3">
        <v>148.74299999999999</v>
      </c>
      <c r="K508" s="3">
        <v>150.56800000000001</v>
      </c>
      <c r="L508" s="3">
        <v>148</v>
      </c>
      <c r="N508" s="24"/>
      <c r="P508" s="3">
        <v>1225.2850000000001</v>
      </c>
      <c r="Q508" s="3">
        <v>1296.454</v>
      </c>
      <c r="U508" s="15">
        <v>5.7808000000000002</v>
      </c>
      <c r="V508" s="15">
        <v>6.7130999999999998</v>
      </c>
      <c r="W508" s="15">
        <v>6.1516000000000002</v>
      </c>
      <c r="X508" s="15">
        <v>6.4583000000000004</v>
      </c>
      <c r="Y508" s="15">
        <v>5.9013999999999998</v>
      </c>
      <c r="Z508" s="15">
        <v>5.5907999999999998</v>
      </c>
      <c r="AA508" s="15">
        <v>5.5138999999999996</v>
      </c>
      <c r="AB508" s="15">
        <v>5.4695</v>
      </c>
      <c r="AD508" s="16">
        <f t="shared" si="36"/>
        <v>47.579399999999993</v>
      </c>
      <c r="AE508" s="10">
        <f t="shared" si="37"/>
        <v>4.2821459999999992E-2</v>
      </c>
      <c r="AG508" s="10">
        <f t="shared" si="38"/>
        <v>62.068965517241381</v>
      </c>
      <c r="AH508" s="16">
        <f t="shared" si="35"/>
        <v>100</v>
      </c>
    </row>
    <row r="509" spans="1:34" x14ac:dyDescent="0.25">
      <c r="A509" s="1">
        <v>19980511110000</v>
      </c>
      <c r="B509" s="31">
        <f t="shared" si="39"/>
        <v>35926.458333334551</v>
      </c>
      <c r="C509" s="10">
        <v>529.58100000000002</v>
      </c>
      <c r="E509" s="39"/>
      <c r="G509" s="5">
        <v>5.6829999999999998</v>
      </c>
      <c r="I509" s="3">
        <v>148.97200000000001</v>
      </c>
      <c r="J509" s="3">
        <v>150.45400000000001</v>
      </c>
      <c r="K509" s="3">
        <v>149.63499999999999</v>
      </c>
      <c r="L509" s="3">
        <v>148.96799999999999</v>
      </c>
      <c r="N509" s="24"/>
      <c r="P509" s="3">
        <v>1232.702</v>
      </c>
      <c r="Q509" s="3">
        <v>1303.8710000000001</v>
      </c>
      <c r="U509" s="15">
        <v>5.7632000000000003</v>
      </c>
      <c r="V509" s="15">
        <v>6.7483000000000004</v>
      </c>
      <c r="W509" s="15">
        <v>6.1311</v>
      </c>
      <c r="X509" s="15">
        <v>6.4683000000000002</v>
      </c>
      <c r="Y509" s="15">
        <v>5.9433999999999996</v>
      </c>
      <c r="Z509" s="15">
        <v>5.6464999999999996</v>
      </c>
      <c r="AA509" s="15">
        <v>5.5373999999999999</v>
      </c>
      <c r="AB509" s="15">
        <v>5.4802</v>
      </c>
      <c r="AD509" s="16">
        <f t="shared" si="36"/>
        <v>47.718399999999995</v>
      </c>
      <c r="AE509" s="10">
        <f t="shared" si="37"/>
        <v>4.2946559999999995E-2</v>
      </c>
      <c r="AG509" s="10">
        <f t="shared" si="38"/>
        <v>62.068965517241381</v>
      </c>
      <c r="AH509" s="16">
        <f t="shared" si="35"/>
        <v>100</v>
      </c>
    </row>
    <row r="510" spans="1:34" x14ac:dyDescent="0.25">
      <c r="A510" s="1">
        <v>19980511113000</v>
      </c>
      <c r="B510" s="31">
        <f t="shared" si="39"/>
        <v>35926.479166667887</v>
      </c>
      <c r="C510" s="10">
        <v>473.71800000000002</v>
      </c>
      <c r="E510" s="39"/>
      <c r="G510" s="5">
        <v>16.198</v>
      </c>
      <c r="I510" s="3">
        <v>150.303</v>
      </c>
      <c r="J510" s="3">
        <v>150.90799999999999</v>
      </c>
      <c r="K510" s="3">
        <v>150.941</v>
      </c>
      <c r="L510" s="3">
        <v>149.66999999999999</v>
      </c>
      <c r="N510" s="24"/>
      <c r="P510" s="3">
        <v>1101.7819999999999</v>
      </c>
      <c r="Q510" s="3">
        <v>1158.95</v>
      </c>
      <c r="U510" s="15">
        <v>5.1818999999999997</v>
      </c>
      <c r="V510" s="15">
        <v>6.2355999999999998</v>
      </c>
      <c r="W510" s="15">
        <v>5.4787999999999997</v>
      </c>
      <c r="X510" s="15">
        <v>5.7556000000000003</v>
      </c>
      <c r="Y510" s="15">
        <v>5.4199000000000002</v>
      </c>
      <c r="Z510" s="15">
        <v>5.0895999999999999</v>
      </c>
      <c r="AA510" s="15">
        <v>5.0049000000000001</v>
      </c>
      <c r="AB510" s="15">
        <v>4.9187000000000003</v>
      </c>
      <c r="AD510" s="16">
        <f t="shared" si="36"/>
        <v>43.085000000000001</v>
      </c>
      <c r="AE510" s="10">
        <f t="shared" si="37"/>
        <v>3.8776499999999998E-2</v>
      </c>
      <c r="AG510" s="10">
        <f t="shared" si="38"/>
        <v>62.068965517241381</v>
      </c>
      <c r="AH510" s="16">
        <f t="shared" si="35"/>
        <v>100</v>
      </c>
    </row>
    <row r="511" spans="1:34" x14ac:dyDescent="0.25">
      <c r="A511" s="1">
        <v>19980511120000</v>
      </c>
      <c r="B511" s="31">
        <f t="shared" si="39"/>
        <v>35926.500000001222</v>
      </c>
      <c r="C511" s="10">
        <v>471.56900000000002</v>
      </c>
      <c r="E511" s="39"/>
      <c r="G511" s="5">
        <v>2.2610000000000001</v>
      </c>
      <c r="I511" s="3">
        <v>150.102</v>
      </c>
      <c r="J511" s="3">
        <v>149.86600000000001</v>
      </c>
      <c r="K511" s="3">
        <v>150.98500000000001</v>
      </c>
      <c r="L511" s="3">
        <v>149.37100000000001</v>
      </c>
      <c r="N511" s="24"/>
      <c r="P511" s="3">
        <v>1118.1990000000001</v>
      </c>
      <c r="Q511" s="3">
        <v>1177.7840000000001</v>
      </c>
      <c r="U511" s="15">
        <v>5.375</v>
      </c>
      <c r="V511" s="15">
        <v>6.4438000000000004</v>
      </c>
      <c r="W511" s="15">
        <v>5.7229000000000001</v>
      </c>
      <c r="X511" s="15">
        <v>6.0571000000000002</v>
      </c>
      <c r="Y511" s="15">
        <v>5.6543000000000001</v>
      </c>
      <c r="Z511" s="15">
        <v>3.7429999999999999</v>
      </c>
      <c r="AA511" s="15">
        <v>5.2537000000000003</v>
      </c>
      <c r="AB511" s="15">
        <v>5.1276999999999999</v>
      </c>
      <c r="AD511" s="16">
        <f t="shared" si="36"/>
        <v>43.377499999999998</v>
      </c>
      <c r="AE511" s="10">
        <f t="shared" si="37"/>
        <v>3.9039749999999998E-2</v>
      </c>
      <c r="AG511" s="10">
        <f t="shared" si="38"/>
        <v>62.068965517241381</v>
      </c>
      <c r="AH511" s="16">
        <f t="shared" si="35"/>
        <v>100</v>
      </c>
    </row>
    <row r="512" spans="1:34" x14ac:dyDescent="0.25">
      <c r="A512" s="1">
        <v>19980511123000</v>
      </c>
      <c r="B512" s="31">
        <f t="shared" si="39"/>
        <v>35926.520833334558</v>
      </c>
      <c r="C512" s="10">
        <v>520.92999999999995</v>
      </c>
      <c r="E512" s="39"/>
      <c r="G512" s="5">
        <v>0.66700000000000004</v>
      </c>
      <c r="I512" s="3">
        <v>149.94800000000001</v>
      </c>
      <c r="J512" s="3">
        <v>152.34100000000001</v>
      </c>
      <c r="K512" s="3">
        <v>150.76</v>
      </c>
      <c r="L512" s="3">
        <v>150.85599999999999</v>
      </c>
      <c r="N512" s="24"/>
      <c r="P512" s="3">
        <v>1257.2860000000001</v>
      </c>
      <c r="Q512" s="3">
        <v>1339.3720000000001</v>
      </c>
      <c r="U512" s="15">
        <v>5.8502999999999998</v>
      </c>
      <c r="V512" s="15">
        <v>6.8489000000000004</v>
      </c>
      <c r="W512" s="15">
        <v>6.26</v>
      </c>
      <c r="X512" s="15">
        <v>6.5811000000000002</v>
      </c>
      <c r="Y512" s="15">
        <v>6.0845000000000002</v>
      </c>
      <c r="Z512" s="15">
        <v>5.8090999999999999</v>
      </c>
      <c r="AA512" s="15">
        <v>5.6726000000000001</v>
      </c>
      <c r="AB512" s="15">
        <v>5.5663999999999998</v>
      </c>
      <c r="AD512" s="16">
        <f t="shared" si="36"/>
        <v>48.672899999999998</v>
      </c>
      <c r="AE512" s="10">
        <f t="shared" si="37"/>
        <v>4.3805609999999995E-2</v>
      </c>
      <c r="AG512" s="10">
        <f t="shared" si="38"/>
        <v>62.068965517241381</v>
      </c>
      <c r="AH512" s="16">
        <f t="shared" si="35"/>
        <v>100</v>
      </c>
    </row>
    <row r="513" spans="1:34" x14ac:dyDescent="0.25">
      <c r="A513" s="1">
        <v>19980511130000</v>
      </c>
      <c r="B513" s="31">
        <f t="shared" si="39"/>
        <v>35926.541666667894</v>
      </c>
      <c r="C513" s="10">
        <v>607.07000000000005</v>
      </c>
      <c r="E513" s="39"/>
      <c r="G513" s="5">
        <v>4.2160000000000002</v>
      </c>
      <c r="I513" s="3">
        <v>152.26499999999999</v>
      </c>
      <c r="J513" s="3">
        <v>152.578</v>
      </c>
      <c r="K513" s="3">
        <v>153.66399999999999</v>
      </c>
      <c r="L513" s="3">
        <v>151.83500000000001</v>
      </c>
      <c r="N513" s="24"/>
      <c r="P513" s="3">
        <v>1456.5419999999999</v>
      </c>
      <c r="Q513" s="3">
        <v>1552.6279999999999</v>
      </c>
      <c r="U513" s="15">
        <v>6.7834000000000003</v>
      </c>
      <c r="V513" s="15">
        <v>7.6553000000000004</v>
      </c>
      <c r="W513" s="15">
        <v>7.2998000000000003</v>
      </c>
      <c r="X513" s="15">
        <v>7.6660000000000004</v>
      </c>
      <c r="Y513" s="15">
        <v>6.9177</v>
      </c>
      <c r="Z513" s="15">
        <v>6.6825999999999999</v>
      </c>
      <c r="AA513" s="15">
        <v>6.5193000000000003</v>
      </c>
      <c r="AB513" s="15">
        <v>6.4302000000000001</v>
      </c>
      <c r="AD513" s="16">
        <f t="shared" si="36"/>
        <v>55.954300000000003</v>
      </c>
      <c r="AE513" s="10">
        <f t="shared" si="37"/>
        <v>5.035887E-2</v>
      </c>
      <c r="AG513" s="10">
        <f t="shared" si="38"/>
        <v>62.068965517241381</v>
      </c>
      <c r="AH513" s="16">
        <f t="shared" si="35"/>
        <v>100</v>
      </c>
    </row>
    <row r="514" spans="1:34" x14ac:dyDescent="0.25">
      <c r="A514" s="1">
        <v>19980511133000</v>
      </c>
      <c r="B514" s="31">
        <f t="shared" si="39"/>
        <v>35926.56250000123</v>
      </c>
      <c r="C514" s="10">
        <v>621.48800000000006</v>
      </c>
      <c r="E514" s="39"/>
      <c r="G514" s="5">
        <v>1.768</v>
      </c>
      <c r="I514" s="3">
        <v>151.71199999999999</v>
      </c>
      <c r="J514" s="3">
        <v>151.97499999999999</v>
      </c>
      <c r="K514" s="3">
        <v>153.613</v>
      </c>
      <c r="L514" s="3">
        <v>152.47</v>
      </c>
      <c r="N514" s="24"/>
      <c r="P514" s="3">
        <v>1484.7929999999999</v>
      </c>
      <c r="Q514" s="3">
        <v>1584.212</v>
      </c>
      <c r="U514" s="15">
        <v>6.9044999999999996</v>
      </c>
      <c r="V514" s="15">
        <v>7.7583000000000002</v>
      </c>
      <c r="W514" s="15">
        <v>7.4638999999999998</v>
      </c>
      <c r="X514" s="15">
        <v>7.8026999999999997</v>
      </c>
      <c r="Y514" s="15">
        <v>7.0183</v>
      </c>
      <c r="Z514" s="15">
        <v>6.7626999999999997</v>
      </c>
      <c r="AA514" s="15">
        <v>6.6116000000000001</v>
      </c>
      <c r="AB514" s="15">
        <v>6.5293000000000001</v>
      </c>
      <c r="AD514" s="16">
        <f t="shared" si="36"/>
        <v>56.851300000000002</v>
      </c>
      <c r="AE514" s="10">
        <f t="shared" si="37"/>
        <v>5.1166169999999997E-2</v>
      </c>
      <c r="AG514" s="10">
        <f t="shared" si="38"/>
        <v>62.068965517241381</v>
      </c>
      <c r="AH514" s="16">
        <f t="shared" si="35"/>
        <v>100</v>
      </c>
    </row>
    <row r="515" spans="1:34" x14ac:dyDescent="0.25">
      <c r="A515" s="1">
        <v>19980511140000</v>
      </c>
      <c r="B515" s="31">
        <f t="shared" si="39"/>
        <v>35926.583333334565</v>
      </c>
      <c r="C515" s="10">
        <v>624.89599999999996</v>
      </c>
      <c r="E515" s="39"/>
      <c r="G515" s="5">
        <v>2.3809999999999998</v>
      </c>
      <c r="I515" s="3">
        <v>150.65100000000001</v>
      </c>
      <c r="J515" s="3">
        <v>149.73699999999999</v>
      </c>
      <c r="K515" s="3">
        <v>153.65899999999999</v>
      </c>
      <c r="L515" s="3">
        <v>149.98400000000001</v>
      </c>
      <c r="N515" s="24"/>
      <c r="P515" s="3">
        <v>1449.375</v>
      </c>
      <c r="Q515" s="3">
        <v>1545.8779999999999</v>
      </c>
      <c r="U515" s="15">
        <v>6.9084000000000003</v>
      </c>
      <c r="V515" s="15">
        <v>7.7492999999999999</v>
      </c>
      <c r="W515" s="15">
        <v>7.4562999999999997</v>
      </c>
      <c r="X515" s="15">
        <v>7.8026999999999997</v>
      </c>
      <c r="Y515" s="15">
        <v>7.0122</v>
      </c>
      <c r="Z515" s="15">
        <v>6.7680999999999996</v>
      </c>
      <c r="AA515" s="15">
        <v>6.6154999999999999</v>
      </c>
      <c r="AB515" s="15">
        <v>6.5225</v>
      </c>
      <c r="AD515" s="16">
        <f t="shared" si="36"/>
        <v>56.834999999999994</v>
      </c>
      <c r="AE515" s="10">
        <f t="shared" si="37"/>
        <v>5.1151499999999989E-2</v>
      </c>
      <c r="AG515" s="10">
        <f t="shared" si="38"/>
        <v>62.068965517241381</v>
      </c>
      <c r="AH515" s="16">
        <f t="shared" si="35"/>
        <v>100</v>
      </c>
    </row>
    <row r="516" spans="1:34" x14ac:dyDescent="0.25">
      <c r="A516" s="1">
        <v>19980511143000</v>
      </c>
      <c r="B516" s="31">
        <f t="shared" si="39"/>
        <v>35926.604166667901</v>
      </c>
      <c r="C516" s="10">
        <v>641.43700000000001</v>
      </c>
      <c r="E516" s="39"/>
      <c r="G516" s="5">
        <v>1.278</v>
      </c>
      <c r="I516" s="3">
        <v>150.22999999999999</v>
      </c>
      <c r="J516" s="3">
        <v>152.589</v>
      </c>
      <c r="K516" s="3">
        <v>152.64400000000001</v>
      </c>
      <c r="L516" s="3">
        <v>151.846</v>
      </c>
      <c r="N516" s="24"/>
      <c r="P516" s="3">
        <v>1488.0429999999999</v>
      </c>
      <c r="Q516" s="3">
        <v>1589.3789999999999</v>
      </c>
      <c r="U516" s="15">
        <v>7.0824999999999996</v>
      </c>
      <c r="V516" s="15">
        <v>7.9093999999999998</v>
      </c>
      <c r="W516" s="15">
        <v>7.6492000000000004</v>
      </c>
      <c r="X516" s="15">
        <v>7.9949000000000003</v>
      </c>
      <c r="Y516" s="15">
        <v>7.1748000000000003</v>
      </c>
      <c r="Z516" s="15">
        <v>6.9290000000000003</v>
      </c>
      <c r="AA516" s="15">
        <v>6.7712000000000003</v>
      </c>
      <c r="AB516" s="15">
        <v>6.6970000000000001</v>
      </c>
      <c r="AD516" s="16">
        <f t="shared" si="36"/>
        <v>58.207999999999998</v>
      </c>
      <c r="AE516" s="10">
        <f t="shared" si="37"/>
        <v>5.2387199999999995E-2</v>
      </c>
      <c r="AG516" s="10">
        <f t="shared" si="38"/>
        <v>62.068965517241381</v>
      </c>
      <c r="AH516" s="16">
        <f t="shared" si="35"/>
        <v>100</v>
      </c>
    </row>
    <row r="517" spans="1:34" x14ac:dyDescent="0.25">
      <c r="A517" s="1">
        <v>19980511150000</v>
      </c>
      <c r="B517" s="31">
        <f t="shared" si="39"/>
        <v>35926.625000001237</v>
      </c>
      <c r="C517" s="10">
        <v>643.95399999999995</v>
      </c>
      <c r="E517" s="39"/>
      <c r="G517" s="5">
        <v>3.1190000000000002</v>
      </c>
      <c r="I517" s="3">
        <v>151.15899999999999</v>
      </c>
      <c r="J517" s="3">
        <v>152.548</v>
      </c>
      <c r="K517" s="3">
        <v>153.714</v>
      </c>
      <c r="L517" s="3">
        <v>153.53800000000001</v>
      </c>
      <c r="N517" s="24"/>
      <c r="P517" s="3">
        <v>1490.9590000000001</v>
      </c>
      <c r="Q517" s="3">
        <v>1590.3789999999999</v>
      </c>
      <c r="U517" s="15">
        <v>7.0815000000000001</v>
      </c>
      <c r="V517" s="15">
        <v>7.8842999999999996</v>
      </c>
      <c r="W517" s="15">
        <v>7.6440000000000001</v>
      </c>
      <c r="X517" s="15">
        <v>7.9535999999999998</v>
      </c>
      <c r="Y517" s="15">
        <v>7.1504000000000003</v>
      </c>
      <c r="Z517" s="15">
        <v>6.9001000000000001</v>
      </c>
      <c r="AA517" s="15">
        <v>6.7458</v>
      </c>
      <c r="AB517" s="15">
        <v>6.6657999999999999</v>
      </c>
      <c r="AD517" s="16">
        <f t="shared" si="36"/>
        <v>58.025500000000001</v>
      </c>
      <c r="AE517" s="10">
        <f t="shared" si="37"/>
        <v>5.2222949999999997E-2</v>
      </c>
      <c r="AG517" s="10">
        <f t="shared" si="38"/>
        <v>62.068965517241381</v>
      </c>
      <c r="AH517" s="16">
        <f t="shared" si="35"/>
        <v>100</v>
      </c>
    </row>
    <row r="518" spans="1:34" x14ac:dyDescent="0.25">
      <c r="A518" s="1">
        <v>19980511153000</v>
      </c>
      <c r="B518" s="31">
        <f t="shared" si="39"/>
        <v>35926.645833334573</v>
      </c>
      <c r="C518" s="10">
        <v>642.56500000000005</v>
      </c>
      <c r="E518" s="39"/>
      <c r="G518" s="5">
        <v>1.4019999999999999</v>
      </c>
      <c r="I518" s="3">
        <v>151.185</v>
      </c>
      <c r="J518" s="3">
        <v>151.36600000000001</v>
      </c>
      <c r="K518" s="3">
        <v>154.40700000000001</v>
      </c>
      <c r="L518" s="3">
        <v>153.346</v>
      </c>
      <c r="N518" s="24"/>
      <c r="P518" s="3">
        <v>1491.626</v>
      </c>
      <c r="Q518" s="3">
        <v>1591.962</v>
      </c>
      <c r="U518" s="15">
        <v>7.0656999999999996</v>
      </c>
      <c r="V518" s="15">
        <v>7.8827999999999996</v>
      </c>
      <c r="W518" s="15">
        <v>7.6247999999999996</v>
      </c>
      <c r="X518" s="15">
        <v>7.9431000000000003</v>
      </c>
      <c r="Y518" s="15">
        <v>7.1388999999999996</v>
      </c>
      <c r="Z518" s="15">
        <v>6.9016000000000002</v>
      </c>
      <c r="AA518" s="15">
        <v>6.7321999999999997</v>
      </c>
      <c r="AB518" s="15">
        <v>6.6620999999999997</v>
      </c>
      <c r="AD518" s="16">
        <f t="shared" si="36"/>
        <v>57.951199999999993</v>
      </c>
      <c r="AE518" s="10">
        <f t="shared" si="37"/>
        <v>5.2156079999999994E-2</v>
      </c>
      <c r="AG518" s="10">
        <f t="shared" si="38"/>
        <v>62.068965517241381</v>
      </c>
      <c r="AH518" s="16">
        <f t="shared" si="35"/>
        <v>100</v>
      </c>
    </row>
    <row r="519" spans="1:34" x14ac:dyDescent="0.25">
      <c r="A519" s="1">
        <v>19980511160000</v>
      </c>
      <c r="B519" s="31">
        <f t="shared" si="39"/>
        <v>35926.666666667908</v>
      </c>
      <c r="C519" s="10">
        <v>641.30600000000004</v>
      </c>
      <c r="E519" s="39"/>
      <c r="G519" s="5">
        <v>3.2389999999999999</v>
      </c>
      <c r="I519" s="3">
        <v>151.28800000000001</v>
      </c>
      <c r="J519" s="3">
        <v>152.34100000000001</v>
      </c>
      <c r="K519" s="3">
        <v>154.64599999999999</v>
      </c>
      <c r="L519" s="3">
        <v>154.07400000000001</v>
      </c>
      <c r="N519" s="24"/>
      <c r="P519" s="3">
        <v>1490.626</v>
      </c>
      <c r="Q519" s="3">
        <v>1592.212</v>
      </c>
      <c r="U519" s="15">
        <v>7.0961999999999996</v>
      </c>
      <c r="V519" s="15">
        <v>7.8986999999999998</v>
      </c>
      <c r="W519" s="15">
        <v>7.6523000000000003</v>
      </c>
      <c r="X519" s="15">
        <v>7.9848999999999997</v>
      </c>
      <c r="Y519" s="15">
        <v>7.1580000000000004</v>
      </c>
      <c r="Z519" s="15">
        <v>6.9166999999999996</v>
      </c>
      <c r="AA519" s="15">
        <v>6.7550999999999997</v>
      </c>
      <c r="AB519" s="15">
        <v>6.6757999999999997</v>
      </c>
      <c r="AD519" s="16">
        <f t="shared" si="36"/>
        <v>58.137699999999995</v>
      </c>
      <c r="AE519" s="10">
        <f t="shared" si="37"/>
        <v>5.2323929999999991E-2</v>
      </c>
      <c r="AG519" s="10">
        <f t="shared" si="38"/>
        <v>62.068965517241381</v>
      </c>
      <c r="AH519" s="16">
        <f t="shared" si="35"/>
        <v>100</v>
      </c>
    </row>
    <row r="520" spans="1:34" x14ac:dyDescent="0.25">
      <c r="A520" s="1">
        <v>19980511163000</v>
      </c>
      <c r="B520" s="31">
        <f t="shared" si="39"/>
        <v>35926.687500001244</v>
      </c>
      <c r="C520" s="10">
        <v>642.61699999999996</v>
      </c>
      <c r="E520" s="39"/>
      <c r="G520" s="5">
        <v>1.52</v>
      </c>
      <c r="I520" s="3">
        <v>151.65199999999999</v>
      </c>
      <c r="J520" s="3">
        <v>153.161</v>
      </c>
      <c r="K520" s="3">
        <v>155.179</v>
      </c>
      <c r="L520" s="3">
        <v>154.399</v>
      </c>
      <c r="N520" s="24"/>
      <c r="P520" s="3">
        <v>1491.0429999999999</v>
      </c>
      <c r="Q520" s="3">
        <v>1588.546</v>
      </c>
      <c r="U520" s="15">
        <v>7.0404999999999998</v>
      </c>
      <c r="V520" s="15">
        <v>7.8455000000000004</v>
      </c>
      <c r="W520" s="15">
        <v>7.6041999999999996</v>
      </c>
      <c r="X520" s="15">
        <v>7.9263000000000003</v>
      </c>
      <c r="Y520" s="15">
        <v>7.1069000000000004</v>
      </c>
      <c r="Z520" s="15">
        <v>6.8628</v>
      </c>
      <c r="AA520" s="15">
        <v>6.6947999999999999</v>
      </c>
      <c r="AB520" s="15">
        <v>6.6230000000000002</v>
      </c>
      <c r="AD520" s="16">
        <f t="shared" si="36"/>
        <v>57.704000000000001</v>
      </c>
      <c r="AE520" s="10">
        <f t="shared" si="37"/>
        <v>5.1933600000000003E-2</v>
      </c>
      <c r="AG520" s="10">
        <f t="shared" si="38"/>
        <v>62.068965517241381</v>
      </c>
      <c r="AH520" s="16">
        <f t="shared" ref="AH520:AH583" si="40">100-((+E520/AG520)*100)</f>
        <v>100</v>
      </c>
    </row>
    <row r="521" spans="1:34" x14ac:dyDescent="0.25">
      <c r="A521" s="1">
        <v>19980511170000</v>
      </c>
      <c r="B521" s="31">
        <f t="shared" si="39"/>
        <v>35926.70833333458</v>
      </c>
      <c r="C521" s="10">
        <v>642.51199999999994</v>
      </c>
      <c r="E521" s="39"/>
      <c r="G521" s="5">
        <v>2.3839999999999999</v>
      </c>
      <c r="I521" s="3">
        <v>152.36199999999999</v>
      </c>
      <c r="J521" s="3">
        <v>154.27000000000001</v>
      </c>
      <c r="K521" s="3">
        <v>155.93600000000001</v>
      </c>
      <c r="L521" s="3">
        <v>155.50800000000001</v>
      </c>
      <c r="N521" s="24"/>
      <c r="P521" s="3">
        <v>1500.7929999999999</v>
      </c>
      <c r="Q521" s="3">
        <v>1599.3789999999999</v>
      </c>
      <c r="U521" s="15">
        <v>7.0144000000000002</v>
      </c>
      <c r="V521" s="15">
        <v>7.8140000000000001</v>
      </c>
      <c r="W521" s="15">
        <v>7.5540000000000003</v>
      </c>
      <c r="X521" s="15">
        <v>7.8788999999999998</v>
      </c>
      <c r="Y521" s="15">
        <v>7.0709999999999997</v>
      </c>
      <c r="Z521" s="15">
        <v>6.8284000000000002</v>
      </c>
      <c r="AA521" s="15">
        <v>6.6675000000000004</v>
      </c>
      <c r="AB521" s="15">
        <v>6.5880999999999998</v>
      </c>
      <c r="AD521" s="16">
        <f t="shared" ref="AD521:AD584" si="41">+AB521+AA521+Z521+Y521+X521+W521+V521+U521</f>
        <v>57.416300000000007</v>
      </c>
      <c r="AE521" s="10">
        <f t="shared" ref="AE521:AE584" si="42">(+AD521*0.09)/100</f>
        <v>5.1674670000000006E-2</v>
      </c>
      <c r="AG521" s="10">
        <f t="shared" ref="AG521:AG584" si="43">+AF521+(30*(120/58))</f>
        <v>62.068965517241381</v>
      </c>
      <c r="AH521" s="16">
        <f t="shared" si="40"/>
        <v>100</v>
      </c>
    </row>
    <row r="522" spans="1:34" x14ac:dyDescent="0.25">
      <c r="A522" s="1">
        <v>19980511173000</v>
      </c>
      <c r="B522" s="31">
        <f t="shared" ref="B522:B585" si="44">+B521+$B$7</f>
        <v>35926.729166667916</v>
      </c>
      <c r="C522" s="10">
        <v>639.76</v>
      </c>
      <c r="E522" s="39"/>
      <c r="G522" s="5">
        <v>1.7629999999999999</v>
      </c>
      <c r="I522" s="3">
        <v>153.232</v>
      </c>
      <c r="J522" s="3">
        <v>154.19200000000001</v>
      </c>
      <c r="K522" s="3">
        <v>156.727</v>
      </c>
      <c r="L522" s="3">
        <v>154.44</v>
      </c>
      <c r="N522" s="24"/>
      <c r="P522" s="3">
        <v>1505.46</v>
      </c>
      <c r="Q522" s="3">
        <v>1604.1289999999999</v>
      </c>
      <c r="U522" s="15">
        <v>7.0305</v>
      </c>
      <c r="V522" s="15">
        <v>7.8461999999999996</v>
      </c>
      <c r="W522" s="15">
        <v>7.5880999999999998</v>
      </c>
      <c r="X522" s="15">
        <v>7.9215999999999998</v>
      </c>
      <c r="Y522" s="15">
        <v>7.1098999999999997</v>
      </c>
      <c r="Z522" s="15">
        <v>6.8541999999999996</v>
      </c>
      <c r="AA522" s="15">
        <v>6.6962999999999999</v>
      </c>
      <c r="AB522" s="15">
        <v>6.6215999999999999</v>
      </c>
      <c r="AD522" s="16">
        <f t="shared" si="41"/>
        <v>57.668400000000005</v>
      </c>
      <c r="AE522" s="10">
        <f t="shared" si="42"/>
        <v>5.1901559999999999E-2</v>
      </c>
      <c r="AG522" s="10">
        <f t="shared" si="43"/>
        <v>62.068965517241381</v>
      </c>
      <c r="AH522" s="16">
        <f t="shared" si="40"/>
        <v>100</v>
      </c>
    </row>
    <row r="523" spans="1:34" x14ac:dyDescent="0.25">
      <c r="A523" s="1">
        <v>19980511180000</v>
      </c>
      <c r="B523" s="31">
        <f t="shared" si="44"/>
        <v>35926.750000001251</v>
      </c>
      <c r="C523" s="10">
        <v>642.11900000000003</v>
      </c>
      <c r="E523" s="39"/>
      <c r="G523" s="5">
        <v>3.3610000000000002</v>
      </c>
      <c r="I523" s="3">
        <v>152.49299999999999</v>
      </c>
      <c r="J523" s="3">
        <v>152.733</v>
      </c>
      <c r="K523" s="3">
        <v>155.80199999999999</v>
      </c>
      <c r="L523" s="3">
        <v>153.971</v>
      </c>
      <c r="N523" s="24"/>
      <c r="P523" s="3">
        <v>1499.5429999999999</v>
      </c>
      <c r="Q523" s="3">
        <v>1601.296</v>
      </c>
      <c r="U523" s="15">
        <v>6.9977999999999998</v>
      </c>
      <c r="V523" s="15">
        <v>7.8095999999999997</v>
      </c>
      <c r="W523" s="15">
        <v>7.5514999999999999</v>
      </c>
      <c r="X523" s="15">
        <v>7.8720999999999997</v>
      </c>
      <c r="Y523" s="15">
        <v>7.0731999999999999</v>
      </c>
      <c r="Z523" s="15">
        <v>6.8208000000000002</v>
      </c>
      <c r="AA523" s="15">
        <v>6.6574999999999998</v>
      </c>
      <c r="AB523" s="15">
        <v>6.5933000000000002</v>
      </c>
      <c r="AD523" s="16">
        <f t="shared" si="41"/>
        <v>57.375799999999998</v>
      </c>
      <c r="AE523" s="10">
        <f t="shared" si="42"/>
        <v>5.1638219999999999E-2</v>
      </c>
      <c r="AG523" s="10">
        <f t="shared" si="43"/>
        <v>62.068965517241381</v>
      </c>
      <c r="AH523" s="16">
        <f t="shared" si="40"/>
        <v>100</v>
      </c>
    </row>
    <row r="524" spans="1:34" x14ac:dyDescent="0.25">
      <c r="A524" s="1">
        <v>19980511183000</v>
      </c>
      <c r="B524" s="31">
        <f t="shared" si="44"/>
        <v>35926.770833334587</v>
      </c>
      <c r="C524" s="10">
        <v>638.423</v>
      </c>
      <c r="E524" s="39"/>
      <c r="G524" s="5">
        <v>1.8919999999999999</v>
      </c>
      <c r="I524" s="3">
        <v>151.43600000000001</v>
      </c>
      <c r="J524" s="3">
        <v>151.429</v>
      </c>
      <c r="K524" s="3">
        <v>154.858</v>
      </c>
      <c r="L524" s="3">
        <v>152.91399999999999</v>
      </c>
      <c r="N524" s="24"/>
      <c r="P524" s="3">
        <v>1488.626</v>
      </c>
      <c r="Q524" s="3">
        <v>1587.962</v>
      </c>
      <c r="U524" s="15">
        <v>6.968</v>
      </c>
      <c r="V524" s="15">
        <v>7.8087999999999997</v>
      </c>
      <c r="W524" s="15">
        <v>7.5355999999999996</v>
      </c>
      <c r="X524" s="15">
        <v>7.8712999999999997</v>
      </c>
      <c r="Y524" s="15">
        <v>7.0678999999999998</v>
      </c>
      <c r="Z524" s="15">
        <v>6.8215000000000003</v>
      </c>
      <c r="AA524" s="15">
        <v>6.6498999999999997</v>
      </c>
      <c r="AB524" s="15">
        <v>6.5842000000000001</v>
      </c>
      <c r="AD524" s="16">
        <f t="shared" si="41"/>
        <v>57.307199999999995</v>
      </c>
      <c r="AE524" s="10">
        <f t="shared" si="42"/>
        <v>5.1576479999999994E-2</v>
      </c>
      <c r="AG524" s="10">
        <f t="shared" si="43"/>
        <v>62.068965517241381</v>
      </c>
      <c r="AH524" s="16">
        <f t="shared" si="40"/>
        <v>100</v>
      </c>
    </row>
    <row r="525" spans="1:34" x14ac:dyDescent="0.25">
      <c r="A525" s="1">
        <v>19980511190000</v>
      </c>
      <c r="B525" s="31">
        <f t="shared" si="44"/>
        <v>35926.791666667923</v>
      </c>
      <c r="C525" s="10">
        <v>639.23500000000001</v>
      </c>
      <c r="E525" s="39"/>
      <c r="G525" s="5">
        <v>2.7490000000000001</v>
      </c>
      <c r="I525" s="3">
        <v>150.81100000000001</v>
      </c>
      <c r="J525" s="3">
        <v>151.83099999999999</v>
      </c>
      <c r="K525" s="3">
        <v>154.27199999999999</v>
      </c>
      <c r="L525" s="3">
        <v>153.56399999999999</v>
      </c>
      <c r="N525" s="24"/>
      <c r="P525" s="3">
        <v>1500.46</v>
      </c>
      <c r="Q525" s="3">
        <v>1601.8789999999999</v>
      </c>
      <c r="U525" s="15">
        <v>7.0167999999999999</v>
      </c>
      <c r="V525" s="15">
        <v>7.8353999999999999</v>
      </c>
      <c r="W525" s="15">
        <v>7.5662000000000003</v>
      </c>
      <c r="X525" s="15">
        <v>7.9255000000000004</v>
      </c>
      <c r="Y525" s="15">
        <v>7.1052</v>
      </c>
      <c r="Z525" s="15">
        <v>6.8541999999999996</v>
      </c>
      <c r="AA525" s="15">
        <v>6.6894999999999998</v>
      </c>
      <c r="AB525" s="15">
        <v>6.6108000000000002</v>
      </c>
      <c r="AD525" s="16">
        <f t="shared" si="41"/>
        <v>57.6036</v>
      </c>
      <c r="AE525" s="10">
        <f t="shared" si="42"/>
        <v>5.1843239999999999E-2</v>
      </c>
      <c r="AG525" s="10">
        <f t="shared" si="43"/>
        <v>62.068965517241381</v>
      </c>
      <c r="AH525" s="16">
        <f t="shared" si="40"/>
        <v>100</v>
      </c>
    </row>
    <row r="526" spans="1:34" x14ac:dyDescent="0.25">
      <c r="A526" s="1">
        <v>19980511193000</v>
      </c>
      <c r="B526" s="31">
        <f t="shared" si="44"/>
        <v>35926.812500001259</v>
      </c>
      <c r="C526" s="10">
        <v>639.70699999999999</v>
      </c>
      <c r="E526" s="39"/>
      <c r="G526" s="5">
        <v>1.52</v>
      </c>
      <c r="I526" s="3">
        <v>150.78700000000001</v>
      </c>
      <c r="J526" s="3">
        <v>150.26900000000001</v>
      </c>
      <c r="K526" s="3">
        <v>154.34</v>
      </c>
      <c r="L526" s="3">
        <v>152.744</v>
      </c>
      <c r="N526" s="24"/>
      <c r="P526" s="3">
        <v>1492.2090000000001</v>
      </c>
      <c r="Q526" s="3">
        <v>1590.1289999999999</v>
      </c>
      <c r="U526" s="15">
        <v>6.9771000000000001</v>
      </c>
      <c r="V526" s="15">
        <v>7.7973999999999997</v>
      </c>
      <c r="W526" s="15">
        <v>7.5364000000000004</v>
      </c>
      <c r="X526" s="15">
        <v>7.8811</v>
      </c>
      <c r="Y526" s="15">
        <v>7.0663999999999998</v>
      </c>
      <c r="Z526" s="15">
        <v>6.8129999999999997</v>
      </c>
      <c r="AA526" s="15">
        <v>6.6498999999999997</v>
      </c>
      <c r="AB526" s="15">
        <v>6.5834999999999999</v>
      </c>
      <c r="AD526" s="16">
        <f t="shared" si="41"/>
        <v>57.304799999999993</v>
      </c>
      <c r="AE526" s="10">
        <f t="shared" si="42"/>
        <v>5.1574319999999993E-2</v>
      </c>
      <c r="AG526" s="10">
        <f t="shared" si="43"/>
        <v>62.068965517241381</v>
      </c>
      <c r="AH526" s="16">
        <f t="shared" si="40"/>
        <v>100</v>
      </c>
    </row>
    <row r="527" spans="1:34" x14ac:dyDescent="0.25">
      <c r="A527" s="1">
        <v>19980511200000</v>
      </c>
      <c r="B527" s="31">
        <f t="shared" si="44"/>
        <v>35926.833333334594</v>
      </c>
      <c r="C527" s="10">
        <v>639.70699999999999</v>
      </c>
      <c r="E527" s="39"/>
      <c r="G527" s="5">
        <v>2.6259999999999999</v>
      </c>
      <c r="I527" s="3">
        <v>150.268</v>
      </c>
      <c r="J527" s="3">
        <v>150.71199999999999</v>
      </c>
      <c r="K527" s="3">
        <v>153.672</v>
      </c>
      <c r="L527" s="3">
        <v>151.94999999999999</v>
      </c>
      <c r="N527" s="24"/>
      <c r="P527" s="3">
        <v>1491.376</v>
      </c>
      <c r="Q527" s="3">
        <v>1587.712</v>
      </c>
      <c r="U527" s="15">
        <v>6.9817</v>
      </c>
      <c r="V527" s="15">
        <v>7.8117999999999999</v>
      </c>
      <c r="W527" s="15">
        <v>7.5324999999999998</v>
      </c>
      <c r="X527" s="15">
        <v>7.8842999999999996</v>
      </c>
      <c r="Y527" s="15">
        <v>7.0632000000000001</v>
      </c>
      <c r="Z527" s="15">
        <v>6.8175999999999997</v>
      </c>
      <c r="AA527" s="15">
        <v>6.6452999999999998</v>
      </c>
      <c r="AB527" s="15">
        <v>6.5819999999999999</v>
      </c>
      <c r="AD527" s="16">
        <f t="shared" si="41"/>
        <v>57.318399999999997</v>
      </c>
      <c r="AE527" s="10">
        <f t="shared" si="42"/>
        <v>5.1586559999999997E-2</v>
      </c>
      <c r="AG527" s="10">
        <f t="shared" si="43"/>
        <v>62.068965517241381</v>
      </c>
      <c r="AH527" s="16">
        <f t="shared" si="40"/>
        <v>100</v>
      </c>
    </row>
    <row r="528" spans="1:34" x14ac:dyDescent="0.25">
      <c r="A528" s="1">
        <v>19980511203000</v>
      </c>
      <c r="B528" s="31">
        <f t="shared" si="44"/>
        <v>35926.85416666793</v>
      </c>
      <c r="C528" s="10">
        <v>639.07799999999997</v>
      </c>
      <c r="E528" s="39"/>
      <c r="G528" s="5">
        <v>1.768</v>
      </c>
      <c r="I528" s="3">
        <v>150.07599999999999</v>
      </c>
      <c r="J528" s="3">
        <v>150.63399999999999</v>
      </c>
      <c r="K528" s="3">
        <v>153.233</v>
      </c>
      <c r="L528" s="3">
        <v>152.12</v>
      </c>
      <c r="N528" s="24"/>
      <c r="P528" s="3">
        <v>1489.876</v>
      </c>
      <c r="Q528" s="3">
        <v>1587.296</v>
      </c>
      <c r="U528" s="15">
        <v>6.9748999999999999</v>
      </c>
      <c r="V528" s="15">
        <v>7.8064</v>
      </c>
      <c r="W528" s="15">
        <v>7.5227000000000004</v>
      </c>
      <c r="X528" s="15">
        <v>7.8821000000000003</v>
      </c>
      <c r="Y528" s="15">
        <v>7.0648999999999997</v>
      </c>
      <c r="Z528" s="15">
        <v>6.7986000000000004</v>
      </c>
      <c r="AA528" s="15">
        <v>6.6452999999999998</v>
      </c>
      <c r="AB528" s="15">
        <v>6.5949999999999998</v>
      </c>
      <c r="AD528" s="16">
        <f t="shared" si="41"/>
        <v>57.289899999999996</v>
      </c>
      <c r="AE528" s="10">
        <f t="shared" si="42"/>
        <v>5.1560909999999988E-2</v>
      </c>
      <c r="AG528" s="10">
        <f t="shared" si="43"/>
        <v>62.068965517241381</v>
      </c>
      <c r="AH528" s="16">
        <f t="shared" si="40"/>
        <v>100</v>
      </c>
    </row>
    <row r="529" spans="1:34" x14ac:dyDescent="0.25">
      <c r="A529" s="1">
        <v>19980511210000</v>
      </c>
      <c r="B529" s="31">
        <f t="shared" si="44"/>
        <v>35926.875000001266</v>
      </c>
      <c r="C529" s="10">
        <v>641.09699999999998</v>
      </c>
      <c r="E529" s="39"/>
      <c r="G529" s="5">
        <v>3.4860000000000002</v>
      </c>
      <c r="I529" s="3">
        <v>150.04900000000001</v>
      </c>
      <c r="J529" s="3">
        <v>149.71100000000001</v>
      </c>
      <c r="K529" s="3">
        <v>152.43</v>
      </c>
      <c r="L529" s="3">
        <v>149.21600000000001</v>
      </c>
      <c r="N529" s="24"/>
      <c r="P529" s="3">
        <v>1479.126</v>
      </c>
      <c r="Q529" s="3">
        <v>1577.0450000000001</v>
      </c>
      <c r="U529" s="15">
        <v>7.0053999999999998</v>
      </c>
      <c r="V529" s="15">
        <v>7.8415999999999997</v>
      </c>
      <c r="W529" s="15">
        <v>7.5614999999999997</v>
      </c>
      <c r="X529" s="15">
        <v>7.9162999999999997</v>
      </c>
      <c r="Y529" s="15">
        <v>7.0946999999999996</v>
      </c>
      <c r="Z529" s="15">
        <v>6.8452000000000002</v>
      </c>
      <c r="AA529" s="15">
        <v>6.6742999999999997</v>
      </c>
      <c r="AB529" s="15">
        <v>6.6230000000000002</v>
      </c>
      <c r="AD529" s="16">
        <f t="shared" si="41"/>
        <v>57.561999999999998</v>
      </c>
      <c r="AE529" s="10">
        <f t="shared" si="42"/>
        <v>5.1805799999999999E-2</v>
      </c>
      <c r="AG529" s="10">
        <f t="shared" si="43"/>
        <v>62.068965517241381</v>
      </c>
      <c r="AH529" s="16">
        <f t="shared" si="40"/>
        <v>100</v>
      </c>
    </row>
    <row r="530" spans="1:34" x14ac:dyDescent="0.25">
      <c r="A530" s="1">
        <v>19980511213000</v>
      </c>
      <c r="B530" s="31">
        <f t="shared" si="44"/>
        <v>35926.895833334602</v>
      </c>
      <c r="C530" s="10">
        <v>584.5</v>
      </c>
      <c r="E530" s="39"/>
      <c r="G530" s="5">
        <v>1.764</v>
      </c>
      <c r="I530" s="3">
        <v>149.251</v>
      </c>
      <c r="J530" s="3">
        <v>150.428</v>
      </c>
      <c r="K530" s="3">
        <v>150.25700000000001</v>
      </c>
      <c r="L530" s="3">
        <v>148.69499999999999</v>
      </c>
      <c r="N530" s="24"/>
      <c r="P530" s="3">
        <v>1370.9559999999999</v>
      </c>
      <c r="Q530" s="3">
        <v>1456.7919999999999</v>
      </c>
      <c r="U530" s="15">
        <v>6.4330999999999996</v>
      </c>
      <c r="V530" s="15">
        <v>7.3120000000000003</v>
      </c>
      <c r="W530" s="15">
        <v>6.9443000000000001</v>
      </c>
      <c r="X530" s="15">
        <v>7.2144000000000004</v>
      </c>
      <c r="Y530" s="15">
        <v>6.5498000000000003</v>
      </c>
      <c r="Z530" s="15">
        <v>6.2866</v>
      </c>
      <c r="AA530" s="15">
        <v>6.1257000000000001</v>
      </c>
      <c r="AB530" s="15">
        <v>6.0654000000000003</v>
      </c>
      <c r="AD530" s="16">
        <f t="shared" si="41"/>
        <v>52.931299999999993</v>
      </c>
      <c r="AE530" s="10">
        <f t="shared" si="42"/>
        <v>4.7638169999999994E-2</v>
      </c>
      <c r="AG530" s="10">
        <f t="shared" si="43"/>
        <v>62.068965517241381</v>
      </c>
      <c r="AH530" s="16">
        <f t="shared" si="40"/>
        <v>100</v>
      </c>
    </row>
    <row r="531" spans="1:34" x14ac:dyDescent="0.25">
      <c r="A531" s="1">
        <v>19980511220000</v>
      </c>
      <c r="B531" s="31">
        <f t="shared" si="44"/>
        <v>35926.916666667938</v>
      </c>
      <c r="C531" s="10">
        <v>582.01</v>
      </c>
      <c r="E531" s="39"/>
      <c r="G531" s="5">
        <v>1.6419999999999999</v>
      </c>
      <c r="I531" s="3">
        <v>150.58099999999999</v>
      </c>
      <c r="J531" s="3">
        <v>150.83000000000001</v>
      </c>
      <c r="K531" s="3">
        <v>151.14599999999999</v>
      </c>
      <c r="L531" s="3">
        <v>151.078</v>
      </c>
      <c r="N531" s="24"/>
      <c r="P531" s="3">
        <v>1358.9559999999999</v>
      </c>
      <c r="Q531" s="3">
        <v>1449.375</v>
      </c>
      <c r="U531" s="15">
        <v>6.3333000000000004</v>
      </c>
      <c r="V531" s="15">
        <v>7.2449000000000003</v>
      </c>
      <c r="W531" s="15">
        <v>6.8040000000000003</v>
      </c>
      <c r="X531" s="15">
        <v>7.1007999999999996</v>
      </c>
      <c r="Y531" s="15">
        <v>6.4851000000000001</v>
      </c>
      <c r="Z531" s="15">
        <v>6.2058</v>
      </c>
      <c r="AA531" s="15">
        <v>6.0608000000000004</v>
      </c>
      <c r="AB531" s="15">
        <v>5.9791999999999996</v>
      </c>
      <c r="AD531" s="16">
        <f t="shared" si="41"/>
        <v>52.213900000000002</v>
      </c>
      <c r="AE531" s="10">
        <f t="shared" si="42"/>
        <v>4.6992510000000001E-2</v>
      </c>
      <c r="AG531" s="10">
        <f t="shared" si="43"/>
        <v>62.068965517241381</v>
      </c>
      <c r="AH531" s="16">
        <f t="shared" si="40"/>
        <v>100</v>
      </c>
    </row>
    <row r="532" spans="1:34" x14ac:dyDescent="0.25">
      <c r="A532" s="1">
        <v>19980511223000</v>
      </c>
      <c r="B532" s="31">
        <f t="shared" si="44"/>
        <v>35926.937500001273</v>
      </c>
      <c r="C532" s="10">
        <v>579.67600000000004</v>
      </c>
      <c r="E532" s="39"/>
      <c r="G532" s="5">
        <v>1.276</v>
      </c>
      <c r="I532" s="3">
        <v>150.441</v>
      </c>
      <c r="J532" s="3">
        <v>150.53100000000001</v>
      </c>
      <c r="K532" s="3">
        <v>151.422</v>
      </c>
      <c r="L532" s="3">
        <v>149.29300000000001</v>
      </c>
      <c r="N532" s="24"/>
      <c r="P532" s="3">
        <v>1364.7059999999999</v>
      </c>
      <c r="Q532" s="3">
        <v>1453.2919999999999</v>
      </c>
      <c r="U532" s="15">
        <v>6.3598999999999997</v>
      </c>
      <c r="V532" s="15">
        <v>7.2455999999999996</v>
      </c>
      <c r="W532" s="15">
        <v>6.8419999999999996</v>
      </c>
      <c r="X532" s="15">
        <v>7.1151999999999997</v>
      </c>
      <c r="Y532" s="15">
        <v>6.4934000000000003</v>
      </c>
      <c r="Z532" s="15">
        <v>6.2218999999999998</v>
      </c>
      <c r="AA532" s="15">
        <v>6.0662000000000003</v>
      </c>
      <c r="AB532" s="15">
        <v>5.9846000000000004</v>
      </c>
      <c r="AD532" s="16">
        <f t="shared" si="41"/>
        <v>52.328800000000001</v>
      </c>
      <c r="AE532" s="10">
        <f t="shared" si="42"/>
        <v>4.7095919999999999E-2</v>
      </c>
      <c r="AG532" s="10">
        <f t="shared" si="43"/>
        <v>62.068965517241381</v>
      </c>
      <c r="AH532" s="16">
        <f t="shared" si="40"/>
        <v>100</v>
      </c>
    </row>
    <row r="533" spans="1:34" x14ac:dyDescent="0.25">
      <c r="A533" s="1">
        <v>19980511230000</v>
      </c>
      <c r="B533" s="31">
        <f t="shared" si="44"/>
        <v>35926.958333334609</v>
      </c>
      <c r="C533" s="10">
        <v>577.78899999999999</v>
      </c>
      <c r="E533" s="39"/>
      <c r="G533" s="5">
        <v>2.7869999999999999</v>
      </c>
      <c r="I533" s="3">
        <v>150.06700000000001</v>
      </c>
      <c r="J533" s="3">
        <v>151.45500000000001</v>
      </c>
      <c r="K533" s="3">
        <v>150.81200000000001</v>
      </c>
      <c r="L533" s="3">
        <v>150.71199999999999</v>
      </c>
      <c r="N533" s="24"/>
      <c r="P533" s="3">
        <v>1364.039</v>
      </c>
      <c r="Q533" s="3">
        <v>1454.625</v>
      </c>
      <c r="U533" s="15">
        <v>6.3476999999999997</v>
      </c>
      <c r="V533" s="15">
        <v>7.2380000000000004</v>
      </c>
      <c r="W533" s="15">
        <v>6.8175999999999997</v>
      </c>
      <c r="X533" s="15">
        <v>7.1083999999999996</v>
      </c>
      <c r="Y533" s="15">
        <v>6.4912000000000001</v>
      </c>
      <c r="Z533" s="15">
        <v>6.2042999999999999</v>
      </c>
      <c r="AA533" s="15">
        <v>6.0579000000000001</v>
      </c>
      <c r="AB533" s="15">
        <v>5.9778000000000002</v>
      </c>
      <c r="AD533" s="16">
        <f t="shared" si="41"/>
        <v>52.242900000000006</v>
      </c>
      <c r="AE533" s="10">
        <f t="shared" si="42"/>
        <v>4.7018610000000002E-2</v>
      </c>
      <c r="AG533" s="10">
        <f t="shared" si="43"/>
        <v>62.068965517241381</v>
      </c>
      <c r="AH533" s="16">
        <f t="shared" si="40"/>
        <v>100</v>
      </c>
    </row>
    <row r="534" spans="1:34" x14ac:dyDescent="0.25">
      <c r="A534" s="1">
        <v>19980511233000</v>
      </c>
      <c r="B534" s="31">
        <f t="shared" si="44"/>
        <v>35926.979166667945</v>
      </c>
      <c r="C534" s="10">
        <v>578.28700000000003</v>
      </c>
      <c r="E534" s="39"/>
      <c r="G534" s="5">
        <v>1.1539999999999999</v>
      </c>
      <c r="I534" s="3">
        <v>150.631</v>
      </c>
      <c r="J534" s="3">
        <v>151.495</v>
      </c>
      <c r="K534" s="3">
        <v>151.53200000000001</v>
      </c>
      <c r="L534" s="3">
        <v>150.75299999999999</v>
      </c>
      <c r="N534" s="24"/>
      <c r="P534" s="3">
        <v>1363.2059999999999</v>
      </c>
      <c r="Q534" s="3">
        <v>1451.125</v>
      </c>
      <c r="U534" s="15">
        <v>6.3422999999999998</v>
      </c>
      <c r="V534" s="15">
        <v>7.2427000000000001</v>
      </c>
      <c r="W534" s="15">
        <v>6.8175999999999997</v>
      </c>
      <c r="X534" s="15">
        <v>7.0976999999999997</v>
      </c>
      <c r="Y534" s="15">
        <v>6.4819000000000004</v>
      </c>
      <c r="Z534" s="15">
        <v>6.2148000000000003</v>
      </c>
      <c r="AA534" s="15">
        <v>6.0586000000000002</v>
      </c>
      <c r="AB534" s="15">
        <v>5.9813999999999998</v>
      </c>
      <c r="AD534" s="16">
        <f t="shared" si="41"/>
        <v>52.237000000000002</v>
      </c>
      <c r="AE534" s="10">
        <f t="shared" si="42"/>
        <v>4.7013299999999994E-2</v>
      </c>
      <c r="AG534" s="10">
        <f t="shared" si="43"/>
        <v>62.068965517241381</v>
      </c>
      <c r="AH534" s="16">
        <f t="shared" si="40"/>
        <v>100</v>
      </c>
    </row>
    <row r="535" spans="1:34" x14ac:dyDescent="0.25">
      <c r="A535" s="1">
        <v>19980512000000</v>
      </c>
      <c r="B535" s="31">
        <f t="shared" si="44"/>
        <v>35927.000000001281</v>
      </c>
      <c r="C535" s="10">
        <v>584.65700000000004</v>
      </c>
      <c r="E535" s="39"/>
      <c r="G535" s="5">
        <v>3.9660000000000002</v>
      </c>
      <c r="I535" s="3">
        <v>150.10400000000001</v>
      </c>
      <c r="J535" s="3">
        <v>149.74799999999999</v>
      </c>
      <c r="K535" s="3">
        <v>150.84299999999999</v>
      </c>
      <c r="L535" s="3">
        <v>149.5</v>
      </c>
      <c r="N535" s="24"/>
      <c r="P535" s="3">
        <v>1336.9549999999999</v>
      </c>
      <c r="Q535" s="3">
        <v>1427.7909999999999</v>
      </c>
      <c r="U535" s="15">
        <v>6.3856999999999999</v>
      </c>
      <c r="V535" s="15">
        <v>7.2617000000000003</v>
      </c>
      <c r="W535" s="15">
        <v>6.8696000000000002</v>
      </c>
      <c r="X535" s="15">
        <v>7.1388999999999996</v>
      </c>
      <c r="Y535" s="15">
        <v>6.5148999999999999</v>
      </c>
      <c r="Z535" s="15">
        <v>6.2363</v>
      </c>
      <c r="AA535" s="15">
        <v>6.0906000000000002</v>
      </c>
      <c r="AB535" s="15">
        <v>5.9950999999999999</v>
      </c>
      <c r="AD535" s="16">
        <f t="shared" si="41"/>
        <v>52.492799999999995</v>
      </c>
      <c r="AE535" s="10">
        <f t="shared" si="42"/>
        <v>4.7243519999999997E-2</v>
      </c>
      <c r="AG535" s="10">
        <f t="shared" si="43"/>
        <v>62.068965517241381</v>
      </c>
      <c r="AH535" s="16">
        <f t="shared" si="40"/>
        <v>100</v>
      </c>
    </row>
    <row r="536" spans="1:34" x14ac:dyDescent="0.25">
      <c r="A536" s="1">
        <v>19980512003000</v>
      </c>
      <c r="B536" s="31">
        <f t="shared" si="44"/>
        <v>35927.020833334616</v>
      </c>
      <c r="C536" s="10">
        <v>487.61200000000002</v>
      </c>
      <c r="E536" s="39"/>
      <c r="G536" s="5">
        <v>0.78500000000000003</v>
      </c>
      <c r="I536" s="3">
        <v>149.714</v>
      </c>
      <c r="J536" s="3">
        <v>148.94300000000001</v>
      </c>
      <c r="K536" s="3">
        <v>150.41499999999999</v>
      </c>
      <c r="L536" s="3">
        <v>148.44800000000001</v>
      </c>
      <c r="N536" s="24"/>
      <c r="P536" s="3">
        <v>1087.2809999999999</v>
      </c>
      <c r="Q536" s="3">
        <v>1170.45</v>
      </c>
      <c r="U536" s="15">
        <v>5.1864999999999997</v>
      </c>
      <c r="V536" s="15">
        <v>6.2111999999999998</v>
      </c>
      <c r="W536" s="15">
        <v>5.5214999999999996</v>
      </c>
      <c r="X536" s="15">
        <v>5.7397</v>
      </c>
      <c r="Y536" s="15">
        <v>5.4131</v>
      </c>
      <c r="Z536" s="15">
        <v>5.0949999999999998</v>
      </c>
      <c r="AA536" s="15">
        <v>4.9934000000000003</v>
      </c>
      <c r="AB536" s="15">
        <v>4.9071999999999996</v>
      </c>
      <c r="AD536" s="16">
        <f t="shared" si="41"/>
        <v>43.067599999999999</v>
      </c>
      <c r="AE536" s="10">
        <f t="shared" si="42"/>
        <v>3.8760839999999998E-2</v>
      </c>
      <c r="AG536" s="10">
        <f t="shared" si="43"/>
        <v>62.068965517241381</v>
      </c>
      <c r="AH536" s="16">
        <f t="shared" si="40"/>
        <v>100</v>
      </c>
    </row>
    <row r="537" spans="1:34" x14ac:dyDescent="0.25">
      <c r="A537" s="1">
        <v>19980512010000</v>
      </c>
      <c r="B537" s="31">
        <f t="shared" si="44"/>
        <v>35927.041666667952</v>
      </c>
      <c r="C537" s="10">
        <v>453.63799999999998</v>
      </c>
      <c r="E537" s="39"/>
      <c r="G537" s="5">
        <v>1.889</v>
      </c>
      <c r="I537" s="3">
        <v>148.791</v>
      </c>
      <c r="J537" s="3">
        <v>149.85499999999999</v>
      </c>
      <c r="K537" s="3">
        <v>149.28</v>
      </c>
      <c r="L537" s="3">
        <v>148.12299999999999</v>
      </c>
      <c r="N537" s="24"/>
      <c r="P537" s="3">
        <v>993.279</v>
      </c>
      <c r="Q537" s="3">
        <v>1075.614</v>
      </c>
      <c r="U537" s="15">
        <v>4.7904999999999998</v>
      </c>
      <c r="V537" s="15">
        <v>5.8411</v>
      </c>
      <c r="W537" s="15">
        <v>5.0430000000000001</v>
      </c>
      <c r="X537" s="15">
        <v>5.2705000000000002</v>
      </c>
      <c r="Y537" s="15">
        <v>5.0461</v>
      </c>
      <c r="Z537" s="15">
        <v>4.7431999999999999</v>
      </c>
      <c r="AA537" s="15">
        <v>4.6410999999999998</v>
      </c>
      <c r="AB537" s="15">
        <v>4.5233999999999996</v>
      </c>
      <c r="AD537" s="16">
        <f t="shared" si="41"/>
        <v>39.898899999999998</v>
      </c>
      <c r="AE537" s="10">
        <f t="shared" si="42"/>
        <v>3.5909009999999998E-2</v>
      </c>
      <c r="AG537" s="10">
        <f t="shared" si="43"/>
        <v>62.068965517241381</v>
      </c>
      <c r="AH537" s="16">
        <f t="shared" si="40"/>
        <v>100</v>
      </c>
    </row>
    <row r="538" spans="1:34" x14ac:dyDescent="0.25">
      <c r="A538" s="1">
        <v>19980512013000</v>
      </c>
      <c r="B538" s="31">
        <f t="shared" si="44"/>
        <v>35927.062500001288</v>
      </c>
      <c r="C538" s="10">
        <v>423.04599999999999</v>
      </c>
      <c r="E538" s="39"/>
      <c r="G538" s="5">
        <v>0.41499999999999998</v>
      </c>
      <c r="I538" s="3">
        <v>149.53200000000001</v>
      </c>
      <c r="J538" s="3">
        <v>149.29300000000001</v>
      </c>
      <c r="K538" s="3">
        <v>150.18700000000001</v>
      </c>
      <c r="L538" s="3">
        <v>149.04599999999999</v>
      </c>
      <c r="N538" s="24"/>
      <c r="P538" s="3">
        <v>970.77800000000002</v>
      </c>
      <c r="Q538" s="3">
        <v>1047.28</v>
      </c>
      <c r="U538" s="15">
        <v>4.6257000000000001</v>
      </c>
      <c r="V538" s="15">
        <v>5.7595000000000001</v>
      </c>
      <c r="W538" s="15">
        <v>4.8738000000000001</v>
      </c>
      <c r="X538" s="15">
        <v>5.1406000000000001</v>
      </c>
      <c r="Y538" s="15">
        <v>4.9696999999999996</v>
      </c>
      <c r="Z538" s="15">
        <v>4.7144000000000004</v>
      </c>
      <c r="AA538" s="15">
        <v>4.5959000000000003</v>
      </c>
      <c r="AB538" s="15">
        <v>4.4059999999999997</v>
      </c>
      <c r="AD538" s="16">
        <f t="shared" si="41"/>
        <v>39.085599999999999</v>
      </c>
      <c r="AE538" s="10">
        <f t="shared" si="42"/>
        <v>3.517704E-2</v>
      </c>
      <c r="AG538" s="10">
        <f t="shared" si="43"/>
        <v>62.068965517241381</v>
      </c>
      <c r="AH538" s="16">
        <f t="shared" si="40"/>
        <v>100</v>
      </c>
    </row>
    <row r="539" spans="1:34" x14ac:dyDescent="0.25">
      <c r="A539" s="1">
        <v>19980512020000</v>
      </c>
      <c r="B539" s="31">
        <f t="shared" si="44"/>
        <v>35927.083333334624</v>
      </c>
      <c r="C539" s="10">
        <v>423.67500000000001</v>
      </c>
      <c r="E539" s="39"/>
      <c r="G539" s="5">
        <v>16.315999999999999</v>
      </c>
      <c r="I539" s="3">
        <v>149.73599999999999</v>
      </c>
      <c r="J539" s="3">
        <v>150.56800000000001</v>
      </c>
      <c r="K539" s="3">
        <v>150.62</v>
      </c>
      <c r="L539" s="3">
        <v>150.56800000000001</v>
      </c>
      <c r="N539" s="24"/>
      <c r="P539" s="3">
        <v>975.94500000000005</v>
      </c>
      <c r="Q539" s="3">
        <v>1055.28</v>
      </c>
      <c r="U539" s="15">
        <v>4.6859999999999999</v>
      </c>
      <c r="V539" s="15">
        <v>5.7632000000000003</v>
      </c>
      <c r="W539" s="15">
        <v>4.9531000000000001</v>
      </c>
      <c r="X539" s="15">
        <v>5.1833</v>
      </c>
      <c r="Y539" s="15">
        <v>4.9568000000000003</v>
      </c>
      <c r="Z539" s="15">
        <v>4.7058</v>
      </c>
      <c r="AA539" s="15">
        <v>4.6166999999999998</v>
      </c>
      <c r="AB539" s="15">
        <v>4.4242999999999997</v>
      </c>
      <c r="AD539" s="16">
        <f t="shared" si="41"/>
        <v>39.289200000000001</v>
      </c>
      <c r="AE539" s="10">
        <f t="shared" si="42"/>
        <v>3.5360280000000001E-2</v>
      </c>
      <c r="AG539" s="10">
        <f t="shared" si="43"/>
        <v>62.068965517241381</v>
      </c>
      <c r="AH539" s="16">
        <f t="shared" si="40"/>
        <v>100</v>
      </c>
    </row>
    <row r="540" spans="1:34" x14ac:dyDescent="0.25">
      <c r="A540" s="1">
        <v>19980512023000</v>
      </c>
      <c r="B540" s="31">
        <f t="shared" si="44"/>
        <v>35927.104166667959</v>
      </c>
      <c r="C540" s="10">
        <v>423.04599999999999</v>
      </c>
      <c r="E540" s="39"/>
      <c r="G540" s="5">
        <v>0.17100000000000001</v>
      </c>
      <c r="I540" s="3">
        <v>150.67599999999999</v>
      </c>
      <c r="J540" s="3">
        <v>150.47499999999999</v>
      </c>
      <c r="K540" s="3">
        <v>151.304</v>
      </c>
      <c r="L540" s="3">
        <v>150.22800000000001</v>
      </c>
      <c r="N540" s="24"/>
      <c r="P540" s="3">
        <v>974.11099999999999</v>
      </c>
      <c r="Q540" s="3">
        <v>1046.28</v>
      </c>
      <c r="U540" s="15">
        <v>4.6981999999999999</v>
      </c>
      <c r="V540" s="15">
        <v>5.7534000000000001</v>
      </c>
      <c r="W540" s="15">
        <v>4.9531000000000001</v>
      </c>
      <c r="X540" s="15">
        <v>5.1864999999999997</v>
      </c>
      <c r="Y540" s="15">
        <v>4.9302000000000001</v>
      </c>
      <c r="Z540" s="15">
        <v>4.6837999999999997</v>
      </c>
      <c r="AA540" s="15">
        <v>4.6150000000000002</v>
      </c>
      <c r="AB540" s="15">
        <v>4.4221000000000004</v>
      </c>
      <c r="AD540" s="16">
        <f t="shared" si="41"/>
        <v>39.2423</v>
      </c>
      <c r="AE540" s="10">
        <f t="shared" si="42"/>
        <v>3.531807E-2</v>
      </c>
      <c r="AG540" s="10">
        <f t="shared" si="43"/>
        <v>62.068965517241381</v>
      </c>
      <c r="AH540" s="16">
        <f t="shared" si="40"/>
        <v>100</v>
      </c>
    </row>
    <row r="541" spans="1:34" x14ac:dyDescent="0.25">
      <c r="A541" s="1">
        <v>19980512030000</v>
      </c>
      <c r="B541" s="31">
        <f t="shared" si="44"/>
        <v>35927.125000001295</v>
      </c>
      <c r="C541" s="10">
        <v>424.226</v>
      </c>
      <c r="E541" s="39"/>
      <c r="G541" s="5">
        <v>3.72</v>
      </c>
      <c r="I541" s="3">
        <v>150.58000000000001</v>
      </c>
      <c r="J541" s="3">
        <v>150.38300000000001</v>
      </c>
      <c r="K541" s="3">
        <v>151.69499999999999</v>
      </c>
      <c r="L541" s="3">
        <v>150.38300000000001</v>
      </c>
      <c r="N541" s="24"/>
      <c r="P541" s="3">
        <v>970.19500000000005</v>
      </c>
      <c r="Q541" s="3">
        <v>1045.78</v>
      </c>
      <c r="U541" s="15">
        <v>4.6821000000000002</v>
      </c>
      <c r="V541" s="15">
        <v>5.7434000000000003</v>
      </c>
      <c r="W541" s="15">
        <v>4.9629000000000003</v>
      </c>
      <c r="X541" s="15">
        <v>5.2095000000000002</v>
      </c>
      <c r="Y541" s="15">
        <v>4.9202000000000004</v>
      </c>
      <c r="Z541" s="15">
        <v>4.6516000000000002</v>
      </c>
      <c r="AA541" s="15">
        <v>4.5983999999999998</v>
      </c>
      <c r="AB541" s="15">
        <v>4.4264999999999999</v>
      </c>
      <c r="AD541" s="16">
        <f t="shared" si="41"/>
        <v>39.194599999999994</v>
      </c>
      <c r="AE541" s="10">
        <f t="shared" si="42"/>
        <v>3.527513999999999E-2</v>
      </c>
      <c r="AG541" s="10">
        <f t="shared" si="43"/>
        <v>62.068965517241381</v>
      </c>
      <c r="AH541" s="16">
        <f t="shared" si="40"/>
        <v>100</v>
      </c>
    </row>
    <row r="542" spans="1:34" x14ac:dyDescent="0.25">
      <c r="A542" s="1">
        <v>19980512033000</v>
      </c>
      <c r="B542" s="31">
        <f t="shared" si="44"/>
        <v>35927.145833334631</v>
      </c>
      <c r="C542" s="10">
        <v>425.90300000000002</v>
      </c>
      <c r="E542" s="39"/>
      <c r="G542" s="5">
        <v>0.29099999999999998</v>
      </c>
      <c r="I542" s="3">
        <v>150.68899999999999</v>
      </c>
      <c r="J542" s="3">
        <v>150.785</v>
      </c>
      <c r="K542" s="3">
        <v>151.44399999999999</v>
      </c>
      <c r="L542" s="3">
        <v>150.04300000000001</v>
      </c>
      <c r="N542" s="24"/>
      <c r="P542" s="3">
        <v>964.27800000000002</v>
      </c>
      <c r="Q542" s="3">
        <v>1037.53</v>
      </c>
      <c r="U542" s="15">
        <v>4.7866</v>
      </c>
      <c r="V542" s="15">
        <v>5.8212999999999999</v>
      </c>
      <c r="W542" s="15">
        <v>5.2720000000000002</v>
      </c>
      <c r="X542" s="15">
        <v>4.6028000000000002</v>
      </c>
      <c r="Y542" s="15">
        <v>4.9866000000000001</v>
      </c>
      <c r="Z542" s="15">
        <v>4.7083000000000004</v>
      </c>
      <c r="AA542" s="15">
        <v>4.6654999999999998</v>
      </c>
      <c r="AB542" s="15">
        <v>4.5144000000000002</v>
      </c>
      <c r="AD542" s="16">
        <f t="shared" si="41"/>
        <v>39.357500000000002</v>
      </c>
      <c r="AE542" s="10">
        <f t="shared" si="42"/>
        <v>3.5421750000000002E-2</v>
      </c>
      <c r="AG542" s="10">
        <f t="shared" si="43"/>
        <v>62.068965517241381</v>
      </c>
      <c r="AH542" s="16">
        <f t="shared" si="40"/>
        <v>100</v>
      </c>
    </row>
    <row r="543" spans="1:34" x14ac:dyDescent="0.25">
      <c r="A543" s="1">
        <v>19980512040000</v>
      </c>
      <c r="B543" s="31">
        <f t="shared" si="44"/>
        <v>35927.166666667967</v>
      </c>
      <c r="C543" s="10">
        <v>423.75400000000002</v>
      </c>
      <c r="E543" s="39"/>
      <c r="G543" s="5">
        <v>2.8690000000000002</v>
      </c>
      <c r="I543" s="3">
        <v>150.637</v>
      </c>
      <c r="J543" s="3">
        <v>150.471</v>
      </c>
      <c r="K543" s="3">
        <v>151.31800000000001</v>
      </c>
      <c r="L543" s="3">
        <v>149.976</v>
      </c>
      <c r="N543" s="24"/>
      <c r="P543" s="3">
        <v>970.27800000000002</v>
      </c>
      <c r="Q543" s="3">
        <v>1048.28</v>
      </c>
      <c r="U543" s="15">
        <v>4.6745999999999999</v>
      </c>
      <c r="V543" s="15">
        <v>5.7290000000000001</v>
      </c>
      <c r="W543" s="15">
        <v>5.2245999999999997</v>
      </c>
      <c r="X543" s="15">
        <v>5.2497999999999996</v>
      </c>
      <c r="Y543" s="15">
        <v>4.9104000000000001</v>
      </c>
      <c r="Z543" s="15">
        <v>4.5739999999999998</v>
      </c>
      <c r="AA543" s="15">
        <v>4.5723000000000003</v>
      </c>
      <c r="AB543" s="15">
        <v>4.3869999999999996</v>
      </c>
      <c r="AD543" s="16">
        <f t="shared" si="41"/>
        <v>39.3217</v>
      </c>
      <c r="AE543" s="10">
        <f t="shared" si="42"/>
        <v>3.5389529999999995E-2</v>
      </c>
      <c r="AG543" s="10">
        <f t="shared" si="43"/>
        <v>62.068965517241381</v>
      </c>
      <c r="AH543" s="16">
        <f t="shared" si="40"/>
        <v>100</v>
      </c>
    </row>
    <row r="544" spans="1:34" x14ac:dyDescent="0.25">
      <c r="A544" s="1">
        <v>19980512043000</v>
      </c>
      <c r="B544" s="31">
        <f t="shared" si="44"/>
        <v>35927.187500001302</v>
      </c>
      <c r="C544" s="10">
        <v>419.9</v>
      </c>
      <c r="E544" s="39"/>
      <c r="G544" s="5">
        <v>0.41199999999999998</v>
      </c>
      <c r="I544" s="3">
        <v>150.36099999999999</v>
      </c>
      <c r="J544" s="3">
        <v>149.67699999999999</v>
      </c>
      <c r="K544" s="3">
        <v>151.071</v>
      </c>
      <c r="L544" s="3">
        <v>148.934</v>
      </c>
      <c r="N544" s="24"/>
      <c r="P544" s="3">
        <v>965.77800000000002</v>
      </c>
      <c r="Q544" s="3">
        <v>1043.28</v>
      </c>
      <c r="U544" s="15">
        <v>4.6601999999999997</v>
      </c>
      <c r="V544" s="15">
        <v>5.7205000000000004</v>
      </c>
      <c r="W544" s="15">
        <v>5.1994999999999996</v>
      </c>
      <c r="X544" s="15">
        <v>5.2705000000000002</v>
      </c>
      <c r="Y544" s="15">
        <v>4.8982000000000001</v>
      </c>
      <c r="Z544" s="15">
        <v>4.5647000000000002</v>
      </c>
      <c r="AA544" s="15">
        <v>4.5747</v>
      </c>
      <c r="AB544" s="15">
        <v>4.3944999999999999</v>
      </c>
      <c r="AD544" s="16">
        <f t="shared" si="41"/>
        <v>39.282800000000009</v>
      </c>
      <c r="AE544" s="10">
        <f t="shared" si="42"/>
        <v>3.5354520000000007E-2</v>
      </c>
      <c r="AG544" s="10">
        <f t="shared" si="43"/>
        <v>62.068965517241381</v>
      </c>
      <c r="AH544" s="16">
        <f t="shared" si="40"/>
        <v>100</v>
      </c>
    </row>
    <row r="545" spans="1:34" x14ac:dyDescent="0.25">
      <c r="A545" s="1">
        <v>19980512050000</v>
      </c>
      <c r="B545" s="31">
        <f t="shared" si="44"/>
        <v>35927.208333334638</v>
      </c>
      <c r="C545" s="10">
        <v>426.428</v>
      </c>
      <c r="E545" s="39"/>
      <c r="G545" s="5">
        <v>2.1320000000000001</v>
      </c>
      <c r="I545" s="3">
        <v>149.96199999999999</v>
      </c>
      <c r="J545" s="3">
        <v>151.26499999999999</v>
      </c>
      <c r="K545" s="3">
        <v>150.78299999999999</v>
      </c>
      <c r="L545" s="3">
        <v>150.27500000000001</v>
      </c>
      <c r="N545" s="24"/>
      <c r="P545" s="3">
        <v>955.19399999999996</v>
      </c>
      <c r="Q545" s="3">
        <v>1032.53</v>
      </c>
      <c r="U545" s="15">
        <v>4.6417999999999999</v>
      </c>
      <c r="V545" s="15">
        <v>5.6891999999999996</v>
      </c>
      <c r="W545" s="15">
        <v>5.1666999999999996</v>
      </c>
      <c r="X545" s="15">
        <v>5.2321999999999997</v>
      </c>
      <c r="Y545" s="15">
        <v>4.8691000000000004</v>
      </c>
      <c r="Z545" s="15">
        <v>4.5251000000000001</v>
      </c>
      <c r="AA545" s="15">
        <v>4.5327000000000002</v>
      </c>
      <c r="AB545" s="15">
        <v>4.3800999999999997</v>
      </c>
      <c r="AD545" s="16">
        <f t="shared" si="41"/>
        <v>39.036900000000003</v>
      </c>
      <c r="AE545" s="10">
        <f t="shared" si="42"/>
        <v>3.5133209999999998E-2</v>
      </c>
      <c r="AG545" s="10">
        <f t="shared" si="43"/>
        <v>62.068965517241381</v>
      </c>
      <c r="AH545" s="16">
        <f t="shared" si="40"/>
        <v>100</v>
      </c>
    </row>
    <row r="546" spans="1:34" x14ac:dyDescent="0.25">
      <c r="A546" s="1">
        <v>19980512053000</v>
      </c>
      <c r="B546" s="31">
        <f t="shared" si="44"/>
        <v>35927.229166667974</v>
      </c>
      <c r="C546" s="10">
        <v>427.66</v>
      </c>
      <c r="E546" s="39"/>
      <c r="G546" s="5">
        <v>0.78400000000000003</v>
      </c>
      <c r="I546" s="3">
        <v>150.62</v>
      </c>
      <c r="J546" s="3">
        <v>149.858</v>
      </c>
      <c r="K546" s="3">
        <v>151.654</v>
      </c>
      <c r="L546" s="3">
        <v>149.858</v>
      </c>
      <c r="N546" s="24"/>
      <c r="P546" s="3">
        <v>965.77800000000002</v>
      </c>
      <c r="Q546" s="3">
        <v>1044.3630000000001</v>
      </c>
      <c r="U546" s="15">
        <v>4.6356999999999999</v>
      </c>
      <c r="V546" s="15">
        <v>5.6863000000000001</v>
      </c>
      <c r="W546" s="15">
        <v>5.1803999999999997</v>
      </c>
      <c r="X546" s="15">
        <v>5.2077999999999998</v>
      </c>
      <c r="Y546" s="15">
        <v>4.8684000000000003</v>
      </c>
      <c r="Z546" s="15">
        <v>4.5068000000000001</v>
      </c>
      <c r="AA546" s="15">
        <v>4.5273000000000003</v>
      </c>
      <c r="AB546" s="15">
        <v>4.3624999999999998</v>
      </c>
      <c r="AD546" s="16">
        <f t="shared" si="41"/>
        <v>38.975200000000001</v>
      </c>
      <c r="AE546" s="10">
        <f t="shared" si="42"/>
        <v>3.507768E-2</v>
      </c>
      <c r="AG546" s="10">
        <f t="shared" si="43"/>
        <v>62.068965517241381</v>
      </c>
      <c r="AH546" s="16">
        <f t="shared" si="40"/>
        <v>100</v>
      </c>
    </row>
    <row r="547" spans="1:34" x14ac:dyDescent="0.25">
      <c r="A547" s="1">
        <v>19980512060000</v>
      </c>
      <c r="B547" s="31">
        <f t="shared" si="44"/>
        <v>35927.25000000131</v>
      </c>
      <c r="C547" s="10">
        <v>472.565</v>
      </c>
      <c r="E547" s="39"/>
      <c r="G547" s="5">
        <v>2.746</v>
      </c>
      <c r="I547" s="3">
        <v>150.899</v>
      </c>
      <c r="J547" s="3">
        <v>152.88</v>
      </c>
      <c r="K547" s="3">
        <v>151.863</v>
      </c>
      <c r="L547" s="3">
        <v>151.14699999999999</v>
      </c>
      <c r="N547" s="24"/>
      <c r="P547" s="3">
        <v>1118.865</v>
      </c>
      <c r="Q547" s="3">
        <v>1198.0340000000001</v>
      </c>
      <c r="U547" s="15">
        <v>5.2992999999999997</v>
      </c>
      <c r="V547" s="15">
        <v>6.2958999999999996</v>
      </c>
      <c r="W547" s="15">
        <v>5.9623999999999997</v>
      </c>
      <c r="X547" s="15">
        <v>6.0858999999999996</v>
      </c>
      <c r="Y547" s="15">
        <v>5.4772999999999996</v>
      </c>
      <c r="Z547" s="15">
        <v>5.1675000000000004</v>
      </c>
      <c r="AA547" s="15">
        <v>5.1376999999999997</v>
      </c>
      <c r="AB547" s="15">
        <v>5.0072999999999999</v>
      </c>
      <c r="AD547" s="16">
        <f t="shared" si="41"/>
        <v>44.433300000000003</v>
      </c>
      <c r="AE547" s="10">
        <f t="shared" si="42"/>
        <v>3.998997E-2</v>
      </c>
      <c r="AG547" s="10">
        <f t="shared" si="43"/>
        <v>62.068965517241381</v>
      </c>
      <c r="AH547" s="16">
        <f t="shared" si="40"/>
        <v>100</v>
      </c>
    </row>
    <row r="548" spans="1:34" x14ac:dyDescent="0.25">
      <c r="A548" s="1">
        <v>19980512063000</v>
      </c>
      <c r="B548" s="31">
        <f t="shared" si="44"/>
        <v>35927.270833334645</v>
      </c>
      <c r="C548" s="10">
        <v>551.15499999999997</v>
      </c>
      <c r="E548" s="39"/>
      <c r="G548" s="5">
        <v>2.5030000000000001</v>
      </c>
      <c r="I548" s="3">
        <v>151.85300000000001</v>
      </c>
      <c r="J548" s="3">
        <v>152.38499999999999</v>
      </c>
      <c r="K548" s="3">
        <v>152.58600000000001</v>
      </c>
      <c r="L548" s="3">
        <v>151.39400000000001</v>
      </c>
      <c r="N548" s="24"/>
      <c r="P548" s="3">
        <v>1314.3710000000001</v>
      </c>
      <c r="Q548" s="3">
        <v>1405.4570000000001</v>
      </c>
      <c r="U548" s="15">
        <v>6.0967000000000002</v>
      </c>
      <c r="V548" s="15">
        <v>7.0678999999999998</v>
      </c>
      <c r="W548" s="15">
        <v>7.01</v>
      </c>
      <c r="X548" s="15">
        <v>7.1138000000000003</v>
      </c>
      <c r="Y548" s="15">
        <v>6.2721999999999998</v>
      </c>
      <c r="Z548" s="15">
        <v>6.0029000000000003</v>
      </c>
      <c r="AA548" s="15">
        <v>5.8975</v>
      </c>
      <c r="AB548" s="15">
        <v>5.8090999999999999</v>
      </c>
      <c r="AD548" s="16">
        <f t="shared" si="41"/>
        <v>51.270099999999999</v>
      </c>
      <c r="AE548" s="10">
        <f t="shared" si="42"/>
        <v>4.6143089999999998E-2</v>
      </c>
      <c r="AG548" s="10">
        <f t="shared" si="43"/>
        <v>62.068965517241381</v>
      </c>
      <c r="AH548" s="16">
        <f t="shared" si="40"/>
        <v>100</v>
      </c>
    </row>
    <row r="549" spans="1:34" x14ac:dyDescent="0.25">
      <c r="A549" s="1">
        <v>19980512070000</v>
      </c>
      <c r="B549" s="31">
        <f t="shared" si="44"/>
        <v>35927.291666667981</v>
      </c>
      <c r="C549" s="10">
        <v>629.61500000000001</v>
      </c>
      <c r="E549" s="39"/>
      <c r="G549" s="5">
        <v>3.7250000000000001</v>
      </c>
      <c r="I549" s="3">
        <v>152.72</v>
      </c>
      <c r="J549" s="3">
        <v>153.33799999999999</v>
      </c>
      <c r="K549" s="3">
        <v>153.87899999999999</v>
      </c>
      <c r="L549" s="3">
        <v>152.34800000000001</v>
      </c>
      <c r="N549" s="24"/>
      <c r="P549" s="3">
        <v>1484.626</v>
      </c>
      <c r="Q549" s="3">
        <v>1582.712</v>
      </c>
      <c r="U549" s="15">
        <v>6.8643000000000001</v>
      </c>
      <c r="V549" s="15">
        <v>7.7134</v>
      </c>
      <c r="W549" s="15">
        <v>7.875</v>
      </c>
      <c r="X549" s="15">
        <v>7.9766000000000004</v>
      </c>
      <c r="Y549" s="15">
        <v>6.9275000000000002</v>
      </c>
      <c r="Z549" s="15">
        <v>6.6933999999999996</v>
      </c>
      <c r="AA549" s="15">
        <v>6.5308000000000002</v>
      </c>
      <c r="AB549" s="15">
        <v>6.4736000000000002</v>
      </c>
      <c r="AD549" s="16">
        <f t="shared" si="41"/>
        <v>57.054600000000001</v>
      </c>
      <c r="AE549" s="10">
        <f t="shared" si="42"/>
        <v>5.1349140000000001E-2</v>
      </c>
      <c r="AG549" s="10">
        <f t="shared" si="43"/>
        <v>62.068965517241381</v>
      </c>
      <c r="AH549" s="16">
        <f t="shared" si="40"/>
        <v>100</v>
      </c>
    </row>
    <row r="550" spans="1:34" x14ac:dyDescent="0.25">
      <c r="A550" s="1">
        <v>19980512073000</v>
      </c>
      <c r="B550" s="31">
        <f t="shared" si="44"/>
        <v>35927.312500001317</v>
      </c>
      <c r="C550" s="10">
        <v>629.72</v>
      </c>
      <c r="E550" s="39"/>
      <c r="G550" s="5">
        <v>1.885</v>
      </c>
      <c r="I550" s="3">
        <v>151.68100000000001</v>
      </c>
      <c r="J550" s="3">
        <v>150.553</v>
      </c>
      <c r="K550" s="3">
        <v>153.78</v>
      </c>
      <c r="L550" s="3">
        <v>152.03800000000001</v>
      </c>
      <c r="N550" s="24"/>
      <c r="P550" s="3">
        <v>1477.4590000000001</v>
      </c>
      <c r="Q550" s="3">
        <v>1574.7950000000001</v>
      </c>
      <c r="U550" s="15">
        <v>6.8933</v>
      </c>
      <c r="V550" s="15">
        <v>7.7058</v>
      </c>
      <c r="W550" s="15">
        <v>7.9629000000000003</v>
      </c>
      <c r="X550" s="15">
        <v>7.9568000000000003</v>
      </c>
      <c r="Y550" s="15">
        <v>6.9961000000000002</v>
      </c>
      <c r="Z550" s="15">
        <v>6.6825999999999999</v>
      </c>
      <c r="AA550" s="15">
        <v>6.5758999999999999</v>
      </c>
      <c r="AB550" s="15">
        <v>6.4736000000000002</v>
      </c>
      <c r="AD550" s="16">
        <f t="shared" si="41"/>
        <v>57.247</v>
      </c>
      <c r="AE550" s="10">
        <f t="shared" si="42"/>
        <v>5.1522299999999993E-2</v>
      </c>
      <c r="AG550" s="10">
        <f t="shared" si="43"/>
        <v>62.068965517241381</v>
      </c>
      <c r="AH550" s="16">
        <f t="shared" si="40"/>
        <v>100</v>
      </c>
    </row>
    <row r="551" spans="1:34" x14ac:dyDescent="0.25">
      <c r="A551" s="1">
        <v>19980512080000</v>
      </c>
      <c r="B551" s="31">
        <f t="shared" si="44"/>
        <v>35927.333333334653</v>
      </c>
      <c r="C551" s="10">
        <v>635.17200000000003</v>
      </c>
      <c r="E551" s="39"/>
      <c r="G551" s="5">
        <v>3.6019999999999999</v>
      </c>
      <c r="I551" s="3">
        <v>150.60400000000001</v>
      </c>
      <c r="J551" s="3">
        <v>150.047</v>
      </c>
      <c r="K551" s="3">
        <v>153.596</v>
      </c>
      <c r="L551" s="3">
        <v>152.02699999999999</v>
      </c>
      <c r="N551" s="24"/>
      <c r="P551" s="3">
        <v>1474.5419999999999</v>
      </c>
      <c r="Q551" s="3">
        <v>1567.2950000000001</v>
      </c>
      <c r="U551" s="15">
        <v>6.9177</v>
      </c>
      <c r="V551" s="15">
        <v>7.7332000000000001</v>
      </c>
      <c r="W551" s="15">
        <v>7.9840999999999998</v>
      </c>
      <c r="X551" s="15">
        <v>7.9840999999999998</v>
      </c>
      <c r="Y551" s="15">
        <v>7.0259</v>
      </c>
      <c r="Z551" s="15">
        <v>6.7041000000000004</v>
      </c>
      <c r="AA551" s="15">
        <v>6.5918000000000001</v>
      </c>
      <c r="AB551" s="15">
        <v>6.5087999999999999</v>
      </c>
      <c r="AD551" s="16">
        <f t="shared" si="41"/>
        <v>57.449699999999993</v>
      </c>
      <c r="AE551" s="10">
        <f t="shared" si="42"/>
        <v>5.1704729999999997E-2</v>
      </c>
      <c r="AG551" s="10">
        <f t="shared" si="43"/>
        <v>62.068965517241381</v>
      </c>
      <c r="AH551" s="16">
        <f t="shared" si="40"/>
        <v>100</v>
      </c>
    </row>
    <row r="552" spans="1:34" x14ac:dyDescent="0.25">
      <c r="A552" s="1">
        <v>19980512083000</v>
      </c>
      <c r="B552" s="31">
        <f t="shared" si="44"/>
        <v>35927.354166667988</v>
      </c>
      <c r="C552" s="10">
        <v>637.47900000000004</v>
      </c>
      <c r="E552" s="39"/>
      <c r="G552" s="5">
        <v>14.974</v>
      </c>
      <c r="I552" s="3">
        <v>150.292</v>
      </c>
      <c r="J552" s="3">
        <v>151.22200000000001</v>
      </c>
      <c r="K552" s="3">
        <v>153.16499999999999</v>
      </c>
      <c r="L552" s="3">
        <v>151.47</v>
      </c>
      <c r="N552" s="24"/>
      <c r="P552" s="3">
        <v>1477.5419999999999</v>
      </c>
      <c r="Q552" s="3">
        <v>1574.462</v>
      </c>
      <c r="U552" s="15">
        <v>6.9497</v>
      </c>
      <c r="V552" s="15">
        <v>7.7385000000000002</v>
      </c>
      <c r="W552" s="15">
        <v>8.0062999999999995</v>
      </c>
      <c r="X552" s="15">
        <v>8.0048999999999992</v>
      </c>
      <c r="Y552" s="15">
        <v>7.0397999999999996</v>
      </c>
      <c r="Z552" s="15">
        <v>6.7084999999999999</v>
      </c>
      <c r="AA552" s="15">
        <v>6.5941999999999998</v>
      </c>
      <c r="AB552" s="15">
        <v>6.5087999999999999</v>
      </c>
      <c r="AD552" s="16">
        <f t="shared" si="41"/>
        <v>57.550699999999999</v>
      </c>
      <c r="AE552" s="10">
        <f t="shared" si="42"/>
        <v>5.1795630000000002E-2</v>
      </c>
      <c r="AG552" s="10">
        <f t="shared" si="43"/>
        <v>62.068965517241381</v>
      </c>
      <c r="AH552" s="16">
        <f t="shared" si="40"/>
        <v>100</v>
      </c>
    </row>
    <row r="553" spans="1:34" x14ac:dyDescent="0.25">
      <c r="A553" s="1">
        <v>19980512090000</v>
      </c>
      <c r="B553" s="31">
        <f t="shared" si="44"/>
        <v>35927.375000001324</v>
      </c>
      <c r="C553" s="10">
        <v>636.27300000000002</v>
      </c>
      <c r="E553" s="39"/>
      <c r="G553" s="5">
        <v>3.8439999999999999</v>
      </c>
      <c r="I553" s="3">
        <v>150.566</v>
      </c>
      <c r="J553" s="3">
        <v>151.80500000000001</v>
      </c>
      <c r="K553" s="3">
        <v>152.85300000000001</v>
      </c>
      <c r="L553" s="3">
        <v>151.80500000000001</v>
      </c>
      <c r="N553" s="24"/>
      <c r="P553" s="3">
        <v>1481.7919999999999</v>
      </c>
      <c r="Q553" s="3">
        <v>1577.3789999999999</v>
      </c>
      <c r="U553" s="15">
        <v>6.9390000000000001</v>
      </c>
      <c r="V553" s="15">
        <v>7.7545999999999999</v>
      </c>
      <c r="W553" s="15">
        <v>8.0106999999999999</v>
      </c>
      <c r="X553" s="15">
        <v>8.0131999999999994</v>
      </c>
      <c r="Y553" s="15">
        <v>7.0473999999999997</v>
      </c>
      <c r="Z553" s="15">
        <v>6.7138999999999998</v>
      </c>
      <c r="AA553" s="15">
        <v>6.6010999999999997</v>
      </c>
      <c r="AB553" s="15">
        <v>6.5178000000000003</v>
      </c>
      <c r="AD553" s="16">
        <f t="shared" si="41"/>
        <v>57.597699999999996</v>
      </c>
      <c r="AE553" s="10">
        <f t="shared" si="42"/>
        <v>5.1837929999999997E-2</v>
      </c>
      <c r="AG553" s="10">
        <f t="shared" si="43"/>
        <v>62.068965517241381</v>
      </c>
      <c r="AH553" s="16">
        <f t="shared" si="40"/>
        <v>100</v>
      </c>
    </row>
    <row r="554" spans="1:34" x14ac:dyDescent="0.25">
      <c r="A554" s="1">
        <v>19980512093000</v>
      </c>
      <c r="B554" s="31">
        <f t="shared" si="44"/>
        <v>35927.39583333466</v>
      </c>
      <c r="C554" s="10">
        <v>636.27300000000002</v>
      </c>
      <c r="E554" s="39"/>
      <c r="G554" s="5">
        <v>3.6019999999999999</v>
      </c>
      <c r="I554" s="3">
        <v>150.85400000000001</v>
      </c>
      <c r="J554" s="3">
        <v>151.274</v>
      </c>
      <c r="K554" s="3">
        <v>153.292</v>
      </c>
      <c r="L554" s="3">
        <v>152.26400000000001</v>
      </c>
      <c r="N554" s="24"/>
      <c r="P554" s="3">
        <v>1479.5419999999999</v>
      </c>
      <c r="Q554" s="3">
        <v>1580.6289999999999</v>
      </c>
      <c r="U554" s="15">
        <v>6.9473000000000003</v>
      </c>
      <c r="V554" s="15">
        <v>7.7651000000000003</v>
      </c>
      <c r="W554" s="15">
        <v>8.0170999999999992</v>
      </c>
      <c r="X554" s="15">
        <v>8.0488</v>
      </c>
      <c r="Y554" s="15">
        <v>7.0602999999999998</v>
      </c>
      <c r="Z554" s="15">
        <v>6.7230999999999996</v>
      </c>
      <c r="AA554" s="15">
        <v>6.6124999999999998</v>
      </c>
      <c r="AB554" s="15">
        <v>6.5354000000000001</v>
      </c>
      <c r="AD554" s="16">
        <f t="shared" si="41"/>
        <v>57.709599999999995</v>
      </c>
      <c r="AE554" s="10">
        <f t="shared" si="42"/>
        <v>5.1938639999999994E-2</v>
      </c>
      <c r="AG554" s="10">
        <f t="shared" si="43"/>
        <v>62.068965517241381</v>
      </c>
      <c r="AH554" s="16">
        <f t="shared" si="40"/>
        <v>100</v>
      </c>
    </row>
    <row r="555" spans="1:34" x14ac:dyDescent="0.25">
      <c r="A555" s="1">
        <v>19980512100000</v>
      </c>
      <c r="B555" s="31">
        <f t="shared" si="44"/>
        <v>35927.416666667996</v>
      </c>
      <c r="C555" s="10">
        <v>636.16800000000001</v>
      </c>
      <c r="E555" s="39"/>
      <c r="G555" s="5">
        <v>1.885</v>
      </c>
      <c r="I555" s="3">
        <v>150.63499999999999</v>
      </c>
      <c r="J555" s="3">
        <v>151.47999999999999</v>
      </c>
      <c r="K555" s="3">
        <v>153.691</v>
      </c>
      <c r="L555" s="3">
        <v>152.71799999999999</v>
      </c>
      <c r="N555" s="24"/>
      <c r="P555" s="3">
        <v>1471.9590000000001</v>
      </c>
      <c r="Q555" s="3">
        <v>1570.3779999999999</v>
      </c>
      <c r="U555" s="15">
        <v>6.9458000000000002</v>
      </c>
      <c r="V555" s="15">
        <v>7.7683</v>
      </c>
      <c r="W555" s="15">
        <v>8.0062999999999995</v>
      </c>
      <c r="X555" s="15">
        <v>8.0390999999999995</v>
      </c>
      <c r="Y555" s="15">
        <v>7.0434999999999999</v>
      </c>
      <c r="Z555" s="15">
        <v>6.7123999999999997</v>
      </c>
      <c r="AA555" s="15">
        <v>6.6040000000000001</v>
      </c>
      <c r="AB555" s="15">
        <v>6.5308000000000002</v>
      </c>
      <c r="AD555" s="16">
        <f t="shared" si="41"/>
        <v>57.650199999999991</v>
      </c>
      <c r="AE555" s="10">
        <f t="shared" si="42"/>
        <v>5.1885179999999996E-2</v>
      </c>
      <c r="AG555" s="10">
        <f t="shared" si="43"/>
        <v>62.068965517241381</v>
      </c>
      <c r="AH555" s="16">
        <f t="shared" si="40"/>
        <v>100</v>
      </c>
    </row>
    <row r="556" spans="1:34" x14ac:dyDescent="0.25">
      <c r="A556" s="1">
        <v>19980512103000</v>
      </c>
      <c r="B556" s="31">
        <f t="shared" si="44"/>
        <v>35927.437500001332</v>
      </c>
      <c r="C556" s="10">
        <v>639.524</v>
      </c>
      <c r="E556" s="39"/>
      <c r="G556" s="5">
        <v>1.762</v>
      </c>
      <c r="I556" s="3">
        <v>150.715</v>
      </c>
      <c r="J556" s="3">
        <v>151.92400000000001</v>
      </c>
      <c r="K556" s="3">
        <v>154.167</v>
      </c>
      <c r="L556" s="3">
        <v>153.65700000000001</v>
      </c>
      <c r="N556" s="24"/>
      <c r="P556" s="3">
        <v>1471.126</v>
      </c>
      <c r="Q556" s="3">
        <v>1567.0450000000001</v>
      </c>
      <c r="U556" s="15">
        <v>6.9382000000000001</v>
      </c>
      <c r="V556" s="15">
        <v>7.7439</v>
      </c>
      <c r="W556" s="15">
        <v>7.9805000000000001</v>
      </c>
      <c r="X556" s="15">
        <v>8.0053999999999998</v>
      </c>
      <c r="Y556" s="15">
        <v>7.0244</v>
      </c>
      <c r="Z556" s="15">
        <v>6.6872999999999996</v>
      </c>
      <c r="AA556" s="15">
        <v>6.5758999999999999</v>
      </c>
      <c r="AB556" s="15">
        <v>6.5077999999999996</v>
      </c>
      <c r="AD556" s="16">
        <f t="shared" si="41"/>
        <v>57.4634</v>
      </c>
      <c r="AE556" s="10">
        <f t="shared" si="42"/>
        <v>5.1717059999999995E-2</v>
      </c>
      <c r="AG556" s="10">
        <f t="shared" si="43"/>
        <v>62.068965517241381</v>
      </c>
      <c r="AH556" s="16">
        <f t="shared" si="40"/>
        <v>100</v>
      </c>
    </row>
    <row r="557" spans="1:34" x14ac:dyDescent="0.25">
      <c r="A557" s="1">
        <v>19980512110000</v>
      </c>
      <c r="B557" s="31">
        <f t="shared" si="44"/>
        <v>35927.458333334667</v>
      </c>
      <c r="C557" s="10">
        <v>638.79</v>
      </c>
      <c r="E557" s="39"/>
      <c r="G557" s="5">
        <v>1.881</v>
      </c>
      <c r="I557" s="3">
        <v>151.41200000000001</v>
      </c>
      <c r="J557" s="3">
        <v>151.846</v>
      </c>
      <c r="K557" s="3">
        <v>155.02099999999999</v>
      </c>
      <c r="L557" s="3">
        <v>153.57900000000001</v>
      </c>
      <c r="N557" s="24"/>
      <c r="P557" s="3">
        <v>1470.0419999999999</v>
      </c>
      <c r="Q557" s="3">
        <v>1567.3779999999999</v>
      </c>
      <c r="U557" s="15">
        <v>6.9214000000000002</v>
      </c>
      <c r="V557" s="15">
        <v>7.7492999999999999</v>
      </c>
      <c r="W557" s="15">
        <v>7.9941000000000004</v>
      </c>
      <c r="X557" s="15">
        <v>8.0062999999999995</v>
      </c>
      <c r="Y557" s="15">
        <v>7.0266000000000002</v>
      </c>
      <c r="Z557" s="15">
        <v>6.6986999999999997</v>
      </c>
      <c r="AA557" s="15">
        <v>6.5781000000000001</v>
      </c>
      <c r="AB557" s="15">
        <v>6.5042</v>
      </c>
      <c r="AD557" s="16">
        <f t="shared" si="41"/>
        <v>57.478700000000003</v>
      </c>
      <c r="AE557" s="10">
        <f t="shared" si="42"/>
        <v>5.1730829999999998E-2</v>
      </c>
      <c r="AG557" s="10">
        <f t="shared" si="43"/>
        <v>62.068965517241381</v>
      </c>
      <c r="AH557" s="16">
        <f t="shared" si="40"/>
        <v>100</v>
      </c>
    </row>
    <row r="558" spans="1:34" x14ac:dyDescent="0.25">
      <c r="A558" s="1">
        <v>19980512113000</v>
      </c>
      <c r="B558" s="31">
        <f t="shared" si="44"/>
        <v>35927.479166668003</v>
      </c>
      <c r="C558" s="10">
        <v>639.99599999999998</v>
      </c>
      <c r="E558" s="39"/>
      <c r="G558" s="5">
        <v>2.129</v>
      </c>
      <c r="I558" s="3">
        <v>151.70400000000001</v>
      </c>
      <c r="J558" s="3">
        <v>153.25399999999999</v>
      </c>
      <c r="K558" s="3">
        <v>155.39500000000001</v>
      </c>
      <c r="L558" s="3">
        <v>153.749</v>
      </c>
      <c r="N558" s="24"/>
      <c r="P558" s="3">
        <v>1473.876</v>
      </c>
      <c r="Q558" s="3">
        <v>1570.462</v>
      </c>
      <c r="U558" s="15">
        <v>6.9184999999999999</v>
      </c>
      <c r="V558" s="15">
        <v>7.7263000000000002</v>
      </c>
      <c r="W558" s="15">
        <v>7.9696999999999996</v>
      </c>
      <c r="X558" s="15">
        <v>7.9858000000000002</v>
      </c>
      <c r="Y558" s="15">
        <v>7.0175999999999998</v>
      </c>
      <c r="Z558" s="15">
        <v>6.6858000000000004</v>
      </c>
      <c r="AA558" s="15">
        <v>6.5644999999999998</v>
      </c>
      <c r="AB558" s="15">
        <v>6.4949000000000003</v>
      </c>
      <c r="AD558" s="16">
        <f t="shared" si="41"/>
        <v>57.363100000000003</v>
      </c>
      <c r="AE558" s="10">
        <f t="shared" si="42"/>
        <v>5.1626789999999999E-2</v>
      </c>
      <c r="AG558" s="10">
        <f t="shared" si="43"/>
        <v>62.068965517241381</v>
      </c>
      <c r="AH558" s="16">
        <f t="shared" si="40"/>
        <v>100</v>
      </c>
    </row>
    <row r="559" spans="1:34" x14ac:dyDescent="0.25">
      <c r="A559" s="1">
        <v>19980512120000</v>
      </c>
      <c r="B559" s="31">
        <f t="shared" si="44"/>
        <v>35927.500000001339</v>
      </c>
      <c r="C559" s="10">
        <v>640.46699999999998</v>
      </c>
      <c r="E559" s="39"/>
      <c r="G559" s="5">
        <v>2.129</v>
      </c>
      <c r="I559" s="3">
        <v>151.90100000000001</v>
      </c>
      <c r="J559" s="3">
        <v>153.398</v>
      </c>
      <c r="K559" s="3">
        <v>155.67500000000001</v>
      </c>
      <c r="L559" s="3">
        <v>153.398</v>
      </c>
      <c r="N559" s="24"/>
      <c r="P559" s="3">
        <v>1470.2090000000001</v>
      </c>
      <c r="Q559" s="3">
        <v>1565.8779999999999</v>
      </c>
      <c r="U559" s="15">
        <v>6.9199000000000002</v>
      </c>
      <c r="V559" s="15">
        <v>7.7439</v>
      </c>
      <c r="W559" s="15">
        <v>7.9797000000000002</v>
      </c>
      <c r="X559" s="15">
        <v>7.9970999999999997</v>
      </c>
      <c r="Y559" s="15">
        <v>7.0412999999999997</v>
      </c>
      <c r="Z559" s="15">
        <v>6.7016999999999998</v>
      </c>
      <c r="AA559" s="15">
        <v>6.5834999999999999</v>
      </c>
      <c r="AB559" s="15">
        <v>6.5110000000000001</v>
      </c>
      <c r="AD559" s="16">
        <f t="shared" si="41"/>
        <v>57.478099999999998</v>
      </c>
      <c r="AE559" s="10">
        <f t="shared" si="42"/>
        <v>5.1730289999999998E-2</v>
      </c>
      <c r="AG559" s="10">
        <f t="shared" si="43"/>
        <v>62.068965517241381</v>
      </c>
      <c r="AH559" s="16">
        <f t="shared" si="40"/>
        <v>100</v>
      </c>
    </row>
    <row r="560" spans="1:34" x14ac:dyDescent="0.25">
      <c r="A560" s="1">
        <v>19980512123000</v>
      </c>
      <c r="B560" s="31">
        <f t="shared" si="44"/>
        <v>35927.520833334675</v>
      </c>
      <c r="C560" s="10">
        <v>646.20799999999997</v>
      </c>
      <c r="E560" s="39"/>
      <c r="G560" s="5">
        <v>2.2509999999999999</v>
      </c>
      <c r="I560" s="3">
        <v>151.97300000000001</v>
      </c>
      <c r="J560" s="3">
        <v>153.17599999999999</v>
      </c>
      <c r="K560" s="3">
        <v>155.614</v>
      </c>
      <c r="L560" s="3">
        <v>153.91900000000001</v>
      </c>
      <c r="N560" s="24"/>
      <c r="P560" s="3">
        <v>1471.2090000000001</v>
      </c>
      <c r="Q560" s="3">
        <v>1564.2950000000001</v>
      </c>
      <c r="U560" s="15">
        <v>6.9092000000000002</v>
      </c>
      <c r="V560" s="15">
        <v>7.7363</v>
      </c>
      <c r="W560" s="15">
        <v>7.9858000000000002</v>
      </c>
      <c r="X560" s="15">
        <v>7.9949000000000003</v>
      </c>
      <c r="Y560" s="15">
        <v>7.0251000000000001</v>
      </c>
      <c r="Z560" s="15">
        <v>6.6872999999999996</v>
      </c>
      <c r="AA560" s="15">
        <v>6.5758999999999999</v>
      </c>
      <c r="AB560" s="15">
        <v>6.4941000000000004</v>
      </c>
      <c r="AD560" s="16">
        <f t="shared" si="41"/>
        <v>57.4086</v>
      </c>
      <c r="AE560" s="10">
        <f t="shared" si="42"/>
        <v>5.1667740000000004E-2</v>
      </c>
      <c r="AG560" s="10">
        <f t="shared" si="43"/>
        <v>62.068965517241381</v>
      </c>
      <c r="AH560" s="16">
        <f t="shared" si="40"/>
        <v>100</v>
      </c>
    </row>
    <row r="561" spans="1:34" x14ac:dyDescent="0.25">
      <c r="A561" s="1">
        <v>19980512130000</v>
      </c>
      <c r="B561" s="31">
        <f t="shared" si="44"/>
        <v>35927.54166666801</v>
      </c>
      <c r="C561" s="10">
        <v>642.30200000000002</v>
      </c>
      <c r="E561" s="39"/>
      <c r="G561" s="5">
        <v>2.3730000000000002</v>
      </c>
      <c r="I561" s="3">
        <v>152.23400000000001</v>
      </c>
      <c r="J561" s="3">
        <v>153.37200000000001</v>
      </c>
      <c r="K561" s="3">
        <v>155.928</v>
      </c>
      <c r="L561" s="3">
        <v>153.62</v>
      </c>
      <c r="N561" s="24"/>
      <c r="P561" s="3">
        <v>1474.876</v>
      </c>
      <c r="Q561" s="3">
        <v>1569.962</v>
      </c>
      <c r="U561" s="15">
        <v>6.9055</v>
      </c>
      <c r="V561" s="15">
        <v>7.7439</v>
      </c>
      <c r="W561" s="15">
        <v>7.9848999999999997</v>
      </c>
      <c r="X561" s="15">
        <v>7.9962999999999997</v>
      </c>
      <c r="Y561" s="15">
        <v>7.0297999999999998</v>
      </c>
      <c r="Z561" s="15">
        <v>6.6933999999999996</v>
      </c>
      <c r="AA561" s="15">
        <v>6.5819999999999999</v>
      </c>
      <c r="AB561" s="15">
        <v>6.4988000000000001</v>
      </c>
      <c r="AD561" s="16">
        <f t="shared" si="41"/>
        <v>57.434600000000003</v>
      </c>
      <c r="AE561" s="10">
        <f t="shared" si="42"/>
        <v>5.1691140000000003E-2</v>
      </c>
      <c r="AG561" s="10">
        <f t="shared" si="43"/>
        <v>62.068965517241381</v>
      </c>
      <c r="AH561" s="16">
        <f t="shared" si="40"/>
        <v>100</v>
      </c>
    </row>
    <row r="562" spans="1:34" x14ac:dyDescent="0.25">
      <c r="A562" s="1">
        <v>19980512133000</v>
      </c>
      <c r="B562" s="31">
        <f t="shared" si="44"/>
        <v>35927.562500001346</v>
      </c>
      <c r="C562" s="10">
        <v>639.65499999999997</v>
      </c>
      <c r="E562" s="39"/>
      <c r="G562" s="5">
        <v>21.792000000000002</v>
      </c>
      <c r="I562" s="3">
        <v>152.893</v>
      </c>
      <c r="J562" s="3">
        <v>154.636</v>
      </c>
      <c r="K562" s="3">
        <v>156.58600000000001</v>
      </c>
      <c r="L562" s="3">
        <v>156.12100000000001</v>
      </c>
      <c r="N562" s="24"/>
      <c r="P562" s="3">
        <v>1481.126</v>
      </c>
      <c r="Q562" s="3">
        <v>1574.1289999999999</v>
      </c>
      <c r="U562" s="15">
        <v>6.9123999999999999</v>
      </c>
      <c r="V562" s="15">
        <v>7.7370999999999999</v>
      </c>
      <c r="W562" s="15">
        <v>7.9919000000000002</v>
      </c>
      <c r="X562" s="15">
        <v>7.9934000000000003</v>
      </c>
      <c r="Y562" s="15">
        <v>7.0236999999999998</v>
      </c>
      <c r="Z562" s="15">
        <v>6.6940999999999997</v>
      </c>
      <c r="AA562" s="15">
        <v>6.5758999999999999</v>
      </c>
      <c r="AB562" s="15">
        <v>6.5077999999999996</v>
      </c>
      <c r="AD562" s="16">
        <f t="shared" si="41"/>
        <v>57.436299999999996</v>
      </c>
      <c r="AE562" s="10">
        <f t="shared" si="42"/>
        <v>5.1692669999999996E-2</v>
      </c>
      <c r="AG562" s="10">
        <f t="shared" si="43"/>
        <v>62.068965517241381</v>
      </c>
      <c r="AH562" s="16">
        <f t="shared" si="40"/>
        <v>100</v>
      </c>
    </row>
    <row r="563" spans="1:34" x14ac:dyDescent="0.25">
      <c r="A563" s="1">
        <v>19980512140000</v>
      </c>
      <c r="B563" s="31">
        <f t="shared" si="44"/>
        <v>35927.583333334682</v>
      </c>
      <c r="C563" s="10">
        <v>637.89800000000002</v>
      </c>
      <c r="E563" s="39"/>
      <c r="G563" s="5">
        <v>3.5960000000000001</v>
      </c>
      <c r="I563" s="3">
        <v>153.61199999999999</v>
      </c>
      <c r="J563" s="3">
        <v>153.971</v>
      </c>
      <c r="K563" s="3">
        <v>157.33699999999999</v>
      </c>
      <c r="L563" s="3">
        <v>155.45599999999999</v>
      </c>
      <c r="N563" s="24"/>
      <c r="P563" s="3">
        <v>1476.7090000000001</v>
      </c>
      <c r="Q563" s="3">
        <v>1573.1289999999999</v>
      </c>
      <c r="U563" s="15">
        <v>6.9123999999999999</v>
      </c>
      <c r="V563" s="15">
        <v>7.7468000000000004</v>
      </c>
      <c r="W563" s="15">
        <v>7.9909999999999997</v>
      </c>
      <c r="X563" s="15">
        <v>7.9934000000000003</v>
      </c>
      <c r="Y563" s="15">
        <v>7.0388000000000002</v>
      </c>
      <c r="Z563" s="15">
        <v>6.7055999999999996</v>
      </c>
      <c r="AA563" s="15">
        <v>6.5827999999999998</v>
      </c>
      <c r="AB563" s="15">
        <v>6.5110000000000001</v>
      </c>
      <c r="AD563" s="16">
        <f t="shared" si="41"/>
        <v>57.4818</v>
      </c>
      <c r="AE563" s="10">
        <f t="shared" si="42"/>
        <v>5.1733620000000001E-2</v>
      </c>
      <c r="AG563" s="10">
        <f t="shared" si="43"/>
        <v>62.068965517241381</v>
      </c>
      <c r="AH563" s="16">
        <f t="shared" si="40"/>
        <v>100</v>
      </c>
    </row>
    <row r="564" spans="1:34" x14ac:dyDescent="0.25">
      <c r="A564" s="1">
        <v>19980512143000</v>
      </c>
      <c r="B564" s="31">
        <f t="shared" si="44"/>
        <v>35927.604166668018</v>
      </c>
      <c r="C564" s="10">
        <v>638.423</v>
      </c>
      <c r="E564" s="39"/>
      <c r="G564" s="5">
        <v>2.375</v>
      </c>
      <c r="I564" s="3">
        <v>153.78200000000001</v>
      </c>
      <c r="J564" s="3">
        <v>155.06399999999999</v>
      </c>
      <c r="K564" s="3">
        <v>157.56399999999999</v>
      </c>
      <c r="L564" s="3">
        <v>156.797</v>
      </c>
      <c r="N564" s="24"/>
      <c r="P564" s="3">
        <v>1481.2090000000001</v>
      </c>
      <c r="Q564" s="3">
        <v>1575.3789999999999</v>
      </c>
      <c r="U564" s="15">
        <v>6.8833000000000002</v>
      </c>
      <c r="V564" s="15">
        <v>7.7034000000000002</v>
      </c>
      <c r="W564" s="15">
        <v>7.9507000000000003</v>
      </c>
      <c r="X564" s="15">
        <v>7.9657999999999998</v>
      </c>
      <c r="Y564" s="15">
        <v>7.0007000000000001</v>
      </c>
      <c r="Z564" s="15">
        <v>6.6681999999999997</v>
      </c>
      <c r="AA564" s="15">
        <v>6.5483000000000002</v>
      </c>
      <c r="AB564" s="15">
        <v>6.4766000000000004</v>
      </c>
      <c r="AD564" s="16">
        <f t="shared" si="41"/>
        <v>57.197000000000003</v>
      </c>
      <c r="AE564" s="10">
        <f t="shared" si="42"/>
        <v>5.1477300000000004E-2</v>
      </c>
      <c r="AG564" s="10">
        <f t="shared" si="43"/>
        <v>62.068965517241381</v>
      </c>
      <c r="AH564" s="16">
        <f t="shared" si="40"/>
        <v>100</v>
      </c>
    </row>
    <row r="565" spans="1:34" x14ac:dyDescent="0.25">
      <c r="A565" s="1">
        <v>19980512150000</v>
      </c>
      <c r="B565" s="31">
        <f t="shared" si="44"/>
        <v>35927.625000001353</v>
      </c>
      <c r="C565" s="10">
        <v>636.37800000000004</v>
      </c>
      <c r="E565" s="39"/>
      <c r="G565" s="5">
        <v>2.867</v>
      </c>
      <c r="I565" s="3">
        <v>154.01900000000001</v>
      </c>
      <c r="J565" s="3">
        <v>155.31200000000001</v>
      </c>
      <c r="K565" s="3">
        <v>157.84100000000001</v>
      </c>
      <c r="L565" s="3">
        <v>156.797</v>
      </c>
      <c r="N565" s="24"/>
      <c r="P565" s="3">
        <v>1478.7919999999999</v>
      </c>
      <c r="Q565" s="3">
        <v>1578.0450000000001</v>
      </c>
      <c r="U565" s="15">
        <v>6.9077000000000002</v>
      </c>
      <c r="V565" s="15">
        <v>7.7317</v>
      </c>
      <c r="W565" s="15">
        <v>8.0009999999999994</v>
      </c>
      <c r="X565" s="15">
        <v>7.9772999999999996</v>
      </c>
      <c r="Y565" s="15">
        <v>7.0251000000000001</v>
      </c>
      <c r="Z565" s="15">
        <v>6.6858000000000004</v>
      </c>
      <c r="AA565" s="15">
        <v>6.5758999999999999</v>
      </c>
      <c r="AB565" s="15">
        <v>6.5002000000000004</v>
      </c>
      <c r="AD565" s="16">
        <f t="shared" si="41"/>
        <v>57.404699999999998</v>
      </c>
      <c r="AE565" s="10">
        <f t="shared" si="42"/>
        <v>5.1664229999999998E-2</v>
      </c>
      <c r="AG565" s="10">
        <f t="shared" si="43"/>
        <v>62.068965517241381</v>
      </c>
      <c r="AH565" s="16">
        <f t="shared" si="40"/>
        <v>100</v>
      </c>
    </row>
    <row r="566" spans="1:34" x14ac:dyDescent="0.25">
      <c r="A566" s="1">
        <v>19980512153000</v>
      </c>
      <c r="B566" s="31">
        <f t="shared" si="44"/>
        <v>35927.645833334689</v>
      </c>
      <c r="C566" s="10">
        <v>597.84299999999996</v>
      </c>
      <c r="E566" s="39"/>
      <c r="G566" s="5">
        <v>1.64</v>
      </c>
      <c r="I566" s="3">
        <v>154.4</v>
      </c>
      <c r="J566" s="3">
        <v>154.399</v>
      </c>
      <c r="K566" s="3">
        <v>158.25899999999999</v>
      </c>
      <c r="L566" s="3">
        <v>156.13200000000001</v>
      </c>
      <c r="N566" s="24"/>
      <c r="P566" s="3">
        <v>1339.538</v>
      </c>
      <c r="Q566" s="3">
        <v>1430.0409999999999</v>
      </c>
      <c r="U566" s="15">
        <v>6.3361999999999998</v>
      </c>
      <c r="V566" s="15">
        <v>7.1863000000000001</v>
      </c>
      <c r="W566" s="15">
        <v>7.3212999999999999</v>
      </c>
      <c r="X566" s="15">
        <v>7.2821999999999996</v>
      </c>
      <c r="Y566" s="15">
        <v>6.4635999999999996</v>
      </c>
      <c r="Z566" s="15">
        <v>6.0959000000000003</v>
      </c>
      <c r="AA566" s="15">
        <v>6.0288000000000004</v>
      </c>
      <c r="AB566" s="15">
        <v>5.9340999999999999</v>
      </c>
      <c r="AD566" s="16">
        <f t="shared" si="41"/>
        <v>52.648400000000002</v>
      </c>
      <c r="AE566" s="10">
        <f t="shared" si="42"/>
        <v>4.7383560000000005E-2</v>
      </c>
      <c r="AG566" s="10">
        <f t="shared" si="43"/>
        <v>62.068965517241381</v>
      </c>
      <c r="AH566" s="16">
        <f t="shared" si="40"/>
        <v>100</v>
      </c>
    </row>
    <row r="567" spans="1:34" x14ac:dyDescent="0.25">
      <c r="A567" s="1">
        <v>19980512160000</v>
      </c>
      <c r="B567" s="31">
        <f t="shared" si="44"/>
        <v>35927.666666668025</v>
      </c>
      <c r="C567" s="10">
        <v>588.77300000000002</v>
      </c>
      <c r="E567" s="39"/>
      <c r="G567" s="5">
        <v>2.13</v>
      </c>
      <c r="I567" s="3">
        <v>152.078</v>
      </c>
      <c r="J567" s="3">
        <v>150.56800000000001</v>
      </c>
      <c r="K567" s="3">
        <v>155.59399999999999</v>
      </c>
      <c r="L567" s="3">
        <v>152.053</v>
      </c>
      <c r="N567" s="24"/>
      <c r="P567" s="3">
        <v>1344.8720000000001</v>
      </c>
      <c r="Q567" s="3">
        <v>1433.2080000000001</v>
      </c>
      <c r="U567" s="15">
        <v>6.2769000000000004</v>
      </c>
      <c r="V567" s="15">
        <v>7.1504000000000003</v>
      </c>
      <c r="W567" s="15">
        <v>7.2516999999999996</v>
      </c>
      <c r="X567" s="15">
        <v>7.1913999999999998</v>
      </c>
      <c r="Y567" s="15">
        <v>6.4316000000000004</v>
      </c>
      <c r="Z567" s="15">
        <v>6.0715000000000003</v>
      </c>
      <c r="AA567" s="15">
        <v>5.9861000000000004</v>
      </c>
      <c r="AB567" s="15">
        <v>5.8930999999999996</v>
      </c>
      <c r="AD567" s="16">
        <f t="shared" si="41"/>
        <v>52.252699999999997</v>
      </c>
      <c r="AE567" s="10">
        <f t="shared" si="42"/>
        <v>4.7027430000000002E-2</v>
      </c>
      <c r="AG567" s="10">
        <f t="shared" si="43"/>
        <v>62.068965517241381</v>
      </c>
      <c r="AH567" s="16">
        <f t="shared" si="40"/>
        <v>100</v>
      </c>
    </row>
    <row r="568" spans="1:34" x14ac:dyDescent="0.25">
      <c r="A568" s="1">
        <v>19980512163000</v>
      </c>
      <c r="B568" s="31">
        <f t="shared" si="44"/>
        <v>35927.687500001361</v>
      </c>
      <c r="C568" s="10">
        <v>580.90899999999999</v>
      </c>
      <c r="E568" s="39"/>
      <c r="G568" s="5">
        <v>21.431999999999999</v>
      </c>
      <c r="I568" s="3">
        <v>150.042</v>
      </c>
      <c r="J568" s="3">
        <v>151.61000000000001</v>
      </c>
      <c r="K568" s="3">
        <v>153.26900000000001</v>
      </c>
      <c r="L568" s="3">
        <v>151.36199999999999</v>
      </c>
      <c r="N568" s="24"/>
      <c r="P568" s="3">
        <v>1325.6210000000001</v>
      </c>
      <c r="Q568" s="3">
        <v>1414.624</v>
      </c>
      <c r="U568" s="15">
        <v>6.2148000000000003</v>
      </c>
      <c r="V568" s="15">
        <v>7.1852999999999998</v>
      </c>
      <c r="W568" s="15">
        <v>7.1755000000000004</v>
      </c>
      <c r="X568" s="15">
        <v>7.2129000000000003</v>
      </c>
      <c r="Y568" s="15">
        <v>6.4101999999999997</v>
      </c>
      <c r="Z568" s="15">
        <v>6.1067</v>
      </c>
      <c r="AA568" s="15">
        <v>5.9617000000000004</v>
      </c>
      <c r="AB568" s="15">
        <v>5.8998999999999997</v>
      </c>
      <c r="AD568" s="16">
        <f t="shared" si="41"/>
        <v>52.167000000000002</v>
      </c>
      <c r="AE568" s="10">
        <f t="shared" si="42"/>
        <v>4.69503E-2</v>
      </c>
      <c r="AG568" s="10">
        <f t="shared" si="43"/>
        <v>62.068965517241381</v>
      </c>
      <c r="AH568" s="16">
        <f t="shared" si="40"/>
        <v>100</v>
      </c>
    </row>
    <row r="569" spans="1:34" x14ac:dyDescent="0.25">
      <c r="A569" s="1">
        <v>19980512170000</v>
      </c>
      <c r="B569" s="31">
        <f t="shared" si="44"/>
        <v>35927.708333334696</v>
      </c>
      <c r="C569" s="10">
        <v>579.44100000000003</v>
      </c>
      <c r="E569" s="39"/>
      <c r="G569" s="5">
        <v>2.0089999999999999</v>
      </c>
      <c r="I569" s="3">
        <v>150.583</v>
      </c>
      <c r="J569" s="3">
        <v>150.91900000000001</v>
      </c>
      <c r="K569" s="3">
        <v>152.858</v>
      </c>
      <c r="L569" s="3">
        <v>150.91900000000001</v>
      </c>
      <c r="N569" s="24"/>
      <c r="P569" s="3">
        <v>1340.038</v>
      </c>
      <c r="Q569" s="3">
        <v>1430.124</v>
      </c>
      <c r="U569" s="15">
        <v>6.2233999999999998</v>
      </c>
      <c r="V569" s="15">
        <v>7.2135999999999996</v>
      </c>
      <c r="W569" s="15">
        <v>7.2074999999999996</v>
      </c>
      <c r="X569" s="15">
        <v>7.2455999999999996</v>
      </c>
      <c r="Y569" s="15">
        <v>6.4446000000000003</v>
      </c>
      <c r="Z569" s="15">
        <v>6.1562999999999999</v>
      </c>
      <c r="AA569" s="15">
        <v>6.0037000000000003</v>
      </c>
      <c r="AB569" s="15">
        <v>5.9203999999999999</v>
      </c>
      <c r="AD569" s="16">
        <f t="shared" si="41"/>
        <v>52.415099999999995</v>
      </c>
      <c r="AE569" s="10">
        <f t="shared" si="42"/>
        <v>4.7173589999999994E-2</v>
      </c>
      <c r="AG569" s="10">
        <f t="shared" si="43"/>
        <v>62.068965517241381</v>
      </c>
      <c r="AH569" s="16">
        <f t="shared" si="40"/>
        <v>100</v>
      </c>
    </row>
    <row r="570" spans="1:34" x14ac:dyDescent="0.25">
      <c r="A570" s="1">
        <v>19980512173000</v>
      </c>
      <c r="B570" s="31">
        <f t="shared" si="44"/>
        <v>35927.729166668032</v>
      </c>
      <c r="C570" s="10">
        <v>633.54700000000003</v>
      </c>
      <c r="E570" s="39"/>
      <c r="G570" s="5">
        <v>2.133</v>
      </c>
      <c r="I570" s="3">
        <v>152.33699999999999</v>
      </c>
      <c r="J570" s="3">
        <v>156.09100000000001</v>
      </c>
      <c r="K570" s="3">
        <v>154.97900000000001</v>
      </c>
      <c r="L570" s="3">
        <v>157.08099999999999</v>
      </c>
      <c r="N570" s="24"/>
      <c r="P570" s="3">
        <v>1470.2919999999999</v>
      </c>
      <c r="Q570" s="3">
        <v>1568.7950000000001</v>
      </c>
      <c r="U570" s="15">
        <v>6.8611000000000004</v>
      </c>
      <c r="V570" s="15">
        <v>7.7454000000000001</v>
      </c>
      <c r="W570" s="15">
        <v>7.9086999999999996</v>
      </c>
      <c r="X570" s="15">
        <v>7.9858000000000002</v>
      </c>
      <c r="Y570" s="15">
        <v>6.99</v>
      </c>
      <c r="Z570" s="15">
        <v>6.7138999999999998</v>
      </c>
      <c r="AA570" s="15">
        <v>6.5430000000000001</v>
      </c>
      <c r="AB570" s="15">
        <v>6.5002000000000004</v>
      </c>
      <c r="AD570" s="16">
        <f t="shared" si="41"/>
        <v>57.248100000000001</v>
      </c>
      <c r="AE570" s="10">
        <f t="shared" si="42"/>
        <v>5.1523289999999999E-2</v>
      </c>
      <c r="AG570" s="10">
        <f t="shared" si="43"/>
        <v>62.068965517241381</v>
      </c>
      <c r="AH570" s="16">
        <f t="shared" si="40"/>
        <v>100</v>
      </c>
    </row>
    <row r="571" spans="1:34" x14ac:dyDescent="0.25">
      <c r="A571" s="1">
        <v>19980512180000</v>
      </c>
      <c r="B571" s="31">
        <f t="shared" si="44"/>
        <v>35927.750000001368</v>
      </c>
      <c r="C571" s="10">
        <v>635.38199999999995</v>
      </c>
      <c r="E571" s="39"/>
      <c r="G571" s="5">
        <v>2.6179999999999999</v>
      </c>
      <c r="I571" s="3">
        <v>154.60499999999999</v>
      </c>
      <c r="J571" s="3">
        <v>156.11699999999999</v>
      </c>
      <c r="K571" s="3">
        <v>157.94800000000001</v>
      </c>
      <c r="L571" s="3">
        <v>156.86000000000001</v>
      </c>
      <c r="N571" s="24"/>
      <c r="P571" s="3">
        <v>1468.375</v>
      </c>
      <c r="Q571" s="3">
        <v>1566.962</v>
      </c>
      <c r="U571" s="15">
        <v>6.8718000000000004</v>
      </c>
      <c r="V571" s="15">
        <v>7.7561</v>
      </c>
      <c r="W571" s="15">
        <v>7.9208999999999996</v>
      </c>
      <c r="X571" s="15">
        <v>8.0137</v>
      </c>
      <c r="Y571" s="15">
        <v>6.9931999999999999</v>
      </c>
      <c r="Z571" s="15">
        <v>6.7130999999999998</v>
      </c>
      <c r="AA571" s="15">
        <v>6.5498000000000003</v>
      </c>
      <c r="AB571" s="15">
        <v>6.5148999999999999</v>
      </c>
      <c r="AD571" s="16">
        <f t="shared" si="41"/>
        <v>57.333500000000008</v>
      </c>
      <c r="AE571" s="10">
        <f t="shared" si="42"/>
        <v>5.1600150000000004E-2</v>
      </c>
      <c r="AG571" s="10">
        <f t="shared" si="43"/>
        <v>62.068965517241381</v>
      </c>
      <c r="AH571" s="16">
        <f t="shared" si="40"/>
        <v>100</v>
      </c>
    </row>
    <row r="572" spans="1:34" x14ac:dyDescent="0.25">
      <c r="A572" s="1">
        <v>19980512183000</v>
      </c>
      <c r="B572" s="31">
        <f t="shared" si="44"/>
        <v>35927.770833334704</v>
      </c>
      <c r="C572" s="10">
        <v>627.30799999999999</v>
      </c>
      <c r="E572" s="39"/>
      <c r="G572" s="5">
        <v>2.0049999999999999</v>
      </c>
      <c r="I572" s="3">
        <v>155.17099999999999</v>
      </c>
      <c r="J572" s="3">
        <v>156.03899999999999</v>
      </c>
      <c r="K572" s="3">
        <v>158.732</v>
      </c>
      <c r="L572" s="3">
        <v>157.27699999999999</v>
      </c>
      <c r="N572" s="24"/>
      <c r="P572" s="3">
        <v>1440.5409999999999</v>
      </c>
      <c r="Q572" s="3">
        <v>1538.377</v>
      </c>
      <c r="U572" s="15">
        <v>7.0076000000000001</v>
      </c>
      <c r="V572" s="15">
        <v>7.8933</v>
      </c>
      <c r="W572" s="15">
        <v>8.0869</v>
      </c>
      <c r="X572" s="15">
        <v>8.1786999999999992</v>
      </c>
      <c r="Y572" s="15">
        <v>7.1205999999999996</v>
      </c>
      <c r="Z572" s="15">
        <v>4.7754000000000003</v>
      </c>
      <c r="AA572" s="15">
        <v>6.6757999999999997</v>
      </c>
      <c r="AB572" s="15">
        <v>6.6581999999999999</v>
      </c>
      <c r="AD572" s="16">
        <f t="shared" si="41"/>
        <v>56.396499999999989</v>
      </c>
      <c r="AE572" s="10">
        <f t="shared" si="42"/>
        <v>5.0756849999999992E-2</v>
      </c>
      <c r="AG572" s="10">
        <f t="shared" si="43"/>
        <v>62.068965517241381</v>
      </c>
      <c r="AH572" s="16">
        <f t="shared" si="40"/>
        <v>100</v>
      </c>
    </row>
    <row r="573" spans="1:34" x14ac:dyDescent="0.25">
      <c r="A573" s="1">
        <v>19980512190000</v>
      </c>
      <c r="B573" s="31">
        <f t="shared" si="44"/>
        <v>35927.791666668039</v>
      </c>
      <c r="C573" s="10">
        <v>632.34100000000001</v>
      </c>
      <c r="E573" s="39"/>
      <c r="G573" s="5">
        <v>2.7450000000000001</v>
      </c>
      <c r="I573" s="3">
        <v>154.96799999999999</v>
      </c>
      <c r="J573" s="3">
        <v>155.49299999999999</v>
      </c>
      <c r="K573" s="3">
        <v>158.876</v>
      </c>
      <c r="L573" s="3">
        <v>157.721</v>
      </c>
      <c r="N573" s="24"/>
      <c r="P573" s="3">
        <v>1457.7919999999999</v>
      </c>
      <c r="Q573" s="3">
        <v>1551.961</v>
      </c>
      <c r="U573" s="15">
        <v>7.0336999999999996</v>
      </c>
      <c r="V573" s="15">
        <v>7.9223999999999997</v>
      </c>
      <c r="W573" s="15">
        <v>8.1122999999999994</v>
      </c>
      <c r="X573" s="15">
        <v>8.2103999999999999</v>
      </c>
      <c r="Y573" s="15">
        <v>7.1497000000000002</v>
      </c>
      <c r="Z573" s="15">
        <v>4.8013000000000003</v>
      </c>
      <c r="AA573" s="15">
        <v>6.7023999999999999</v>
      </c>
      <c r="AB573" s="15">
        <v>6.6864999999999997</v>
      </c>
      <c r="AD573" s="16">
        <f t="shared" si="41"/>
        <v>56.61869999999999</v>
      </c>
      <c r="AE573" s="10">
        <f t="shared" si="42"/>
        <v>5.0956829999999995E-2</v>
      </c>
      <c r="AG573" s="10">
        <f t="shared" si="43"/>
        <v>62.068965517241381</v>
      </c>
      <c r="AH573" s="16">
        <f t="shared" si="40"/>
        <v>100</v>
      </c>
    </row>
    <row r="574" spans="1:34" x14ac:dyDescent="0.25">
      <c r="A574" s="1">
        <v>19980512193000</v>
      </c>
      <c r="B574" s="31">
        <f t="shared" si="44"/>
        <v>35927.812500001375</v>
      </c>
      <c r="C574" s="10">
        <v>634.54300000000001</v>
      </c>
      <c r="E574" s="39"/>
      <c r="G574" s="5">
        <v>2.375</v>
      </c>
      <c r="I574" s="3">
        <v>154.58799999999999</v>
      </c>
      <c r="J574" s="3">
        <v>156.13200000000001</v>
      </c>
      <c r="K574" s="3">
        <v>158.642</v>
      </c>
      <c r="L574" s="3">
        <v>157.86500000000001</v>
      </c>
      <c r="N574" s="24"/>
      <c r="P574" s="3">
        <v>1464.625</v>
      </c>
      <c r="Q574" s="3">
        <v>1559.211</v>
      </c>
      <c r="U574" s="15">
        <v>7.0824999999999996</v>
      </c>
      <c r="V574" s="15">
        <v>7.9583000000000004</v>
      </c>
      <c r="W574" s="15">
        <v>8.1649999999999991</v>
      </c>
      <c r="X574" s="15">
        <v>8.2509999999999994</v>
      </c>
      <c r="Y574" s="15">
        <v>7.1885000000000003</v>
      </c>
      <c r="Z574" s="15">
        <v>4.8202999999999996</v>
      </c>
      <c r="AA574" s="15">
        <v>6.7354000000000003</v>
      </c>
      <c r="AB574" s="15">
        <v>6.7260999999999997</v>
      </c>
      <c r="AD574" s="16">
        <f t="shared" si="41"/>
        <v>56.927099999999996</v>
      </c>
      <c r="AE574" s="10">
        <f t="shared" si="42"/>
        <v>5.1234389999999991E-2</v>
      </c>
      <c r="AG574" s="10">
        <f t="shared" si="43"/>
        <v>62.068965517241381</v>
      </c>
      <c r="AH574" s="16">
        <f t="shared" si="40"/>
        <v>100</v>
      </c>
    </row>
    <row r="575" spans="1:34" x14ac:dyDescent="0.25">
      <c r="A575" s="1">
        <v>19980512200000</v>
      </c>
      <c r="B575" s="31">
        <f t="shared" si="44"/>
        <v>35927.833333334711</v>
      </c>
      <c r="C575" s="10">
        <v>585.31299999999999</v>
      </c>
      <c r="E575" s="39"/>
      <c r="G575" s="5">
        <v>2.3740000000000001</v>
      </c>
      <c r="I575" s="3">
        <v>153.411</v>
      </c>
      <c r="J575" s="3">
        <v>150.63399999999999</v>
      </c>
      <c r="K575" s="3">
        <v>157.262</v>
      </c>
      <c r="L575" s="3">
        <v>151.87200000000001</v>
      </c>
      <c r="N575" s="24"/>
      <c r="P575" s="3">
        <v>1343.539</v>
      </c>
      <c r="Q575" s="3">
        <v>1429.9580000000001</v>
      </c>
      <c r="U575" s="15">
        <v>6.5232000000000001</v>
      </c>
      <c r="V575" s="15">
        <v>7.4379999999999997</v>
      </c>
      <c r="W575" s="15">
        <v>7.5248999999999997</v>
      </c>
      <c r="X575" s="15">
        <v>7.5636999999999999</v>
      </c>
      <c r="Y575" s="15">
        <v>6.6467000000000001</v>
      </c>
      <c r="Z575" s="15">
        <v>4.4364999999999997</v>
      </c>
      <c r="AA575" s="15">
        <v>6.2050999999999998</v>
      </c>
      <c r="AB575" s="15">
        <v>6.1989999999999998</v>
      </c>
      <c r="AD575" s="16">
        <f t="shared" si="41"/>
        <v>52.537100000000002</v>
      </c>
      <c r="AE575" s="10">
        <f t="shared" si="42"/>
        <v>4.7283390000000002E-2</v>
      </c>
      <c r="AG575" s="10">
        <f t="shared" si="43"/>
        <v>62.068965517241381</v>
      </c>
      <c r="AH575" s="16">
        <f t="shared" si="40"/>
        <v>100</v>
      </c>
    </row>
    <row r="576" spans="1:34" x14ac:dyDescent="0.25">
      <c r="A576" s="1">
        <v>19980512203000</v>
      </c>
      <c r="B576" s="31">
        <f t="shared" si="44"/>
        <v>35927.854166668047</v>
      </c>
      <c r="C576" s="10">
        <v>578.81100000000004</v>
      </c>
      <c r="E576" s="39"/>
      <c r="G576" s="5">
        <v>1.764</v>
      </c>
      <c r="I576" s="3">
        <v>150.35300000000001</v>
      </c>
      <c r="J576" s="3">
        <v>151.274</v>
      </c>
      <c r="K576" s="3">
        <v>153.751</v>
      </c>
      <c r="L576" s="3">
        <v>151.76900000000001</v>
      </c>
      <c r="N576" s="24"/>
      <c r="P576" s="3">
        <v>1337.9549999999999</v>
      </c>
      <c r="Q576" s="3">
        <v>1428.0409999999999</v>
      </c>
      <c r="U576" s="15">
        <v>6.4635999999999996</v>
      </c>
      <c r="V576" s="15">
        <v>7.4242999999999997</v>
      </c>
      <c r="W576" s="15">
        <v>7.46</v>
      </c>
      <c r="X576" s="15">
        <v>7.5403000000000002</v>
      </c>
      <c r="Y576" s="15">
        <v>6.6299000000000001</v>
      </c>
      <c r="Z576" s="15">
        <v>4.4214000000000002</v>
      </c>
      <c r="AA576" s="15">
        <v>6.1875</v>
      </c>
      <c r="AB576" s="15">
        <v>6.1623999999999999</v>
      </c>
      <c r="AD576" s="16">
        <f t="shared" si="41"/>
        <v>52.289400000000001</v>
      </c>
      <c r="AE576" s="10">
        <f t="shared" si="42"/>
        <v>4.7060459999999998E-2</v>
      </c>
      <c r="AG576" s="10">
        <f t="shared" si="43"/>
        <v>62.068965517241381</v>
      </c>
      <c r="AH576" s="16">
        <f t="shared" si="40"/>
        <v>100</v>
      </c>
    </row>
    <row r="577" spans="1:34" x14ac:dyDescent="0.25">
      <c r="A577" s="1">
        <v>19980512210000</v>
      </c>
      <c r="B577" s="31">
        <f t="shared" si="44"/>
        <v>35927.875000001382</v>
      </c>
      <c r="C577" s="10">
        <v>564.76099999999997</v>
      </c>
      <c r="E577" s="39"/>
      <c r="G577" s="5">
        <v>2.0089999999999999</v>
      </c>
      <c r="I577" s="3">
        <v>151.08500000000001</v>
      </c>
      <c r="J577" s="3">
        <v>151.52099999999999</v>
      </c>
      <c r="K577" s="3">
        <v>154.08500000000001</v>
      </c>
      <c r="L577" s="3">
        <v>153.006</v>
      </c>
      <c r="N577" s="24"/>
      <c r="P577" s="3">
        <v>1270.6199999999999</v>
      </c>
      <c r="Q577" s="3">
        <v>1363.6220000000001</v>
      </c>
      <c r="U577" s="15">
        <v>6.2087000000000003</v>
      </c>
      <c r="V577" s="15">
        <v>7.1260000000000003</v>
      </c>
      <c r="W577" s="15">
        <v>7.1159999999999997</v>
      </c>
      <c r="X577" s="15">
        <v>7.1525999999999996</v>
      </c>
      <c r="Y577" s="15">
        <v>6.3170999999999999</v>
      </c>
      <c r="Z577" s="15">
        <v>4.1938000000000004</v>
      </c>
      <c r="AA577" s="15">
        <v>5.8822999999999999</v>
      </c>
      <c r="AB577" s="15">
        <v>5.8601000000000001</v>
      </c>
      <c r="AD577" s="16">
        <f t="shared" si="41"/>
        <v>49.8566</v>
      </c>
      <c r="AE577" s="10">
        <f t="shared" si="42"/>
        <v>4.4870939999999998E-2</v>
      </c>
      <c r="AG577" s="10">
        <f t="shared" si="43"/>
        <v>62.068965517241381</v>
      </c>
      <c r="AH577" s="16">
        <f t="shared" si="40"/>
        <v>100</v>
      </c>
    </row>
    <row r="578" spans="1:34" x14ac:dyDescent="0.25">
      <c r="A578" s="1">
        <v>19980512213000</v>
      </c>
      <c r="B578" s="31">
        <f t="shared" si="44"/>
        <v>35927.895833334718</v>
      </c>
      <c r="C578" s="10">
        <v>539.93600000000004</v>
      </c>
      <c r="E578" s="39"/>
      <c r="G578" s="5">
        <v>1.0229999999999999</v>
      </c>
      <c r="I578" s="3">
        <v>149.602</v>
      </c>
      <c r="J578" s="3">
        <v>148.876</v>
      </c>
      <c r="K578" s="3">
        <v>152.38499999999999</v>
      </c>
      <c r="L578" s="3">
        <v>147.39099999999999</v>
      </c>
      <c r="N578" s="24"/>
      <c r="P578" s="3">
        <v>1236.6189999999999</v>
      </c>
      <c r="Q578" s="3">
        <v>1319.4549999999999</v>
      </c>
      <c r="U578" s="15">
        <v>5.7488000000000001</v>
      </c>
      <c r="V578" s="15">
        <v>6.7389999999999999</v>
      </c>
      <c r="W578" s="15">
        <v>6.5773999999999999</v>
      </c>
      <c r="X578" s="15">
        <v>6.6101000000000001</v>
      </c>
      <c r="Y578" s="15">
        <v>5.9290000000000003</v>
      </c>
      <c r="Z578" s="15">
        <v>5.6220999999999997</v>
      </c>
      <c r="AA578" s="15">
        <v>5.5106999999999999</v>
      </c>
      <c r="AB578" s="15">
        <v>5.4467999999999996</v>
      </c>
      <c r="AD578" s="16">
        <f t="shared" si="41"/>
        <v>48.183900000000001</v>
      </c>
      <c r="AE578" s="10">
        <f t="shared" si="42"/>
        <v>4.3365510000000003E-2</v>
      </c>
      <c r="AG578" s="10">
        <f t="shared" si="43"/>
        <v>62.068965517241381</v>
      </c>
      <c r="AH578" s="16">
        <f t="shared" si="40"/>
        <v>100</v>
      </c>
    </row>
    <row r="579" spans="1:34" x14ac:dyDescent="0.25">
      <c r="A579" s="1">
        <v>19980512220000</v>
      </c>
      <c r="B579" s="31">
        <f t="shared" si="44"/>
        <v>35927.916666668054</v>
      </c>
      <c r="C579" s="10">
        <v>580.673</v>
      </c>
      <c r="E579" s="39"/>
      <c r="G579" s="5">
        <v>2.0049999999999999</v>
      </c>
      <c r="I579" s="3">
        <v>149.73099999999999</v>
      </c>
      <c r="J579" s="3">
        <v>153.852</v>
      </c>
      <c r="K579" s="3">
        <v>149.48699999999999</v>
      </c>
      <c r="L579" s="3">
        <v>150.13900000000001</v>
      </c>
      <c r="N579" s="24"/>
      <c r="P579" s="3">
        <v>1327.788</v>
      </c>
      <c r="Q579" s="3">
        <v>1418.374</v>
      </c>
      <c r="U579" s="15">
        <v>6.2531999999999996</v>
      </c>
      <c r="V579" s="15">
        <v>7.1748000000000003</v>
      </c>
      <c r="W579" s="15">
        <v>7.1619000000000002</v>
      </c>
      <c r="X579" s="15">
        <v>7.2333999999999996</v>
      </c>
      <c r="Y579" s="15">
        <v>6.4019000000000004</v>
      </c>
      <c r="Z579" s="15">
        <v>6.1096000000000004</v>
      </c>
      <c r="AA579" s="15">
        <v>5.9724000000000004</v>
      </c>
      <c r="AB579" s="15">
        <v>5.9097</v>
      </c>
      <c r="AD579" s="16">
        <f t="shared" si="41"/>
        <v>52.216900000000003</v>
      </c>
      <c r="AE579" s="10">
        <f t="shared" si="42"/>
        <v>4.6995209999999996E-2</v>
      </c>
      <c r="AG579" s="10">
        <f t="shared" si="43"/>
        <v>62.068965517241381</v>
      </c>
      <c r="AH579" s="16">
        <f t="shared" si="40"/>
        <v>100</v>
      </c>
    </row>
    <row r="580" spans="1:34" x14ac:dyDescent="0.25">
      <c r="A580" s="1">
        <v>19980512223000</v>
      </c>
      <c r="B580" s="31">
        <f t="shared" si="44"/>
        <v>35927.93750000139</v>
      </c>
      <c r="C580" s="10">
        <v>580.673</v>
      </c>
      <c r="E580" s="39"/>
      <c r="G580" s="5">
        <v>1.2689999999999999</v>
      </c>
      <c r="I580" s="3">
        <v>151.45599999999999</v>
      </c>
      <c r="J580" s="3">
        <v>150.55699999999999</v>
      </c>
      <c r="K580" s="3">
        <v>151.11199999999999</v>
      </c>
      <c r="L580" s="3">
        <v>150.06200000000001</v>
      </c>
      <c r="N580" s="24"/>
      <c r="P580" s="3">
        <v>1329.038</v>
      </c>
      <c r="Q580" s="3">
        <v>1419.7070000000001</v>
      </c>
      <c r="U580" s="15">
        <v>6.2782999999999998</v>
      </c>
      <c r="V580" s="15">
        <v>7.2096999999999998</v>
      </c>
      <c r="W580" s="15">
        <v>7.2211999999999996</v>
      </c>
      <c r="X580" s="15">
        <v>7.2793000000000001</v>
      </c>
      <c r="Y580" s="15">
        <v>6.4385000000000003</v>
      </c>
      <c r="Z580" s="15">
        <v>6.1523000000000003</v>
      </c>
      <c r="AA580" s="15">
        <v>6.0065999999999997</v>
      </c>
      <c r="AB580" s="15">
        <v>5.9534000000000002</v>
      </c>
      <c r="AD580" s="16">
        <f t="shared" si="41"/>
        <v>52.539299999999997</v>
      </c>
      <c r="AE580" s="10">
        <f t="shared" si="42"/>
        <v>4.7285369999999993E-2</v>
      </c>
      <c r="AG580" s="10">
        <f t="shared" si="43"/>
        <v>62.068965517241381</v>
      </c>
      <c r="AH580" s="16">
        <f t="shared" si="40"/>
        <v>100</v>
      </c>
    </row>
    <row r="581" spans="1:34" x14ac:dyDescent="0.25">
      <c r="A581" s="1">
        <v>19980512230000</v>
      </c>
      <c r="B581" s="31">
        <f t="shared" si="44"/>
        <v>35927.958333334725</v>
      </c>
      <c r="C581" s="10">
        <v>581.61599999999999</v>
      </c>
      <c r="E581" s="39"/>
      <c r="G581" s="5">
        <v>1.516</v>
      </c>
      <c r="I581" s="3">
        <v>150.41399999999999</v>
      </c>
      <c r="J581" s="3">
        <v>150.47900000000001</v>
      </c>
      <c r="K581" s="3">
        <v>151.33500000000001</v>
      </c>
      <c r="L581" s="3">
        <v>149.98400000000001</v>
      </c>
      <c r="N581" s="24"/>
      <c r="P581" s="3">
        <v>1333.1220000000001</v>
      </c>
      <c r="Q581" s="3">
        <v>1421.7909999999999</v>
      </c>
      <c r="U581" s="15">
        <v>6.2256</v>
      </c>
      <c r="V581" s="15">
        <v>7.1891999999999996</v>
      </c>
      <c r="W581" s="15">
        <v>7.1870000000000003</v>
      </c>
      <c r="X581" s="15">
        <v>7.2523999999999997</v>
      </c>
      <c r="Y581" s="15">
        <v>6.4111000000000002</v>
      </c>
      <c r="Z581" s="15">
        <v>6.1211000000000002</v>
      </c>
      <c r="AA581" s="15">
        <v>5.9760999999999997</v>
      </c>
      <c r="AB581" s="15">
        <v>5.9242999999999997</v>
      </c>
      <c r="AD581" s="16">
        <f t="shared" si="41"/>
        <v>52.286799999999999</v>
      </c>
      <c r="AE581" s="10">
        <f t="shared" si="42"/>
        <v>4.7058120000000002E-2</v>
      </c>
      <c r="AG581" s="10">
        <f t="shared" si="43"/>
        <v>62.068965517241381</v>
      </c>
      <c r="AH581" s="16">
        <f t="shared" si="40"/>
        <v>100</v>
      </c>
    </row>
    <row r="582" spans="1:34" x14ac:dyDescent="0.25">
      <c r="A582" s="1">
        <v>19980512233000</v>
      </c>
      <c r="B582" s="31">
        <f t="shared" si="44"/>
        <v>35927.979166668061</v>
      </c>
      <c r="C582" s="10">
        <v>578.44399999999996</v>
      </c>
      <c r="E582" s="39"/>
      <c r="G582" s="5">
        <v>1.27</v>
      </c>
      <c r="I582" s="3">
        <v>150.04900000000001</v>
      </c>
      <c r="J582" s="3">
        <v>150.54599999999999</v>
      </c>
      <c r="K582" s="3">
        <v>151.048</v>
      </c>
      <c r="L582" s="3">
        <v>149.55600000000001</v>
      </c>
      <c r="N582" s="24"/>
      <c r="P582" s="3">
        <v>1330.8720000000001</v>
      </c>
      <c r="Q582" s="3">
        <v>1419.124</v>
      </c>
      <c r="U582" s="15">
        <v>6.2287999999999997</v>
      </c>
      <c r="V582" s="15">
        <v>7.2</v>
      </c>
      <c r="W582" s="15">
        <v>7.1852999999999998</v>
      </c>
      <c r="X582" s="15">
        <v>7.2516999999999996</v>
      </c>
      <c r="Y582" s="15">
        <v>6.4202000000000004</v>
      </c>
      <c r="Z582" s="15">
        <v>6.1326000000000001</v>
      </c>
      <c r="AA582" s="15">
        <v>5.9821999999999997</v>
      </c>
      <c r="AB582" s="15">
        <v>5.9297000000000004</v>
      </c>
      <c r="AD582" s="16">
        <f t="shared" si="41"/>
        <v>52.330500000000001</v>
      </c>
      <c r="AE582" s="10">
        <f t="shared" si="42"/>
        <v>4.7097449999999999E-2</v>
      </c>
      <c r="AG582" s="10">
        <f t="shared" si="43"/>
        <v>62.068965517241381</v>
      </c>
      <c r="AH582" s="16">
        <f t="shared" si="40"/>
        <v>100</v>
      </c>
    </row>
    <row r="583" spans="1:34" x14ac:dyDescent="0.25">
      <c r="A583" s="1">
        <v>19980513000000</v>
      </c>
      <c r="B583" s="31">
        <f t="shared" si="44"/>
        <v>35928.000000001397</v>
      </c>
      <c r="C583" s="10">
        <v>487.79500000000002</v>
      </c>
      <c r="E583" s="39"/>
      <c r="G583" s="5">
        <v>0.78</v>
      </c>
      <c r="I583" s="3">
        <v>149.87899999999999</v>
      </c>
      <c r="J583" s="3">
        <v>148.381</v>
      </c>
      <c r="K583" s="3">
        <v>150.12799999999999</v>
      </c>
      <c r="L583" s="3">
        <v>145.411</v>
      </c>
      <c r="N583" s="24"/>
      <c r="P583" s="3">
        <v>1084.865</v>
      </c>
      <c r="Q583" s="3">
        <v>1167.5329999999999</v>
      </c>
      <c r="U583" s="15">
        <v>5.1660000000000004</v>
      </c>
      <c r="V583" s="15">
        <v>6.2209000000000003</v>
      </c>
      <c r="W583" s="15">
        <v>5.8922999999999996</v>
      </c>
      <c r="X583" s="15">
        <v>5.8922999999999996</v>
      </c>
      <c r="Y583" s="15">
        <v>5.4009</v>
      </c>
      <c r="Z583" s="15">
        <v>5.0690999999999997</v>
      </c>
      <c r="AA583" s="15">
        <v>4.9607000000000001</v>
      </c>
      <c r="AB583" s="15">
        <v>4.8799000000000001</v>
      </c>
      <c r="AD583" s="16">
        <f t="shared" si="41"/>
        <v>43.482100000000003</v>
      </c>
      <c r="AE583" s="10">
        <f t="shared" si="42"/>
        <v>3.9133889999999998E-2</v>
      </c>
      <c r="AG583" s="10">
        <f t="shared" si="43"/>
        <v>62.068965517241381</v>
      </c>
      <c r="AH583" s="16">
        <f t="shared" si="40"/>
        <v>100</v>
      </c>
    </row>
    <row r="584" spans="1:34" x14ac:dyDescent="0.25">
      <c r="A584" s="1">
        <v>19980513003000</v>
      </c>
      <c r="B584" s="31">
        <f t="shared" si="44"/>
        <v>35928.020833334733</v>
      </c>
      <c r="C584" s="10">
        <v>483.15499999999997</v>
      </c>
      <c r="E584" s="39"/>
      <c r="G584" s="5">
        <v>0.28999999999999998</v>
      </c>
      <c r="I584" s="3">
        <v>148.441</v>
      </c>
      <c r="J584" s="3">
        <v>149.37100000000001</v>
      </c>
      <c r="K584" s="3">
        <v>145.703</v>
      </c>
      <c r="L584" s="3">
        <v>141.45099999999999</v>
      </c>
      <c r="N584" s="24"/>
      <c r="P584" s="3">
        <v>1064.614</v>
      </c>
      <c r="Q584" s="3">
        <v>1143.9490000000001</v>
      </c>
      <c r="U584" s="15">
        <v>5.0789</v>
      </c>
      <c r="V584" s="15">
        <v>6.1738</v>
      </c>
      <c r="W584" s="15">
        <v>5.7610000000000001</v>
      </c>
      <c r="X584" s="15">
        <v>5.8266999999999998</v>
      </c>
      <c r="Y584" s="15">
        <v>5.3994</v>
      </c>
      <c r="Z584" s="15">
        <v>5.0972</v>
      </c>
      <c r="AA584" s="15">
        <v>4.9767999999999999</v>
      </c>
      <c r="AB584" s="15">
        <v>4.8616000000000001</v>
      </c>
      <c r="AD584" s="16">
        <f t="shared" si="41"/>
        <v>43.175399999999996</v>
      </c>
      <c r="AE584" s="10">
        <f t="shared" si="42"/>
        <v>3.8857859999999994E-2</v>
      </c>
      <c r="AG584" s="10">
        <f t="shared" si="43"/>
        <v>62.068965517241381</v>
      </c>
      <c r="AH584" s="16">
        <f t="shared" ref="AH584:AH647" si="45">100-((+E584/AG584)*100)</f>
        <v>100</v>
      </c>
    </row>
    <row r="585" spans="1:34" x14ac:dyDescent="0.25">
      <c r="A585" s="1">
        <v>19980513010000</v>
      </c>
      <c r="B585" s="31">
        <f t="shared" si="44"/>
        <v>35928.041666668069</v>
      </c>
      <c r="C585" s="10">
        <v>481.60899999999998</v>
      </c>
      <c r="E585" s="39"/>
      <c r="G585" s="5">
        <v>0.65700000000000003</v>
      </c>
      <c r="I585" s="3">
        <v>149.75299999999999</v>
      </c>
      <c r="J585" s="3">
        <v>150.83000000000001</v>
      </c>
      <c r="K585" s="3">
        <v>143.40199999999999</v>
      </c>
      <c r="L585" s="3">
        <v>142.16800000000001</v>
      </c>
      <c r="N585" s="24"/>
      <c r="P585" s="3">
        <v>1071.6969999999999</v>
      </c>
      <c r="Q585" s="3">
        <v>1151.5329999999999</v>
      </c>
      <c r="U585" s="15">
        <v>5.2903000000000002</v>
      </c>
      <c r="V585" s="15">
        <v>5.9889999999999999</v>
      </c>
      <c r="W585" s="15">
        <v>5.5167999999999999</v>
      </c>
      <c r="X585" s="15">
        <v>6.1082000000000001</v>
      </c>
      <c r="Y585" s="15">
        <v>5.1666999999999996</v>
      </c>
      <c r="Z585" s="15">
        <v>5.3064</v>
      </c>
      <c r="AA585" s="15">
        <v>5.1864999999999997</v>
      </c>
      <c r="AB585" s="15">
        <v>4.8598999999999997</v>
      </c>
      <c r="AD585" s="16">
        <f t="shared" ref="AD585:AD648" si="46">+AB585+AA585+Z585+Y585+X585+W585+V585+U585</f>
        <v>43.423799999999993</v>
      </c>
      <c r="AE585" s="10">
        <f t="shared" ref="AE585:AE648" si="47">(+AD585*0.09)/100</f>
        <v>3.9081419999999992E-2</v>
      </c>
      <c r="AG585" s="10">
        <f t="shared" ref="AG585:AG648" si="48">+AF585+(30*(120/58))</f>
        <v>62.068965517241381</v>
      </c>
      <c r="AH585" s="16">
        <f t="shared" si="45"/>
        <v>100</v>
      </c>
    </row>
    <row r="586" spans="1:34" x14ac:dyDescent="0.25">
      <c r="A586" s="1">
        <v>19980513013000</v>
      </c>
      <c r="B586" s="31">
        <f t="shared" ref="B586:B649" si="49">+B585+$B$7</f>
        <v>35928.062500001404</v>
      </c>
      <c r="C586" s="10">
        <v>450.09899999999999</v>
      </c>
      <c r="E586" s="39"/>
      <c r="G586" s="5">
        <v>0.41099999999999998</v>
      </c>
      <c r="I586" s="3">
        <v>150.649</v>
      </c>
      <c r="J586" s="3">
        <v>150.387</v>
      </c>
      <c r="K586" s="3">
        <v>143.55099999999999</v>
      </c>
      <c r="L586" s="3">
        <v>142.21899999999999</v>
      </c>
      <c r="N586" s="24"/>
      <c r="P586" s="3">
        <v>992.279</v>
      </c>
      <c r="Q586" s="3">
        <v>1071.7809999999999</v>
      </c>
      <c r="U586" s="15">
        <v>5.0407999999999999</v>
      </c>
      <c r="V586" s="15">
        <v>5.6619000000000002</v>
      </c>
      <c r="W586" s="15">
        <v>5.1284000000000001</v>
      </c>
      <c r="X586" s="15">
        <v>4.8501000000000003</v>
      </c>
      <c r="Y586" s="15">
        <v>4.8095999999999997</v>
      </c>
      <c r="Z586" s="15">
        <v>4.9553000000000003</v>
      </c>
      <c r="AA586" s="15">
        <v>4.8644999999999996</v>
      </c>
      <c r="AB586" s="15">
        <v>4.5327000000000002</v>
      </c>
      <c r="AD586" s="16">
        <f t="shared" si="46"/>
        <v>39.843299999999999</v>
      </c>
      <c r="AE586" s="10">
        <f t="shared" si="47"/>
        <v>3.5858969999999997E-2</v>
      </c>
      <c r="AG586" s="10">
        <f t="shared" si="48"/>
        <v>62.068965517241381</v>
      </c>
      <c r="AH586" s="16">
        <f t="shared" si="45"/>
        <v>100</v>
      </c>
    </row>
    <row r="587" spans="1:34" x14ac:dyDescent="0.25">
      <c r="A587" s="1">
        <v>19980513020000</v>
      </c>
      <c r="B587" s="31">
        <f t="shared" si="49"/>
        <v>35928.08333333474</v>
      </c>
      <c r="C587" s="10">
        <v>416.91199999999998</v>
      </c>
      <c r="E587" s="39"/>
      <c r="G587" s="5">
        <v>0.65500000000000003</v>
      </c>
      <c r="I587" s="3">
        <v>150.09100000000001</v>
      </c>
      <c r="J587" s="3">
        <v>150.24299999999999</v>
      </c>
      <c r="K587" s="3">
        <v>143.69800000000001</v>
      </c>
      <c r="L587" s="3">
        <v>142.81800000000001</v>
      </c>
      <c r="N587" s="24"/>
      <c r="P587" s="3">
        <v>972.19500000000005</v>
      </c>
      <c r="Q587" s="3">
        <v>1053.364</v>
      </c>
      <c r="U587" s="15">
        <v>3.4883000000000002</v>
      </c>
      <c r="V587" s="15">
        <v>5.6116000000000001</v>
      </c>
      <c r="W587" s="15">
        <v>5.0476000000000001</v>
      </c>
      <c r="X587" s="15">
        <v>4.8303000000000003</v>
      </c>
      <c r="Y587" s="15">
        <v>4.7660999999999998</v>
      </c>
      <c r="Z587" s="15">
        <v>4.9706999999999999</v>
      </c>
      <c r="AA587" s="15">
        <v>4.8623000000000003</v>
      </c>
      <c r="AB587" s="15">
        <v>4.5083000000000002</v>
      </c>
      <c r="AD587" s="16">
        <f t="shared" si="46"/>
        <v>38.0852</v>
      </c>
      <c r="AE587" s="10">
        <f t="shared" si="47"/>
        <v>3.4276679999999997E-2</v>
      </c>
      <c r="AG587" s="10">
        <f t="shared" si="48"/>
        <v>62.068965517241381</v>
      </c>
      <c r="AH587" s="16">
        <f t="shared" si="45"/>
        <v>100</v>
      </c>
    </row>
    <row r="588" spans="1:34" x14ac:dyDescent="0.25">
      <c r="A588" s="1">
        <v>19980513023000</v>
      </c>
      <c r="B588" s="31">
        <f t="shared" si="49"/>
        <v>35928.104166668076</v>
      </c>
      <c r="C588" s="10">
        <v>424.14699999999999</v>
      </c>
      <c r="E588" s="39"/>
      <c r="G588" s="5">
        <v>0.29099999999999998</v>
      </c>
      <c r="I588" s="3">
        <v>150.523</v>
      </c>
      <c r="J588" s="3">
        <v>150.67099999999999</v>
      </c>
      <c r="K588" s="3">
        <v>143.488</v>
      </c>
      <c r="L588" s="3">
        <v>140.27600000000001</v>
      </c>
      <c r="N588" s="24"/>
      <c r="P588" s="3">
        <v>972.44500000000005</v>
      </c>
      <c r="Q588" s="3">
        <v>1053.864</v>
      </c>
      <c r="U588" s="15">
        <v>1.304</v>
      </c>
      <c r="V588" s="15">
        <v>5.8853</v>
      </c>
      <c r="W588" s="15">
        <v>5.4138000000000002</v>
      </c>
      <c r="X588" s="15">
        <v>5.1933999999999996</v>
      </c>
      <c r="Y588" s="15">
        <v>4.9775</v>
      </c>
      <c r="Z588" s="15">
        <v>5.1040000000000001</v>
      </c>
      <c r="AA588" s="15">
        <v>4.9919000000000002</v>
      </c>
      <c r="AB588" s="15">
        <v>4.7363</v>
      </c>
      <c r="AD588" s="16">
        <f t="shared" si="46"/>
        <v>37.606200000000001</v>
      </c>
      <c r="AE588" s="10">
        <f t="shared" si="47"/>
        <v>3.384558E-2</v>
      </c>
      <c r="AG588" s="10">
        <f t="shared" si="48"/>
        <v>62.068965517241381</v>
      </c>
      <c r="AH588" s="16">
        <f t="shared" si="45"/>
        <v>100</v>
      </c>
    </row>
    <row r="589" spans="1:34" x14ac:dyDescent="0.25">
      <c r="A589" s="1">
        <v>19980513030000</v>
      </c>
      <c r="B589" s="31">
        <f t="shared" si="49"/>
        <v>35928.125000001412</v>
      </c>
      <c r="C589" s="10">
        <v>420.13600000000002</v>
      </c>
      <c r="E589" s="39"/>
      <c r="G589" s="5">
        <v>0.65700000000000003</v>
      </c>
      <c r="I589" s="3">
        <v>150.029</v>
      </c>
      <c r="J589" s="3">
        <v>149.01599999999999</v>
      </c>
      <c r="K589" s="3">
        <v>142.71700000000001</v>
      </c>
      <c r="L589" s="3">
        <v>141.096</v>
      </c>
      <c r="N589" s="24"/>
      <c r="P589" s="3">
        <v>967.02800000000002</v>
      </c>
      <c r="Q589" s="3">
        <v>1046.4469999999999</v>
      </c>
      <c r="U589" s="15">
        <v>4.9767999999999999</v>
      </c>
      <c r="V589" s="15">
        <v>5.5061</v>
      </c>
      <c r="W589" s="15">
        <v>4.9004000000000003</v>
      </c>
      <c r="X589" s="15">
        <v>4.7058</v>
      </c>
      <c r="Y589" s="15">
        <v>4.6356999999999999</v>
      </c>
      <c r="Z589" s="15">
        <v>4.8318000000000003</v>
      </c>
      <c r="AA589" s="15">
        <v>4.7309999999999999</v>
      </c>
      <c r="AB589" s="15">
        <v>4.3822999999999999</v>
      </c>
      <c r="AD589" s="16">
        <f t="shared" si="46"/>
        <v>38.669899999999998</v>
      </c>
      <c r="AE589" s="10">
        <f t="shared" si="47"/>
        <v>3.4802909999999999E-2</v>
      </c>
      <c r="AG589" s="10">
        <f t="shared" si="48"/>
        <v>62.068965517241381</v>
      </c>
      <c r="AH589" s="16">
        <f t="shared" si="45"/>
        <v>100</v>
      </c>
    </row>
    <row r="590" spans="1:34" x14ac:dyDescent="0.25">
      <c r="A590" s="1">
        <v>19980513033000</v>
      </c>
      <c r="B590" s="31">
        <f t="shared" si="49"/>
        <v>35928.145833334747</v>
      </c>
      <c r="C590" s="10">
        <v>414.08100000000002</v>
      </c>
      <c r="E590" s="39"/>
      <c r="G590" s="5">
        <v>0.29199999999999998</v>
      </c>
      <c r="I590" s="3">
        <v>149.72300000000001</v>
      </c>
      <c r="J590" s="3">
        <v>150.68199999999999</v>
      </c>
      <c r="K590" s="3">
        <v>143.15</v>
      </c>
      <c r="L590" s="3">
        <v>142.51400000000001</v>
      </c>
      <c r="N590" s="24"/>
      <c r="P590" s="3">
        <v>972.69500000000005</v>
      </c>
      <c r="Q590" s="3">
        <v>1049.78</v>
      </c>
      <c r="U590" s="15">
        <v>5.0042</v>
      </c>
      <c r="V590" s="15">
        <v>5.5208000000000004</v>
      </c>
      <c r="W590" s="15">
        <v>4.96</v>
      </c>
      <c r="X590" s="15">
        <v>4.7545999999999999</v>
      </c>
      <c r="Y590" s="15">
        <v>4.6616</v>
      </c>
      <c r="Z590" s="15">
        <v>4.8263999999999996</v>
      </c>
      <c r="AA590" s="15">
        <v>4.7333999999999996</v>
      </c>
      <c r="AB590" s="15">
        <v>4.4066999999999998</v>
      </c>
      <c r="AD590" s="16">
        <f t="shared" si="46"/>
        <v>38.867699999999999</v>
      </c>
      <c r="AE590" s="10">
        <f t="shared" si="47"/>
        <v>3.498093E-2</v>
      </c>
      <c r="AG590" s="10">
        <f t="shared" si="48"/>
        <v>62.068965517241381</v>
      </c>
      <c r="AH590" s="16">
        <f t="shared" si="45"/>
        <v>100</v>
      </c>
    </row>
    <row r="591" spans="1:34" x14ac:dyDescent="0.25">
      <c r="A591" s="1">
        <v>19980513040000</v>
      </c>
      <c r="B591" s="31">
        <f t="shared" si="49"/>
        <v>35928.166666668083</v>
      </c>
      <c r="C591" s="10">
        <v>418.40600000000001</v>
      </c>
      <c r="E591" s="39"/>
      <c r="G591" s="5">
        <v>20.954000000000001</v>
      </c>
      <c r="I591" s="3">
        <v>150.49199999999999</v>
      </c>
      <c r="J591" s="3">
        <v>148.87200000000001</v>
      </c>
      <c r="K591" s="3">
        <v>143.72</v>
      </c>
      <c r="L591" s="3">
        <v>140.45699999999999</v>
      </c>
      <c r="N591" s="24"/>
      <c r="P591" s="3">
        <v>948.61099999999999</v>
      </c>
      <c r="Q591" s="3">
        <v>1024.4459999999999</v>
      </c>
      <c r="U591" s="15">
        <v>4.9370000000000003</v>
      </c>
      <c r="V591" s="15">
        <v>5.4977999999999998</v>
      </c>
      <c r="W591" s="15">
        <v>4.8486000000000002</v>
      </c>
      <c r="X591" s="15">
        <v>4.6845999999999997</v>
      </c>
      <c r="Y591" s="15">
        <v>4.5913000000000004</v>
      </c>
      <c r="Z591" s="15">
        <v>4.7858999999999998</v>
      </c>
      <c r="AA591" s="15">
        <v>4.6997</v>
      </c>
      <c r="AB591" s="15">
        <v>4.3769999999999998</v>
      </c>
      <c r="AD591" s="16">
        <f t="shared" si="46"/>
        <v>38.421899999999994</v>
      </c>
      <c r="AE591" s="10">
        <f t="shared" si="47"/>
        <v>3.4579709999999993E-2</v>
      </c>
      <c r="AG591" s="10">
        <f t="shared" si="48"/>
        <v>62.068965517241381</v>
      </c>
      <c r="AH591" s="16">
        <f t="shared" si="45"/>
        <v>100</v>
      </c>
    </row>
    <row r="592" spans="1:34" x14ac:dyDescent="0.25">
      <c r="A592" s="1">
        <v>19980513043000</v>
      </c>
      <c r="B592" s="31">
        <f t="shared" si="49"/>
        <v>35928.187500001419</v>
      </c>
      <c r="C592" s="10">
        <v>420.42500000000001</v>
      </c>
      <c r="E592" s="39"/>
      <c r="G592" s="5">
        <v>0.41499999999999998</v>
      </c>
      <c r="I592" s="3">
        <v>149.37700000000001</v>
      </c>
      <c r="J592" s="3">
        <v>150.56399999999999</v>
      </c>
      <c r="K592" s="3">
        <v>142.15299999999999</v>
      </c>
      <c r="L592" s="3">
        <v>141.40600000000001</v>
      </c>
      <c r="N592" s="24"/>
      <c r="P592" s="3">
        <v>950.77700000000004</v>
      </c>
      <c r="Q592" s="3">
        <v>1030.78</v>
      </c>
      <c r="U592" s="15">
        <v>4.9645999999999999</v>
      </c>
      <c r="V592" s="15">
        <v>5.4894999999999996</v>
      </c>
      <c r="W592" s="15">
        <v>4.8875000000000002</v>
      </c>
      <c r="X592" s="15">
        <v>4.6875</v>
      </c>
      <c r="Y592" s="15">
        <v>4.6218000000000004</v>
      </c>
      <c r="Z592" s="15">
        <v>4.7919999999999998</v>
      </c>
      <c r="AA592" s="15">
        <v>4.7065000000000001</v>
      </c>
      <c r="AB592" s="15">
        <v>4.3794000000000004</v>
      </c>
      <c r="AD592" s="16">
        <f t="shared" si="46"/>
        <v>38.528799999999997</v>
      </c>
      <c r="AE592" s="10">
        <f t="shared" si="47"/>
        <v>3.4675919999999999E-2</v>
      </c>
      <c r="AG592" s="10">
        <f t="shared" si="48"/>
        <v>62.068965517241381</v>
      </c>
      <c r="AH592" s="16">
        <f t="shared" si="45"/>
        <v>100</v>
      </c>
    </row>
    <row r="593" spans="1:34" x14ac:dyDescent="0.25">
      <c r="A593" s="1">
        <v>19980513050000</v>
      </c>
      <c r="B593" s="31">
        <f t="shared" si="49"/>
        <v>35928.208333334755</v>
      </c>
      <c r="C593" s="10">
        <v>422.024</v>
      </c>
      <c r="E593" s="39"/>
      <c r="G593" s="5">
        <v>0.41499999999999998</v>
      </c>
      <c r="I593" s="3">
        <v>150.42699999999999</v>
      </c>
      <c r="J593" s="3">
        <v>150.929</v>
      </c>
      <c r="K593" s="3">
        <v>143.304</v>
      </c>
      <c r="L593" s="3">
        <v>143.25700000000001</v>
      </c>
      <c r="N593" s="24"/>
      <c r="P593" s="3">
        <v>946.69399999999996</v>
      </c>
      <c r="Q593" s="3">
        <v>1027.78</v>
      </c>
      <c r="U593" s="15">
        <v>4.9452999999999996</v>
      </c>
      <c r="V593" s="15">
        <v>5.4787999999999997</v>
      </c>
      <c r="W593" s="15">
        <v>4.8630000000000004</v>
      </c>
      <c r="X593" s="15">
        <v>4.6798999999999999</v>
      </c>
      <c r="Y593" s="15">
        <v>4.5959000000000003</v>
      </c>
      <c r="Z593" s="15">
        <v>4.7683</v>
      </c>
      <c r="AA593" s="15">
        <v>4.6806999999999999</v>
      </c>
      <c r="AB593" s="15">
        <v>4.3578999999999999</v>
      </c>
      <c r="AD593" s="16">
        <f t="shared" si="46"/>
        <v>38.369799999999998</v>
      </c>
      <c r="AE593" s="10">
        <f t="shared" si="47"/>
        <v>3.4532819999999999E-2</v>
      </c>
      <c r="AG593" s="10">
        <f t="shared" si="48"/>
        <v>62.068965517241381</v>
      </c>
      <c r="AH593" s="16">
        <f t="shared" si="45"/>
        <v>100</v>
      </c>
    </row>
    <row r="594" spans="1:34" x14ac:dyDescent="0.25">
      <c r="A594" s="1">
        <v>19980513053000</v>
      </c>
      <c r="B594" s="31">
        <f t="shared" si="49"/>
        <v>35928.22916666809</v>
      </c>
      <c r="C594" s="10">
        <v>420.89699999999999</v>
      </c>
      <c r="E594" s="39"/>
      <c r="G594" s="5">
        <v>0.16600000000000001</v>
      </c>
      <c r="I594" s="3">
        <v>151.042</v>
      </c>
      <c r="J594" s="3">
        <v>150.06800000000001</v>
      </c>
      <c r="K594" s="3">
        <v>144.232</v>
      </c>
      <c r="L594" s="3">
        <v>142.149</v>
      </c>
      <c r="N594" s="24"/>
      <c r="P594" s="3">
        <v>952.77700000000004</v>
      </c>
      <c r="Q594" s="3">
        <v>1037.9459999999999</v>
      </c>
      <c r="U594" s="15">
        <v>4.9690000000000003</v>
      </c>
      <c r="V594" s="15">
        <v>5.5221999999999998</v>
      </c>
      <c r="W594" s="15">
        <v>4.9019000000000004</v>
      </c>
      <c r="X594" s="15">
        <v>4.7309999999999999</v>
      </c>
      <c r="Y594" s="15">
        <v>4.625</v>
      </c>
      <c r="Z594" s="15">
        <v>4.8059000000000003</v>
      </c>
      <c r="AA594" s="15">
        <v>4.7309999999999999</v>
      </c>
      <c r="AB594" s="15">
        <v>4.4020999999999999</v>
      </c>
      <c r="AD594" s="16">
        <f t="shared" si="46"/>
        <v>38.688100000000006</v>
      </c>
      <c r="AE594" s="10">
        <f t="shared" si="47"/>
        <v>3.4819290000000003E-2</v>
      </c>
      <c r="AG594" s="10">
        <f t="shared" si="48"/>
        <v>62.068965517241381</v>
      </c>
      <c r="AH594" s="16">
        <f t="shared" si="45"/>
        <v>100</v>
      </c>
    </row>
    <row r="595" spans="1:34" x14ac:dyDescent="0.25">
      <c r="A595" s="1">
        <v>19980513060000</v>
      </c>
      <c r="B595" s="31">
        <f t="shared" si="49"/>
        <v>35928.250000001426</v>
      </c>
      <c r="C595" s="10">
        <v>418.53699999999998</v>
      </c>
      <c r="E595" s="39"/>
      <c r="G595" s="5">
        <v>0.53900000000000003</v>
      </c>
      <c r="I595" s="3">
        <v>150.636</v>
      </c>
      <c r="J595" s="3">
        <v>150.12</v>
      </c>
      <c r="K595" s="3">
        <v>143.61000000000001</v>
      </c>
      <c r="L595" s="3">
        <v>142.94300000000001</v>
      </c>
      <c r="N595" s="24"/>
      <c r="P595" s="3">
        <v>958.27800000000002</v>
      </c>
      <c r="Q595" s="3">
        <v>1041.4469999999999</v>
      </c>
      <c r="U595" s="15">
        <v>4.9622000000000002</v>
      </c>
      <c r="V595" s="15">
        <v>5.5068000000000001</v>
      </c>
      <c r="W595" s="15">
        <v>4.8928000000000003</v>
      </c>
      <c r="X595" s="15">
        <v>4.7065000000000001</v>
      </c>
      <c r="Y595" s="15">
        <v>4.6311</v>
      </c>
      <c r="Z595" s="15">
        <v>4.7830000000000004</v>
      </c>
      <c r="AA595" s="15">
        <v>4.7195</v>
      </c>
      <c r="AB595" s="15">
        <v>4.3909000000000002</v>
      </c>
      <c r="AD595" s="16">
        <f t="shared" si="46"/>
        <v>38.592800000000004</v>
      </c>
      <c r="AE595" s="10">
        <f t="shared" si="47"/>
        <v>3.4733520000000004E-2</v>
      </c>
      <c r="AG595" s="10">
        <f t="shared" si="48"/>
        <v>62.068965517241381</v>
      </c>
      <c r="AH595" s="16">
        <f t="shared" si="45"/>
        <v>100</v>
      </c>
    </row>
    <row r="596" spans="1:34" x14ac:dyDescent="0.25">
      <c r="A596" s="1">
        <v>19980513063000</v>
      </c>
      <c r="B596" s="31">
        <f t="shared" si="49"/>
        <v>35928.270833334762</v>
      </c>
      <c r="C596" s="10">
        <v>520.11800000000005</v>
      </c>
      <c r="E596" s="39"/>
      <c r="G596" s="5">
        <v>0.90500000000000003</v>
      </c>
      <c r="I596" s="3">
        <v>150.85300000000001</v>
      </c>
      <c r="J596" s="3">
        <v>154.19900000000001</v>
      </c>
      <c r="K596" s="3">
        <v>144.131</v>
      </c>
      <c r="L596" s="3">
        <v>144.79300000000001</v>
      </c>
      <c r="N596" s="24"/>
      <c r="P596" s="3">
        <v>1188.701</v>
      </c>
      <c r="Q596" s="3">
        <v>1274.6199999999999</v>
      </c>
      <c r="U596" s="15">
        <v>6.0248999999999997</v>
      </c>
      <c r="V596" s="15">
        <v>6.5270999999999999</v>
      </c>
      <c r="W596" s="15">
        <v>6.3170999999999999</v>
      </c>
      <c r="X596" s="15">
        <v>6.1714000000000002</v>
      </c>
      <c r="Y596" s="15">
        <v>5.6816000000000004</v>
      </c>
      <c r="Z596" s="15">
        <v>5.7869000000000002</v>
      </c>
      <c r="AA596" s="15">
        <v>5.6632999999999996</v>
      </c>
      <c r="AB596" s="15">
        <v>5.4336000000000002</v>
      </c>
      <c r="AD596" s="16">
        <f t="shared" si="46"/>
        <v>47.605899999999998</v>
      </c>
      <c r="AE596" s="10">
        <f t="shared" si="47"/>
        <v>4.2845309999999998E-2</v>
      </c>
      <c r="AG596" s="10">
        <f t="shared" si="48"/>
        <v>62.068965517241381</v>
      </c>
      <c r="AH596" s="16">
        <f t="shared" si="45"/>
        <v>100</v>
      </c>
    </row>
    <row r="597" spans="1:34" x14ac:dyDescent="0.25">
      <c r="A597" s="1">
        <v>19980513070000</v>
      </c>
      <c r="B597" s="31">
        <f t="shared" si="49"/>
        <v>35928.291666668098</v>
      </c>
      <c r="C597" s="10">
        <v>522.87</v>
      </c>
      <c r="E597" s="39"/>
      <c r="G597" s="5">
        <v>21.085999999999999</v>
      </c>
      <c r="I597" s="3">
        <v>152.25</v>
      </c>
      <c r="J597" s="3">
        <v>150.553</v>
      </c>
      <c r="K597" s="3">
        <v>146.054</v>
      </c>
      <c r="L597" s="3">
        <v>144.61199999999999</v>
      </c>
      <c r="N597" s="24"/>
      <c r="P597" s="3">
        <v>1197.701</v>
      </c>
      <c r="Q597" s="3">
        <v>1280.3699999999999</v>
      </c>
      <c r="U597" s="15">
        <v>5.9936999999999996</v>
      </c>
      <c r="V597" s="15">
        <v>6.4934000000000003</v>
      </c>
      <c r="W597" s="15">
        <v>6.2370999999999999</v>
      </c>
      <c r="X597" s="15">
        <v>6.0967000000000002</v>
      </c>
      <c r="Y597" s="15">
        <v>5.6604000000000001</v>
      </c>
      <c r="Z597" s="15">
        <v>5.7519999999999998</v>
      </c>
      <c r="AA597" s="15">
        <v>5.6260000000000003</v>
      </c>
      <c r="AB597" s="15">
        <v>5.3901000000000003</v>
      </c>
      <c r="AD597" s="16">
        <f t="shared" si="46"/>
        <v>47.249399999999994</v>
      </c>
      <c r="AE597" s="10">
        <f t="shared" si="47"/>
        <v>4.2524459999999993E-2</v>
      </c>
      <c r="AG597" s="10">
        <f t="shared" si="48"/>
        <v>62.068965517241381</v>
      </c>
      <c r="AH597" s="16">
        <f t="shared" si="45"/>
        <v>100</v>
      </c>
    </row>
    <row r="598" spans="1:34" x14ac:dyDescent="0.25">
      <c r="A598" s="1">
        <v>19980513073000</v>
      </c>
      <c r="B598" s="31">
        <f t="shared" si="49"/>
        <v>35928.312500001433</v>
      </c>
      <c r="C598" s="10">
        <v>519.64599999999996</v>
      </c>
      <c r="E598" s="39"/>
      <c r="G598" s="5">
        <v>0.53500000000000003</v>
      </c>
      <c r="I598" s="3">
        <v>150.58099999999999</v>
      </c>
      <c r="J598" s="3">
        <v>149.60300000000001</v>
      </c>
      <c r="K598" s="3">
        <v>145.75399999999999</v>
      </c>
      <c r="L598" s="3">
        <v>143.16800000000001</v>
      </c>
      <c r="N598" s="24"/>
      <c r="P598" s="3">
        <v>1172.867</v>
      </c>
      <c r="Q598" s="3">
        <v>1256.203</v>
      </c>
      <c r="U598" s="15">
        <v>6.0133999999999999</v>
      </c>
      <c r="V598" s="15">
        <v>6.53</v>
      </c>
      <c r="W598" s="15">
        <v>6.2667999999999999</v>
      </c>
      <c r="X598" s="15">
        <v>6.1364999999999998</v>
      </c>
      <c r="Y598" s="15">
        <v>5.6816000000000004</v>
      </c>
      <c r="Z598" s="15">
        <v>5.79</v>
      </c>
      <c r="AA598" s="15">
        <v>5.6604000000000001</v>
      </c>
      <c r="AB598" s="15">
        <v>5.4223999999999997</v>
      </c>
      <c r="AD598" s="16">
        <f t="shared" si="46"/>
        <v>47.501100000000001</v>
      </c>
      <c r="AE598" s="10">
        <f t="shared" si="47"/>
        <v>4.2750990000000003E-2</v>
      </c>
      <c r="AG598" s="10">
        <f t="shared" si="48"/>
        <v>62.068965517241381</v>
      </c>
      <c r="AH598" s="16">
        <f t="shared" si="45"/>
        <v>100</v>
      </c>
    </row>
    <row r="599" spans="1:34" x14ac:dyDescent="0.25">
      <c r="A599" s="1">
        <v>19980513080000</v>
      </c>
      <c r="B599" s="31">
        <f t="shared" si="49"/>
        <v>35928.333333334769</v>
      </c>
      <c r="C599" s="10">
        <v>523.15800000000002</v>
      </c>
      <c r="E599" s="39"/>
      <c r="G599" s="5">
        <v>0.78200000000000003</v>
      </c>
      <c r="I599" s="3">
        <v>149.905</v>
      </c>
      <c r="J599" s="3">
        <v>150.583</v>
      </c>
      <c r="K599" s="3">
        <v>144.881</v>
      </c>
      <c r="L599" s="3">
        <v>143.405</v>
      </c>
      <c r="N599" s="24"/>
      <c r="P599" s="3">
        <v>1173.117</v>
      </c>
      <c r="Q599" s="3">
        <v>1256.703</v>
      </c>
      <c r="U599" s="15">
        <v>6.0431999999999997</v>
      </c>
      <c r="V599" s="15">
        <v>6.5354000000000001</v>
      </c>
      <c r="W599" s="15">
        <v>6.2759</v>
      </c>
      <c r="X599" s="15">
        <v>6.1074000000000002</v>
      </c>
      <c r="Y599" s="15">
        <v>5.7031000000000001</v>
      </c>
      <c r="Z599" s="15">
        <v>5.7808000000000002</v>
      </c>
      <c r="AA599" s="15">
        <v>5.6471999999999998</v>
      </c>
      <c r="AB599" s="15">
        <v>5.4192</v>
      </c>
      <c r="AD599" s="16">
        <f t="shared" si="46"/>
        <v>47.5122</v>
      </c>
      <c r="AE599" s="10">
        <f t="shared" si="47"/>
        <v>4.2760980000000004E-2</v>
      </c>
      <c r="AG599" s="10">
        <f t="shared" si="48"/>
        <v>62.068965517241381</v>
      </c>
      <c r="AH599" s="16">
        <f t="shared" si="45"/>
        <v>100</v>
      </c>
    </row>
    <row r="600" spans="1:34" x14ac:dyDescent="0.25">
      <c r="A600" s="1">
        <v>19980513083000</v>
      </c>
      <c r="B600" s="31">
        <f t="shared" si="49"/>
        <v>35928.354166668105</v>
      </c>
      <c r="C600" s="10">
        <v>614.25300000000004</v>
      </c>
      <c r="E600" s="39"/>
      <c r="G600" s="5">
        <v>1.8879999999999999</v>
      </c>
      <c r="I600" s="3">
        <v>151.47200000000001</v>
      </c>
      <c r="J600" s="3">
        <v>154.14099999999999</v>
      </c>
      <c r="K600" s="3">
        <v>146.18199999999999</v>
      </c>
      <c r="L600" s="3">
        <v>149.685</v>
      </c>
      <c r="N600" s="24"/>
      <c r="P600" s="3">
        <v>1406.7070000000001</v>
      </c>
      <c r="Q600" s="3">
        <v>1505.46</v>
      </c>
      <c r="U600" s="15">
        <v>6.9558</v>
      </c>
      <c r="V600" s="15">
        <v>7.4455999999999998</v>
      </c>
      <c r="W600" s="15">
        <v>7.4828999999999999</v>
      </c>
      <c r="X600" s="15">
        <v>7.4074999999999998</v>
      </c>
      <c r="Y600" s="15">
        <v>6.6467000000000001</v>
      </c>
      <c r="Z600" s="15">
        <v>6.7055999999999996</v>
      </c>
      <c r="AA600" s="15">
        <v>6.53</v>
      </c>
      <c r="AB600" s="15">
        <v>6.3666999999999998</v>
      </c>
      <c r="AD600" s="16">
        <f t="shared" si="46"/>
        <v>55.540800000000004</v>
      </c>
      <c r="AE600" s="10">
        <f t="shared" si="47"/>
        <v>4.9986719999999998E-2</v>
      </c>
      <c r="AG600" s="10">
        <f t="shared" si="48"/>
        <v>62.068965517241381</v>
      </c>
      <c r="AH600" s="16">
        <f t="shared" si="45"/>
        <v>100</v>
      </c>
    </row>
    <row r="601" spans="1:34" x14ac:dyDescent="0.25">
      <c r="A601" s="1">
        <v>19980513090000</v>
      </c>
      <c r="B601" s="31">
        <f t="shared" si="49"/>
        <v>35928.375000001441</v>
      </c>
      <c r="C601" s="10">
        <v>639.10400000000004</v>
      </c>
      <c r="E601" s="39"/>
      <c r="G601" s="5">
        <v>2.87</v>
      </c>
      <c r="I601" s="3">
        <v>152.339</v>
      </c>
      <c r="J601" s="3">
        <v>151.29900000000001</v>
      </c>
      <c r="K601" s="3">
        <v>150.94900000000001</v>
      </c>
      <c r="L601" s="3">
        <v>151.29900000000001</v>
      </c>
      <c r="N601" s="24"/>
      <c r="P601" s="3">
        <v>1467.625</v>
      </c>
      <c r="Q601" s="3">
        <v>1563.462</v>
      </c>
      <c r="U601" s="15">
        <v>7.2869000000000002</v>
      </c>
      <c r="V601" s="15">
        <v>7.7423999999999999</v>
      </c>
      <c r="W601" s="15">
        <v>7.8720999999999997</v>
      </c>
      <c r="X601" s="15">
        <v>7.782</v>
      </c>
      <c r="Y601" s="15">
        <v>6.9512</v>
      </c>
      <c r="Z601" s="15">
        <v>6.9885000000000002</v>
      </c>
      <c r="AA601" s="15">
        <v>6.8236999999999997</v>
      </c>
      <c r="AB601" s="15">
        <v>6.6597</v>
      </c>
      <c r="AD601" s="16">
        <f t="shared" si="46"/>
        <v>58.106500000000011</v>
      </c>
      <c r="AE601" s="10">
        <f t="shared" si="47"/>
        <v>5.2295850000000012E-2</v>
      </c>
      <c r="AG601" s="10">
        <f t="shared" si="48"/>
        <v>62.068965517241381</v>
      </c>
      <c r="AH601" s="16">
        <f t="shared" si="45"/>
        <v>100</v>
      </c>
    </row>
    <row r="602" spans="1:34" x14ac:dyDescent="0.25">
      <c r="A602" s="1">
        <v>19980513093000</v>
      </c>
      <c r="B602" s="31">
        <f t="shared" si="49"/>
        <v>35928.395833334776</v>
      </c>
      <c r="C602" s="10">
        <v>640.36300000000006</v>
      </c>
      <c r="E602" s="39"/>
      <c r="G602" s="5">
        <v>2.0059999999999998</v>
      </c>
      <c r="I602" s="3">
        <v>151.19800000000001</v>
      </c>
      <c r="J602" s="3">
        <v>151.57300000000001</v>
      </c>
      <c r="K602" s="3">
        <v>152.71799999999999</v>
      </c>
      <c r="L602" s="3">
        <v>151.82</v>
      </c>
      <c r="N602" s="24"/>
      <c r="P602" s="3">
        <v>1468.375</v>
      </c>
      <c r="Q602" s="3">
        <v>1565.5450000000001</v>
      </c>
      <c r="U602" s="15">
        <v>7.2571000000000003</v>
      </c>
      <c r="V602" s="15">
        <v>7.7294999999999998</v>
      </c>
      <c r="W602" s="15">
        <v>7.8394000000000004</v>
      </c>
      <c r="X602" s="15">
        <v>7.7568000000000001</v>
      </c>
      <c r="Y602" s="15">
        <v>6.9306999999999999</v>
      </c>
      <c r="Z602" s="15">
        <v>6.9626000000000001</v>
      </c>
      <c r="AA602" s="15">
        <v>6.7957000000000001</v>
      </c>
      <c r="AB602" s="15">
        <v>6.6482000000000001</v>
      </c>
      <c r="AD602" s="16">
        <f t="shared" si="46"/>
        <v>57.92</v>
      </c>
      <c r="AE602" s="10">
        <f t="shared" si="47"/>
        <v>5.2127999999999994E-2</v>
      </c>
      <c r="AG602" s="10">
        <f t="shared" si="48"/>
        <v>62.068965517241381</v>
      </c>
      <c r="AH602" s="16">
        <f t="shared" si="45"/>
        <v>100</v>
      </c>
    </row>
    <row r="603" spans="1:34" x14ac:dyDescent="0.25">
      <c r="A603" s="1">
        <v>19980513100000</v>
      </c>
      <c r="B603" s="31">
        <f t="shared" si="49"/>
        <v>35928.416666668112</v>
      </c>
      <c r="C603" s="10">
        <v>638.47500000000002</v>
      </c>
      <c r="E603" s="39"/>
      <c r="G603" s="5">
        <v>2.012</v>
      </c>
      <c r="I603" s="3">
        <v>151.08000000000001</v>
      </c>
      <c r="J603" s="3">
        <v>152.393</v>
      </c>
      <c r="K603" s="3">
        <v>152.49100000000001</v>
      </c>
      <c r="L603" s="3">
        <v>153.136</v>
      </c>
      <c r="N603" s="24"/>
      <c r="P603" s="3">
        <v>1470.5419999999999</v>
      </c>
      <c r="Q603" s="3">
        <v>1568.962</v>
      </c>
      <c r="U603" s="15">
        <v>7.2610000000000001</v>
      </c>
      <c r="V603" s="15">
        <v>7.7309999999999999</v>
      </c>
      <c r="W603" s="15">
        <v>7.8415999999999997</v>
      </c>
      <c r="X603" s="15">
        <v>7.7507000000000001</v>
      </c>
      <c r="Y603" s="15">
        <v>6.9321000000000002</v>
      </c>
      <c r="Z603" s="15">
        <v>6.9656000000000002</v>
      </c>
      <c r="AA603" s="15">
        <v>6.7877999999999998</v>
      </c>
      <c r="AB603" s="15">
        <v>6.6421000000000001</v>
      </c>
      <c r="AD603" s="16">
        <f t="shared" si="46"/>
        <v>57.911900000000003</v>
      </c>
      <c r="AE603" s="10">
        <f t="shared" si="47"/>
        <v>5.2120710000000001E-2</v>
      </c>
      <c r="AG603" s="10">
        <f t="shared" si="48"/>
        <v>62.068965517241381</v>
      </c>
      <c r="AH603" s="16">
        <f t="shared" si="45"/>
        <v>100</v>
      </c>
    </row>
    <row r="604" spans="1:34" x14ac:dyDescent="0.25">
      <c r="A604" s="1">
        <v>19980513103000</v>
      </c>
      <c r="B604" s="31">
        <f t="shared" si="49"/>
        <v>35928.437500001448</v>
      </c>
      <c r="C604" s="10">
        <v>638.13400000000001</v>
      </c>
      <c r="E604" s="39"/>
      <c r="G604" s="5">
        <v>1.885</v>
      </c>
      <c r="I604" s="3">
        <v>151.566</v>
      </c>
      <c r="J604" s="3">
        <v>152.315</v>
      </c>
      <c r="K604" s="3">
        <v>154.35400000000001</v>
      </c>
      <c r="L604" s="3">
        <v>153.553</v>
      </c>
      <c r="N604" s="24"/>
      <c r="P604" s="3">
        <v>1467.625</v>
      </c>
      <c r="Q604" s="3">
        <v>1568.8779999999999</v>
      </c>
      <c r="U604" s="15">
        <v>7.2571000000000003</v>
      </c>
      <c r="V604" s="15">
        <v>7.7202000000000002</v>
      </c>
      <c r="W604" s="15">
        <v>7.843</v>
      </c>
      <c r="X604" s="15">
        <v>7.7576000000000001</v>
      </c>
      <c r="Y604" s="15">
        <v>6.9336000000000002</v>
      </c>
      <c r="Z604" s="15">
        <v>6.9641000000000002</v>
      </c>
      <c r="AA604" s="15">
        <v>6.7938999999999998</v>
      </c>
      <c r="AB604" s="15">
        <v>6.6505999999999998</v>
      </c>
      <c r="AD604" s="16">
        <f t="shared" si="46"/>
        <v>57.920100000000005</v>
      </c>
      <c r="AE604" s="10">
        <f t="shared" si="47"/>
        <v>5.2128090000000002E-2</v>
      </c>
      <c r="AG604" s="10">
        <f t="shared" si="48"/>
        <v>62.068965517241381</v>
      </c>
      <c r="AH604" s="16">
        <f t="shared" si="45"/>
        <v>100</v>
      </c>
    </row>
    <row r="605" spans="1:34" x14ac:dyDescent="0.25">
      <c r="A605" s="1">
        <v>19980513110000</v>
      </c>
      <c r="B605" s="31">
        <f t="shared" si="49"/>
        <v>35928.458333334784</v>
      </c>
      <c r="C605" s="10">
        <v>639.28800000000001</v>
      </c>
      <c r="E605" s="39"/>
      <c r="G605" s="5">
        <v>2.0070000000000001</v>
      </c>
      <c r="I605" s="3">
        <v>151.881</v>
      </c>
      <c r="J605" s="3">
        <v>153.46100000000001</v>
      </c>
      <c r="K605" s="3">
        <v>155.04900000000001</v>
      </c>
      <c r="L605" s="3">
        <v>154.203</v>
      </c>
      <c r="N605" s="24"/>
      <c r="P605" s="3">
        <v>1469.125</v>
      </c>
      <c r="Q605" s="3">
        <v>1568.2950000000001</v>
      </c>
      <c r="U605" s="15">
        <v>7.2563000000000004</v>
      </c>
      <c r="V605" s="15">
        <v>7.7058</v>
      </c>
      <c r="W605" s="15">
        <v>7.8247</v>
      </c>
      <c r="X605" s="15">
        <v>7.7294999999999998</v>
      </c>
      <c r="Y605" s="15">
        <v>6.9166999999999996</v>
      </c>
      <c r="Z605" s="15">
        <v>6.9428999999999998</v>
      </c>
      <c r="AA605" s="15">
        <v>6.7611999999999997</v>
      </c>
      <c r="AB605" s="15">
        <v>6.6353</v>
      </c>
      <c r="AD605" s="16">
        <f t="shared" si="46"/>
        <v>57.772399999999998</v>
      </c>
      <c r="AE605" s="10">
        <f t="shared" si="47"/>
        <v>5.1995159999999999E-2</v>
      </c>
      <c r="AG605" s="10">
        <f t="shared" si="48"/>
        <v>62.068965517241381</v>
      </c>
      <c r="AH605" s="16">
        <f t="shared" si="45"/>
        <v>100</v>
      </c>
    </row>
    <row r="606" spans="1:34" x14ac:dyDescent="0.25">
      <c r="A606" s="1">
        <v>19980513113000</v>
      </c>
      <c r="B606" s="31">
        <f t="shared" si="49"/>
        <v>35928.479166668119</v>
      </c>
      <c r="C606" s="10">
        <v>641.07000000000005</v>
      </c>
      <c r="E606" s="39"/>
      <c r="G606" s="5">
        <v>2.0070000000000001</v>
      </c>
      <c r="I606" s="3">
        <v>152.22499999999999</v>
      </c>
      <c r="J606" s="3">
        <v>153.006</v>
      </c>
      <c r="K606" s="3">
        <v>155.50700000000001</v>
      </c>
      <c r="L606" s="3">
        <v>153.99700000000001</v>
      </c>
      <c r="N606" s="24"/>
      <c r="P606" s="3">
        <v>1465.625</v>
      </c>
      <c r="Q606" s="3">
        <v>1561.2950000000001</v>
      </c>
      <c r="U606" s="15">
        <v>7.2678000000000003</v>
      </c>
      <c r="V606" s="15">
        <v>7.7065000000000001</v>
      </c>
      <c r="W606" s="15">
        <v>7.8529999999999998</v>
      </c>
      <c r="X606" s="15">
        <v>7.75</v>
      </c>
      <c r="Y606" s="15">
        <v>6.9207000000000001</v>
      </c>
      <c r="Z606" s="15">
        <v>6.9382000000000001</v>
      </c>
      <c r="AA606" s="15">
        <v>6.7580999999999998</v>
      </c>
      <c r="AB606" s="15">
        <v>6.6269999999999998</v>
      </c>
      <c r="AD606" s="16">
        <f t="shared" si="46"/>
        <v>57.821300000000001</v>
      </c>
      <c r="AE606" s="10">
        <f t="shared" si="47"/>
        <v>5.2039169999999996E-2</v>
      </c>
      <c r="AG606" s="10">
        <f t="shared" si="48"/>
        <v>62.068965517241381</v>
      </c>
      <c r="AH606" s="16">
        <f t="shared" si="45"/>
        <v>100</v>
      </c>
    </row>
    <row r="607" spans="1:34" x14ac:dyDescent="0.25">
      <c r="A607" s="1">
        <v>19980513120000</v>
      </c>
      <c r="B607" s="31">
        <f t="shared" si="49"/>
        <v>35928.500000001455</v>
      </c>
      <c r="C607" s="10">
        <v>639.65499999999997</v>
      </c>
      <c r="E607" s="39"/>
      <c r="G607" s="5">
        <v>2.6230000000000002</v>
      </c>
      <c r="I607" s="3">
        <v>152.48099999999999</v>
      </c>
      <c r="J607" s="3">
        <v>153.24299999999999</v>
      </c>
      <c r="K607" s="3">
        <v>155.76499999999999</v>
      </c>
      <c r="L607" s="3">
        <v>153.24299999999999</v>
      </c>
      <c r="N607" s="24"/>
      <c r="P607" s="3">
        <v>1464.375</v>
      </c>
      <c r="Q607" s="3">
        <v>1559.211</v>
      </c>
      <c r="U607" s="15">
        <v>7.2488000000000001</v>
      </c>
      <c r="V607" s="15">
        <v>7.6989999999999998</v>
      </c>
      <c r="W607" s="15">
        <v>7.8231999999999999</v>
      </c>
      <c r="X607" s="15">
        <v>7.7209000000000003</v>
      </c>
      <c r="Y607" s="15">
        <v>6.9105999999999996</v>
      </c>
      <c r="Z607" s="15">
        <v>6.9351000000000003</v>
      </c>
      <c r="AA607" s="15">
        <v>6.7458</v>
      </c>
      <c r="AB607" s="15">
        <v>6.6162000000000001</v>
      </c>
      <c r="AD607" s="16">
        <f t="shared" si="46"/>
        <v>57.699600000000004</v>
      </c>
      <c r="AE607" s="10">
        <f t="shared" si="47"/>
        <v>5.1929639999999999E-2</v>
      </c>
      <c r="AG607" s="10">
        <f t="shared" si="48"/>
        <v>62.068965517241381</v>
      </c>
      <c r="AH607" s="16">
        <f t="shared" si="45"/>
        <v>100</v>
      </c>
    </row>
    <row r="608" spans="1:34" x14ac:dyDescent="0.25">
      <c r="A608" s="1">
        <v>19980513123000</v>
      </c>
      <c r="B608" s="31">
        <f t="shared" si="49"/>
        <v>35928.520833334791</v>
      </c>
      <c r="C608" s="10">
        <v>645.65800000000002</v>
      </c>
      <c r="E608" s="39"/>
      <c r="G608" s="5">
        <v>2.0059999999999998</v>
      </c>
      <c r="I608" s="3">
        <v>152.39699999999999</v>
      </c>
      <c r="J608" s="3">
        <v>153.631</v>
      </c>
      <c r="K608" s="3">
        <v>155.89400000000001</v>
      </c>
      <c r="L608" s="3">
        <v>154.86799999999999</v>
      </c>
      <c r="N608" s="24"/>
      <c r="P608" s="3">
        <v>1456.375</v>
      </c>
      <c r="Q608" s="3">
        <v>1552.8779999999999</v>
      </c>
      <c r="U608" s="15">
        <v>7.2290000000000001</v>
      </c>
      <c r="V608" s="15">
        <v>7.6806999999999999</v>
      </c>
      <c r="W608" s="15">
        <v>7.8041999999999998</v>
      </c>
      <c r="X608" s="15">
        <v>7.7041000000000004</v>
      </c>
      <c r="Y608" s="15">
        <v>6.8861999999999997</v>
      </c>
      <c r="Z608" s="15">
        <v>6.9146000000000001</v>
      </c>
      <c r="AA608" s="15">
        <v>6.7346000000000004</v>
      </c>
      <c r="AB608" s="15">
        <v>6.6010999999999997</v>
      </c>
      <c r="AD608" s="16">
        <f t="shared" si="46"/>
        <v>57.554499999999997</v>
      </c>
      <c r="AE608" s="10">
        <f t="shared" si="47"/>
        <v>5.1799049999999999E-2</v>
      </c>
      <c r="AG608" s="10">
        <f t="shared" si="48"/>
        <v>62.068965517241381</v>
      </c>
      <c r="AH608" s="16">
        <f t="shared" si="45"/>
        <v>100</v>
      </c>
    </row>
    <row r="609" spans="1:34" x14ac:dyDescent="0.25">
      <c r="A609" s="1">
        <v>19980513130000</v>
      </c>
      <c r="B609" s="31">
        <f t="shared" si="49"/>
        <v>35928.541666668127</v>
      </c>
      <c r="C609" s="10">
        <v>642.87900000000002</v>
      </c>
      <c r="E609" s="39"/>
      <c r="G609" s="5">
        <v>2.863</v>
      </c>
      <c r="I609" s="3">
        <v>152.62700000000001</v>
      </c>
      <c r="J609" s="3">
        <v>154.27000000000001</v>
      </c>
      <c r="K609" s="3">
        <v>156.19</v>
      </c>
      <c r="L609" s="3">
        <v>154.27000000000001</v>
      </c>
      <c r="N609" s="24"/>
      <c r="P609" s="3">
        <v>1470.7919999999999</v>
      </c>
      <c r="Q609" s="3">
        <v>1571.7950000000001</v>
      </c>
      <c r="U609" s="15">
        <v>7.2617000000000003</v>
      </c>
      <c r="V609" s="15">
        <v>7.7126000000000001</v>
      </c>
      <c r="W609" s="15">
        <v>7.8567</v>
      </c>
      <c r="X609" s="15">
        <v>7.7095000000000002</v>
      </c>
      <c r="Y609" s="15">
        <v>6.9229000000000003</v>
      </c>
      <c r="Z609" s="15">
        <v>6.9321000000000002</v>
      </c>
      <c r="AA609" s="15">
        <v>6.7529000000000003</v>
      </c>
      <c r="AB609" s="15">
        <v>6.6193999999999997</v>
      </c>
      <c r="AD609" s="16">
        <f t="shared" si="46"/>
        <v>57.767799999999994</v>
      </c>
      <c r="AE609" s="10">
        <f t="shared" si="47"/>
        <v>5.1991019999999992E-2</v>
      </c>
      <c r="AG609" s="10">
        <f t="shared" si="48"/>
        <v>62.068965517241381</v>
      </c>
      <c r="AH609" s="16">
        <f t="shared" si="45"/>
        <v>100</v>
      </c>
    </row>
    <row r="610" spans="1:34" x14ac:dyDescent="0.25">
      <c r="A610" s="1">
        <v>19980513133000</v>
      </c>
      <c r="B610" s="31">
        <f t="shared" si="49"/>
        <v>35928.562500001462</v>
      </c>
      <c r="C610" s="10">
        <v>638.89499999999998</v>
      </c>
      <c r="E610" s="39"/>
      <c r="G610" s="5">
        <v>2.6139999999999999</v>
      </c>
      <c r="I610" s="3">
        <v>153.405</v>
      </c>
      <c r="J610" s="3">
        <v>154.03700000000001</v>
      </c>
      <c r="K610" s="3">
        <v>156.74</v>
      </c>
      <c r="L610" s="3">
        <v>155.02799999999999</v>
      </c>
      <c r="N610" s="24"/>
      <c r="P610" s="3">
        <v>1482.7929999999999</v>
      </c>
      <c r="Q610" s="3">
        <v>1578.7950000000001</v>
      </c>
      <c r="U610" s="15">
        <v>7.2678000000000003</v>
      </c>
      <c r="V610" s="15">
        <v>7.7095000000000002</v>
      </c>
      <c r="W610" s="15">
        <v>7.8491</v>
      </c>
      <c r="X610" s="15">
        <v>7.7263000000000002</v>
      </c>
      <c r="Y610" s="15">
        <v>6.9245999999999999</v>
      </c>
      <c r="Z610" s="15">
        <v>6.9443000000000001</v>
      </c>
      <c r="AA610" s="15">
        <v>6.7605000000000004</v>
      </c>
      <c r="AB610" s="15">
        <v>6.6315999999999997</v>
      </c>
      <c r="AD610" s="16">
        <f t="shared" si="46"/>
        <v>57.813699999999997</v>
      </c>
      <c r="AE610" s="10">
        <f t="shared" si="47"/>
        <v>5.2032330000000002E-2</v>
      </c>
      <c r="AG610" s="10">
        <f t="shared" si="48"/>
        <v>62.068965517241381</v>
      </c>
      <c r="AH610" s="16">
        <f t="shared" si="45"/>
        <v>100</v>
      </c>
    </row>
    <row r="611" spans="1:34" x14ac:dyDescent="0.25">
      <c r="A611" s="1">
        <v>19980513140000</v>
      </c>
      <c r="B611" s="31">
        <f t="shared" si="49"/>
        <v>35928.583333334798</v>
      </c>
      <c r="C611" s="10">
        <v>639.34</v>
      </c>
      <c r="E611" s="39"/>
      <c r="G611" s="5">
        <v>2.8650000000000002</v>
      </c>
      <c r="I611" s="3">
        <v>153.95500000000001</v>
      </c>
      <c r="J611" s="3">
        <v>155.07900000000001</v>
      </c>
      <c r="K611" s="3">
        <v>157.292</v>
      </c>
      <c r="L611" s="3">
        <v>156.31700000000001</v>
      </c>
      <c r="N611" s="24"/>
      <c r="P611" s="3">
        <v>1474.7919999999999</v>
      </c>
      <c r="Q611" s="3">
        <v>1570.462</v>
      </c>
      <c r="U611" s="15">
        <v>7.2645999999999997</v>
      </c>
      <c r="V611" s="15">
        <v>7.7095000000000002</v>
      </c>
      <c r="W611" s="15">
        <v>7.8559999999999999</v>
      </c>
      <c r="X611" s="15">
        <v>7.7324000000000002</v>
      </c>
      <c r="Y611" s="15">
        <v>6.9306999999999999</v>
      </c>
      <c r="Z611" s="15">
        <v>6.9420999999999999</v>
      </c>
      <c r="AA611" s="15">
        <v>6.7666000000000004</v>
      </c>
      <c r="AB611" s="15">
        <v>6.6391999999999998</v>
      </c>
      <c r="AD611" s="16">
        <f t="shared" si="46"/>
        <v>57.841099999999997</v>
      </c>
      <c r="AE611" s="10">
        <f t="shared" si="47"/>
        <v>5.205698999999999E-2</v>
      </c>
      <c r="AG611" s="10">
        <f t="shared" si="48"/>
        <v>62.068965517241381</v>
      </c>
      <c r="AH611" s="16">
        <f t="shared" si="45"/>
        <v>100</v>
      </c>
    </row>
    <row r="612" spans="1:34" x14ac:dyDescent="0.25">
      <c r="A612" s="1">
        <v>19980513143000</v>
      </c>
      <c r="B612" s="31">
        <f t="shared" si="49"/>
        <v>35928.604166668134</v>
      </c>
      <c r="C612" s="10">
        <v>641.25400000000002</v>
      </c>
      <c r="E612" s="39"/>
      <c r="G612" s="5">
        <v>2.6190000000000002</v>
      </c>
      <c r="I612" s="3">
        <v>154.166</v>
      </c>
      <c r="J612" s="3">
        <v>155.249</v>
      </c>
      <c r="K612" s="3">
        <v>157.43299999999999</v>
      </c>
      <c r="L612" s="3">
        <v>155.49700000000001</v>
      </c>
      <c r="N612" s="24"/>
      <c r="P612" s="3">
        <v>1471.7090000000001</v>
      </c>
      <c r="Q612" s="3">
        <v>1568.2950000000001</v>
      </c>
      <c r="U612" s="15">
        <v>7.2571000000000003</v>
      </c>
      <c r="V612" s="15">
        <v>7.6919000000000004</v>
      </c>
      <c r="W612" s="15">
        <v>7.8254000000000001</v>
      </c>
      <c r="X612" s="15">
        <v>7.7263000000000002</v>
      </c>
      <c r="Y612" s="15">
        <v>6.9055</v>
      </c>
      <c r="Z612" s="15">
        <v>6.9420999999999999</v>
      </c>
      <c r="AA612" s="15">
        <v>6.7443999999999997</v>
      </c>
      <c r="AB612" s="15">
        <v>6.6254999999999997</v>
      </c>
      <c r="AD612" s="16">
        <f t="shared" si="46"/>
        <v>57.718200000000003</v>
      </c>
      <c r="AE612" s="10">
        <f t="shared" si="47"/>
        <v>5.194638E-2</v>
      </c>
      <c r="AG612" s="10">
        <f t="shared" si="48"/>
        <v>62.068965517241381</v>
      </c>
      <c r="AH612" s="16">
        <f t="shared" si="45"/>
        <v>100</v>
      </c>
    </row>
    <row r="613" spans="1:34" x14ac:dyDescent="0.25">
      <c r="A613" s="1">
        <v>19980513150000</v>
      </c>
      <c r="B613" s="31">
        <f t="shared" si="49"/>
        <v>35928.62500000147</v>
      </c>
      <c r="C613" s="10">
        <v>637.505</v>
      </c>
      <c r="E613" s="39"/>
      <c r="G613" s="5">
        <v>3.1110000000000002</v>
      </c>
      <c r="I613" s="3">
        <v>154.10900000000001</v>
      </c>
      <c r="J613" s="3">
        <v>154.06299999999999</v>
      </c>
      <c r="K613" s="3">
        <v>157.44499999999999</v>
      </c>
      <c r="L613" s="3">
        <v>154.31100000000001</v>
      </c>
      <c r="N613" s="24"/>
      <c r="P613" s="3">
        <v>1461.7090000000001</v>
      </c>
      <c r="Q613" s="3">
        <v>1559.0450000000001</v>
      </c>
      <c r="U613" s="15">
        <v>7.2272999999999996</v>
      </c>
      <c r="V613" s="15">
        <v>7.6631</v>
      </c>
      <c r="W613" s="15">
        <v>7.8095999999999997</v>
      </c>
      <c r="X613" s="15">
        <v>7.7004000000000001</v>
      </c>
      <c r="Y613" s="15">
        <v>6.8800999999999997</v>
      </c>
      <c r="Z613" s="15">
        <v>6.9116</v>
      </c>
      <c r="AA613" s="15">
        <v>6.7354000000000003</v>
      </c>
      <c r="AB613" s="15">
        <v>6.6017999999999999</v>
      </c>
      <c r="AD613" s="16">
        <f t="shared" si="46"/>
        <v>57.529299999999992</v>
      </c>
      <c r="AE613" s="10">
        <f t="shared" si="47"/>
        <v>5.1776369999999988E-2</v>
      </c>
      <c r="AG613" s="10">
        <f t="shared" si="48"/>
        <v>62.068965517241381</v>
      </c>
      <c r="AH613" s="16">
        <f t="shared" si="45"/>
        <v>100</v>
      </c>
    </row>
    <row r="614" spans="1:34" x14ac:dyDescent="0.25">
      <c r="A614" s="1">
        <v>19980513153000</v>
      </c>
      <c r="B614" s="31">
        <f t="shared" si="49"/>
        <v>35928.645833334806</v>
      </c>
      <c r="C614" s="10">
        <v>638.47500000000002</v>
      </c>
      <c r="E614" s="39"/>
      <c r="G614" s="5">
        <v>2.496</v>
      </c>
      <c r="I614" s="3">
        <v>153.87299999999999</v>
      </c>
      <c r="J614" s="3">
        <v>155.49700000000001</v>
      </c>
      <c r="K614" s="3">
        <v>157.20500000000001</v>
      </c>
      <c r="L614" s="3">
        <v>156.239</v>
      </c>
      <c r="N614" s="24"/>
      <c r="P614" s="3">
        <v>1469.875</v>
      </c>
      <c r="Q614" s="3">
        <v>1567.212</v>
      </c>
      <c r="U614" s="15">
        <v>7.2488000000000001</v>
      </c>
      <c r="V614" s="15">
        <v>7.6851000000000003</v>
      </c>
      <c r="W614" s="15">
        <v>7.8270999999999997</v>
      </c>
      <c r="X614" s="15">
        <v>7.7324000000000002</v>
      </c>
      <c r="Y614" s="15">
        <v>6.9044999999999996</v>
      </c>
      <c r="Z614" s="15">
        <v>6.9260000000000002</v>
      </c>
      <c r="AA614" s="15">
        <v>6.7720000000000002</v>
      </c>
      <c r="AB614" s="15">
        <v>6.6186999999999996</v>
      </c>
      <c r="AD614" s="16">
        <f t="shared" si="46"/>
        <v>57.714599999999997</v>
      </c>
      <c r="AE614" s="10">
        <f t="shared" si="47"/>
        <v>5.1943139999999992E-2</v>
      </c>
      <c r="AG614" s="10">
        <f t="shared" si="48"/>
        <v>62.068965517241381</v>
      </c>
      <c r="AH614" s="16">
        <f t="shared" si="45"/>
        <v>100</v>
      </c>
    </row>
    <row r="615" spans="1:34" x14ac:dyDescent="0.25">
      <c r="A615" s="1">
        <v>19980513160000</v>
      </c>
      <c r="B615" s="31">
        <f t="shared" si="49"/>
        <v>35928.666666668141</v>
      </c>
      <c r="C615" s="10">
        <v>640.36300000000006</v>
      </c>
      <c r="E615" s="39"/>
      <c r="G615" s="5">
        <v>3.355</v>
      </c>
      <c r="I615" s="3">
        <v>154.43100000000001</v>
      </c>
      <c r="J615" s="3">
        <v>156.26499999999999</v>
      </c>
      <c r="K615" s="3">
        <v>157.85</v>
      </c>
      <c r="L615" s="3">
        <v>157.255</v>
      </c>
      <c r="N615" s="24"/>
      <c r="P615" s="3">
        <v>1479.0419999999999</v>
      </c>
      <c r="Q615" s="3">
        <v>1575.8789999999999</v>
      </c>
      <c r="U615" s="15">
        <v>7.2157999999999998</v>
      </c>
      <c r="V615" s="15">
        <v>7.6516000000000002</v>
      </c>
      <c r="W615" s="15">
        <v>7.8018000000000001</v>
      </c>
      <c r="X615" s="15">
        <v>7.6544999999999996</v>
      </c>
      <c r="Y615" s="15">
        <v>6.875</v>
      </c>
      <c r="Z615" s="15">
        <v>6.8879000000000001</v>
      </c>
      <c r="AA615" s="15">
        <v>6.7224000000000004</v>
      </c>
      <c r="AB615" s="15">
        <v>6.5681000000000003</v>
      </c>
      <c r="AD615" s="16">
        <f t="shared" si="46"/>
        <v>57.377100000000006</v>
      </c>
      <c r="AE615" s="10">
        <f t="shared" si="47"/>
        <v>5.163939E-2</v>
      </c>
      <c r="AG615" s="10">
        <f t="shared" si="48"/>
        <v>62.068965517241381</v>
      </c>
      <c r="AH615" s="16">
        <f t="shared" si="45"/>
        <v>100</v>
      </c>
    </row>
    <row r="616" spans="1:34" x14ac:dyDescent="0.25">
      <c r="A616" s="1">
        <v>19980513163000</v>
      </c>
      <c r="B616" s="31">
        <f t="shared" si="49"/>
        <v>35928.687500001477</v>
      </c>
      <c r="C616" s="10">
        <v>637.26900000000001</v>
      </c>
      <c r="E616" s="39"/>
      <c r="G616" s="5">
        <v>2.74</v>
      </c>
      <c r="I616" s="3">
        <v>155.333</v>
      </c>
      <c r="J616" s="3">
        <v>156.34299999999999</v>
      </c>
      <c r="K616" s="3">
        <v>158.755</v>
      </c>
      <c r="L616" s="3">
        <v>157.08500000000001</v>
      </c>
      <c r="N616" s="24"/>
      <c r="P616" s="3">
        <v>1478.876</v>
      </c>
      <c r="Q616" s="3">
        <v>1575.8789999999999</v>
      </c>
      <c r="U616" s="15">
        <v>7.2205000000000004</v>
      </c>
      <c r="V616" s="15">
        <v>7.6544999999999996</v>
      </c>
      <c r="W616" s="15">
        <v>7.8026999999999997</v>
      </c>
      <c r="X616" s="15">
        <v>7.6790000000000003</v>
      </c>
      <c r="Y616" s="15">
        <v>6.8811</v>
      </c>
      <c r="Z616" s="15">
        <v>6.9038000000000004</v>
      </c>
      <c r="AA616" s="15">
        <v>6.7397</v>
      </c>
      <c r="AB616" s="15">
        <v>6.5864000000000003</v>
      </c>
      <c r="AD616" s="16">
        <f t="shared" si="46"/>
        <v>57.467700000000001</v>
      </c>
      <c r="AE616" s="10">
        <f t="shared" si="47"/>
        <v>5.1720930000000005E-2</v>
      </c>
      <c r="AG616" s="10">
        <f t="shared" si="48"/>
        <v>62.068965517241381</v>
      </c>
      <c r="AH616" s="16">
        <f t="shared" si="45"/>
        <v>100</v>
      </c>
    </row>
    <row r="617" spans="1:34" x14ac:dyDescent="0.25">
      <c r="A617" s="1">
        <v>19980513170000</v>
      </c>
      <c r="B617" s="31">
        <f t="shared" si="49"/>
        <v>35928.708333334813</v>
      </c>
      <c r="C617" s="10">
        <v>636.19399999999996</v>
      </c>
      <c r="E617" s="39"/>
      <c r="G617" s="5">
        <v>3.97</v>
      </c>
      <c r="I617" s="3">
        <v>154.83600000000001</v>
      </c>
      <c r="J617" s="3">
        <v>155.10499999999999</v>
      </c>
      <c r="K617" s="3">
        <v>158.22200000000001</v>
      </c>
      <c r="L617" s="3">
        <v>155.10499999999999</v>
      </c>
      <c r="N617" s="24"/>
      <c r="P617" s="3">
        <v>1477.5419999999999</v>
      </c>
      <c r="Q617" s="3">
        <v>1573.712</v>
      </c>
      <c r="U617" s="15">
        <v>7.2373000000000003</v>
      </c>
      <c r="V617" s="15">
        <v>7.6646000000000001</v>
      </c>
      <c r="W617" s="15">
        <v>7.8003</v>
      </c>
      <c r="X617" s="15">
        <v>7.6623999999999999</v>
      </c>
      <c r="Y617" s="15">
        <v>6.8962000000000003</v>
      </c>
      <c r="Z617" s="15">
        <v>6.9023000000000003</v>
      </c>
      <c r="AA617" s="15">
        <v>6.7458</v>
      </c>
      <c r="AB617" s="15">
        <v>6.5864000000000003</v>
      </c>
      <c r="AD617" s="16">
        <f t="shared" si="46"/>
        <v>57.4953</v>
      </c>
      <c r="AE617" s="10">
        <f t="shared" si="47"/>
        <v>5.1745770000000003E-2</v>
      </c>
      <c r="AG617" s="10">
        <f t="shared" si="48"/>
        <v>62.068965517241381</v>
      </c>
      <c r="AH617" s="16">
        <f t="shared" si="45"/>
        <v>100</v>
      </c>
    </row>
    <row r="618" spans="1:34" x14ac:dyDescent="0.25">
      <c r="A618" s="1">
        <v>19980513173000</v>
      </c>
      <c r="B618" s="31">
        <f t="shared" si="49"/>
        <v>35928.729166668149</v>
      </c>
      <c r="C618" s="10">
        <v>633.54700000000003</v>
      </c>
      <c r="E618" s="39"/>
      <c r="G618" s="5">
        <v>3.1080000000000001</v>
      </c>
      <c r="I618" s="3">
        <v>154.07499999999999</v>
      </c>
      <c r="J618" s="3">
        <v>154.595</v>
      </c>
      <c r="K618" s="3">
        <v>157.422</v>
      </c>
      <c r="L618" s="3">
        <v>155.09</v>
      </c>
      <c r="N618" s="24"/>
      <c r="P618" s="3">
        <v>1478.7919999999999</v>
      </c>
      <c r="Q618" s="3">
        <v>1577.712</v>
      </c>
      <c r="U618" s="15">
        <v>7.2035999999999998</v>
      </c>
      <c r="V618" s="15">
        <v>7.6584000000000003</v>
      </c>
      <c r="W618" s="15">
        <v>7.7843999999999998</v>
      </c>
      <c r="X618" s="15">
        <v>7.6523000000000003</v>
      </c>
      <c r="Y618" s="15">
        <v>6.8739999999999997</v>
      </c>
      <c r="Z618" s="15">
        <v>6.9023000000000003</v>
      </c>
      <c r="AA618" s="15">
        <v>6.7382999999999997</v>
      </c>
      <c r="AB618" s="15">
        <v>6.5789</v>
      </c>
      <c r="AD618" s="16">
        <f t="shared" si="46"/>
        <v>57.392200000000003</v>
      </c>
      <c r="AE618" s="10">
        <f t="shared" si="47"/>
        <v>5.1652980000000001E-2</v>
      </c>
      <c r="AG618" s="10">
        <f t="shared" si="48"/>
        <v>62.068965517241381</v>
      </c>
      <c r="AH618" s="16">
        <f t="shared" si="45"/>
        <v>100</v>
      </c>
    </row>
    <row r="619" spans="1:34" x14ac:dyDescent="0.25">
      <c r="A619" s="1">
        <v>19980513180000</v>
      </c>
      <c r="B619" s="31">
        <f t="shared" si="49"/>
        <v>35928.750000001484</v>
      </c>
      <c r="C619" s="10">
        <v>636.50900000000001</v>
      </c>
      <c r="E619" s="39"/>
      <c r="G619" s="5">
        <v>3.476</v>
      </c>
      <c r="I619" s="3">
        <v>153.73500000000001</v>
      </c>
      <c r="J619" s="3">
        <v>154.477</v>
      </c>
      <c r="K619" s="3">
        <v>157.13200000000001</v>
      </c>
      <c r="L619" s="3">
        <v>155.46700000000001</v>
      </c>
      <c r="N619" s="24"/>
      <c r="P619" s="3">
        <v>1474.7919999999999</v>
      </c>
      <c r="Q619" s="3">
        <v>1572.7950000000001</v>
      </c>
      <c r="U619" s="15">
        <v>7.2229000000000001</v>
      </c>
      <c r="V619" s="15">
        <v>7.6631</v>
      </c>
      <c r="W619" s="15">
        <v>7.7888000000000002</v>
      </c>
      <c r="X619" s="15">
        <v>7.6483999999999996</v>
      </c>
      <c r="Y619" s="15">
        <v>6.875</v>
      </c>
      <c r="Z619" s="15">
        <v>6.9016000000000002</v>
      </c>
      <c r="AA619" s="15">
        <v>6.7511999999999999</v>
      </c>
      <c r="AB619" s="15">
        <v>6.5811000000000002</v>
      </c>
      <c r="AD619" s="16">
        <f t="shared" si="46"/>
        <v>57.432100000000005</v>
      </c>
      <c r="AE619" s="10">
        <f t="shared" si="47"/>
        <v>5.1688890000000001E-2</v>
      </c>
      <c r="AG619" s="10">
        <f t="shared" si="48"/>
        <v>62.068965517241381</v>
      </c>
      <c r="AH619" s="16">
        <f t="shared" si="45"/>
        <v>100</v>
      </c>
    </row>
    <row r="620" spans="1:34" x14ac:dyDescent="0.25">
      <c r="A620" s="1">
        <v>19980513183000</v>
      </c>
      <c r="B620" s="31">
        <f t="shared" si="49"/>
        <v>35928.77083333482</v>
      </c>
      <c r="C620" s="10">
        <v>641.38499999999999</v>
      </c>
      <c r="E620" s="39"/>
      <c r="G620" s="5">
        <v>20.696999999999999</v>
      </c>
      <c r="I620" s="3">
        <v>153.447</v>
      </c>
      <c r="J620" s="3">
        <v>154.33199999999999</v>
      </c>
      <c r="K620" s="3">
        <v>156.821</v>
      </c>
      <c r="L620" s="3">
        <v>155.32300000000001</v>
      </c>
      <c r="N620" s="24"/>
      <c r="P620" s="3">
        <v>1473.2090000000001</v>
      </c>
      <c r="Q620" s="3">
        <v>1569.7950000000001</v>
      </c>
      <c r="U620" s="15">
        <v>7.2007000000000003</v>
      </c>
      <c r="V620" s="15">
        <v>7.6379000000000001</v>
      </c>
      <c r="W620" s="15">
        <v>7.7766000000000002</v>
      </c>
      <c r="X620" s="15">
        <v>7.6745999999999999</v>
      </c>
      <c r="Y620" s="15">
        <v>6.8582000000000001</v>
      </c>
      <c r="Z620" s="15">
        <v>6.8794000000000004</v>
      </c>
      <c r="AA620" s="15">
        <v>6.7214</v>
      </c>
      <c r="AB620" s="15">
        <v>6.5636999999999999</v>
      </c>
      <c r="AD620" s="16">
        <f t="shared" si="46"/>
        <v>57.3125</v>
      </c>
      <c r="AE620" s="10">
        <f t="shared" si="47"/>
        <v>5.1581250000000002E-2</v>
      </c>
      <c r="AG620" s="10">
        <f t="shared" si="48"/>
        <v>62.068965517241381</v>
      </c>
      <c r="AH620" s="16">
        <f t="shared" si="45"/>
        <v>100</v>
      </c>
    </row>
    <row r="621" spans="1:34" x14ac:dyDescent="0.25">
      <c r="A621" s="1">
        <v>19980513190000</v>
      </c>
      <c r="B621" s="31">
        <f t="shared" si="49"/>
        <v>35928.791666668156</v>
      </c>
      <c r="C621" s="10">
        <v>633.80899999999997</v>
      </c>
      <c r="E621" s="39"/>
      <c r="G621" s="5">
        <v>3.113</v>
      </c>
      <c r="I621" s="3">
        <v>153.15899999999999</v>
      </c>
      <c r="J621" s="3">
        <v>153.446</v>
      </c>
      <c r="K621" s="3">
        <v>156.459</v>
      </c>
      <c r="L621" s="3">
        <v>154.68299999999999</v>
      </c>
      <c r="N621" s="24"/>
      <c r="P621" s="3">
        <v>1472.5419999999999</v>
      </c>
      <c r="Q621" s="3">
        <v>1567.2950000000001</v>
      </c>
      <c r="U621" s="15">
        <v>7.1974999999999998</v>
      </c>
      <c r="V621" s="15">
        <v>7.6501000000000001</v>
      </c>
      <c r="W621" s="15">
        <v>7.7805</v>
      </c>
      <c r="X621" s="15">
        <v>7.6492000000000004</v>
      </c>
      <c r="Y621" s="15">
        <v>6.8650000000000002</v>
      </c>
      <c r="Z621" s="15">
        <v>6.8811</v>
      </c>
      <c r="AA621" s="15">
        <v>6.7230999999999996</v>
      </c>
      <c r="AB621" s="15">
        <v>6.5644999999999998</v>
      </c>
      <c r="AD621" s="16">
        <f t="shared" si="46"/>
        <v>57.311000000000007</v>
      </c>
      <c r="AE621" s="10">
        <f t="shared" si="47"/>
        <v>5.1579900000000005E-2</v>
      </c>
      <c r="AG621" s="10">
        <f t="shared" si="48"/>
        <v>62.068965517241381</v>
      </c>
      <c r="AH621" s="16">
        <f t="shared" si="45"/>
        <v>100</v>
      </c>
    </row>
    <row r="622" spans="1:34" x14ac:dyDescent="0.25">
      <c r="A622" s="1">
        <v>19980513193000</v>
      </c>
      <c r="B622" s="31">
        <f t="shared" si="49"/>
        <v>35928.812500001492</v>
      </c>
      <c r="C622" s="10">
        <v>632.26199999999994</v>
      </c>
      <c r="E622" s="39"/>
      <c r="G622" s="5">
        <v>2.7389999999999999</v>
      </c>
      <c r="I622" s="3">
        <v>152.5</v>
      </c>
      <c r="J622" s="3">
        <v>152.95099999999999</v>
      </c>
      <c r="K622" s="3">
        <v>155.87799999999999</v>
      </c>
      <c r="L622" s="3">
        <v>154.18799999999999</v>
      </c>
      <c r="N622" s="24"/>
      <c r="P622" s="3">
        <v>1472.7090000000001</v>
      </c>
      <c r="Q622" s="3">
        <v>1569.962</v>
      </c>
      <c r="U622" s="15">
        <v>7.2388000000000003</v>
      </c>
      <c r="V622" s="15">
        <v>7.6882000000000001</v>
      </c>
      <c r="W622" s="15">
        <v>7.8102999999999998</v>
      </c>
      <c r="X622" s="15">
        <v>7.6890000000000001</v>
      </c>
      <c r="Y622" s="15">
        <v>6.9023000000000003</v>
      </c>
      <c r="Z622" s="15">
        <v>6.9282000000000004</v>
      </c>
      <c r="AA622" s="15">
        <v>6.7687999999999997</v>
      </c>
      <c r="AB622" s="15">
        <v>6.6040000000000001</v>
      </c>
      <c r="AD622" s="16">
        <f t="shared" si="46"/>
        <v>57.629600000000003</v>
      </c>
      <c r="AE622" s="10">
        <f t="shared" si="47"/>
        <v>5.1866640000000006E-2</v>
      </c>
      <c r="AG622" s="10">
        <f t="shared" si="48"/>
        <v>62.068965517241381</v>
      </c>
      <c r="AH622" s="16">
        <f t="shared" si="45"/>
        <v>100</v>
      </c>
    </row>
    <row r="623" spans="1:34" x14ac:dyDescent="0.25">
      <c r="A623" s="1">
        <v>19980513200000</v>
      </c>
      <c r="B623" s="31">
        <f t="shared" si="49"/>
        <v>35928.833333334827</v>
      </c>
      <c r="C623" s="10">
        <v>638.16099999999994</v>
      </c>
      <c r="E623" s="39"/>
      <c r="G623" s="5">
        <v>3.2370000000000001</v>
      </c>
      <c r="I623" s="3">
        <v>151.755</v>
      </c>
      <c r="J623" s="3">
        <v>151.90899999999999</v>
      </c>
      <c r="K623" s="3">
        <v>155.029</v>
      </c>
      <c r="L623" s="3">
        <v>153.14599999999999</v>
      </c>
      <c r="N623" s="24"/>
      <c r="P623" s="3">
        <v>1465.4590000000001</v>
      </c>
      <c r="Q623" s="3">
        <v>1562.7950000000001</v>
      </c>
      <c r="U623" s="15">
        <v>7.2419000000000002</v>
      </c>
      <c r="V623" s="15">
        <v>7.6890000000000001</v>
      </c>
      <c r="W623" s="15">
        <v>7.8254000000000001</v>
      </c>
      <c r="X623" s="15">
        <v>7.7111999999999998</v>
      </c>
      <c r="Y623" s="15">
        <v>6.9001000000000001</v>
      </c>
      <c r="Z623" s="15">
        <v>6.9428999999999998</v>
      </c>
      <c r="AA623" s="15">
        <v>6.7824999999999998</v>
      </c>
      <c r="AB623" s="15">
        <v>6.6223000000000001</v>
      </c>
      <c r="AD623" s="16">
        <f t="shared" si="46"/>
        <v>57.715299999999999</v>
      </c>
      <c r="AE623" s="10">
        <f t="shared" si="47"/>
        <v>5.1943769999999993E-2</v>
      </c>
      <c r="AG623" s="10">
        <f t="shared" si="48"/>
        <v>62.068965517241381</v>
      </c>
      <c r="AH623" s="16">
        <f t="shared" si="45"/>
        <v>100</v>
      </c>
    </row>
    <row r="624" spans="1:34" x14ac:dyDescent="0.25">
      <c r="A624" s="1">
        <v>19980513203000</v>
      </c>
      <c r="B624" s="31">
        <f t="shared" si="49"/>
        <v>35928.854166668163</v>
      </c>
      <c r="C624" s="10">
        <v>637.846</v>
      </c>
      <c r="E624" s="39"/>
      <c r="G624" s="5">
        <v>2.738</v>
      </c>
      <c r="I624" s="3">
        <v>151.40299999999999</v>
      </c>
      <c r="J624" s="3">
        <v>152.27500000000001</v>
      </c>
      <c r="K624" s="3">
        <v>154.64400000000001</v>
      </c>
      <c r="L624" s="3">
        <v>153.017</v>
      </c>
      <c r="N624" s="24"/>
      <c r="P624" s="3">
        <v>1465.125</v>
      </c>
      <c r="Q624" s="3">
        <v>1558.5450000000001</v>
      </c>
      <c r="U624" s="15">
        <v>7.2388000000000003</v>
      </c>
      <c r="V624" s="15">
        <v>7.7034000000000002</v>
      </c>
      <c r="W624" s="15">
        <v>7.7995999999999999</v>
      </c>
      <c r="X624" s="15">
        <v>7.7370999999999999</v>
      </c>
      <c r="Y624" s="15">
        <v>6.8861999999999997</v>
      </c>
      <c r="Z624" s="15">
        <v>6.9489999999999998</v>
      </c>
      <c r="AA624" s="15">
        <v>6.7855999999999996</v>
      </c>
      <c r="AB624" s="15">
        <v>6.6284000000000001</v>
      </c>
      <c r="AD624" s="16">
        <f t="shared" si="46"/>
        <v>57.728099999999998</v>
      </c>
      <c r="AE624" s="10">
        <f t="shared" si="47"/>
        <v>5.1955289999999994E-2</v>
      </c>
      <c r="AG624" s="10">
        <f t="shared" si="48"/>
        <v>62.068965517241381</v>
      </c>
      <c r="AH624" s="16">
        <f t="shared" si="45"/>
        <v>100</v>
      </c>
    </row>
    <row r="625" spans="1:34" x14ac:dyDescent="0.25">
      <c r="A625" s="1">
        <v>19980513210000</v>
      </c>
      <c r="B625" s="31">
        <f t="shared" si="49"/>
        <v>35928.875000001499</v>
      </c>
      <c r="C625" s="10">
        <v>638.16099999999994</v>
      </c>
      <c r="E625" s="39"/>
      <c r="G625" s="5">
        <v>3.6019999999999999</v>
      </c>
      <c r="I625" s="3">
        <v>151.619</v>
      </c>
      <c r="J625" s="3">
        <v>152.53700000000001</v>
      </c>
      <c r="K625" s="3">
        <v>154.738</v>
      </c>
      <c r="L625" s="3">
        <v>152.785</v>
      </c>
      <c r="N625" s="24"/>
      <c r="P625" s="3">
        <v>1466.7919999999999</v>
      </c>
      <c r="Q625" s="3">
        <v>1560.961</v>
      </c>
      <c r="U625" s="15">
        <v>7.2074999999999996</v>
      </c>
      <c r="V625" s="15">
        <v>7.6729000000000003</v>
      </c>
      <c r="W625" s="15">
        <v>7.7843999999999998</v>
      </c>
      <c r="X625" s="15">
        <v>7.7034000000000002</v>
      </c>
      <c r="Y625" s="15">
        <v>6.8535000000000004</v>
      </c>
      <c r="Z625" s="15">
        <v>6.9092000000000002</v>
      </c>
      <c r="AA625" s="15">
        <v>6.7558999999999996</v>
      </c>
      <c r="AB625" s="15">
        <v>6.5949999999999998</v>
      </c>
      <c r="AD625" s="16">
        <f t="shared" si="46"/>
        <v>57.481799999999993</v>
      </c>
      <c r="AE625" s="10">
        <f t="shared" si="47"/>
        <v>5.1733619999999994E-2</v>
      </c>
      <c r="AG625" s="10">
        <f t="shared" si="48"/>
        <v>62.068965517241381</v>
      </c>
      <c r="AH625" s="16">
        <f t="shared" si="45"/>
        <v>100</v>
      </c>
    </row>
    <row r="626" spans="1:34" x14ac:dyDescent="0.25">
      <c r="A626" s="1">
        <v>19980513213000</v>
      </c>
      <c r="B626" s="31">
        <f t="shared" si="49"/>
        <v>35928.895833334835</v>
      </c>
      <c r="C626" s="10">
        <v>573.38499999999999</v>
      </c>
      <c r="E626" s="39"/>
      <c r="G626" s="5">
        <v>1.3029999999999999</v>
      </c>
      <c r="I626" s="3">
        <v>151.51499999999999</v>
      </c>
      <c r="J626" s="3">
        <v>150.232</v>
      </c>
      <c r="K626" s="3">
        <v>154.65100000000001</v>
      </c>
      <c r="L626" s="3">
        <v>150.47900000000001</v>
      </c>
      <c r="N626" s="24"/>
      <c r="P626" s="3">
        <v>1357.289</v>
      </c>
      <c r="Q626" s="3">
        <v>1443.4580000000001</v>
      </c>
      <c r="U626" s="15">
        <v>6.6736000000000004</v>
      </c>
      <c r="V626" s="15">
        <v>7.1586999999999996</v>
      </c>
      <c r="W626" s="15">
        <v>7.1199000000000003</v>
      </c>
      <c r="X626" s="15">
        <v>6.9916999999999998</v>
      </c>
      <c r="Y626" s="15">
        <v>6.3422999999999998</v>
      </c>
      <c r="Z626" s="15">
        <v>6.3867000000000003</v>
      </c>
      <c r="AA626" s="15">
        <v>6.2332000000000001</v>
      </c>
      <c r="AB626" s="15">
        <v>6.0632000000000001</v>
      </c>
      <c r="AD626" s="16">
        <f t="shared" si="46"/>
        <v>52.969299999999997</v>
      </c>
      <c r="AE626" s="10">
        <f t="shared" si="47"/>
        <v>4.7672369999999999E-2</v>
      </c>
      <c r="AG626" s="10">
        <f t="shared" si="48"/>
        <v>62.068965517241381</v>
      </c>
      <c r="AH626" s="16">
        <f t="shared" si="45"/>
        <v>100</v>
      </c>
    </row>
    <row r="627" spans="1:34" x14ac:dyDescent="0.25">
      <c r="A627" s="1">
        <v>19980513220000</v>
      </c>
      <c r="B627" s="31">
        <f t="shared" si="49"/>
        <v>35928.91666666817</v>
      </c>
      <c r="C627" s="10">
        <v>616.40300000000002</v>
      </c>
      <c r="E627" s="39"/>
      <c r="G627" s="5">
        <v>3.48</v>
      </c>
      <c r="I627" s="3">
        <v>149.685</v>
      </c>
      <c r="J627" s="3">
        <v>151.34</v>
      </c>
      <c r="K627" s="3">
        <v>152.048</v>
      </c>
      <c r="L627" s="3">
        <v>149.113</v>
      </c>
      <c r="N627" s="24"/>
      <c r="P627" s="3">
        <v>1477.2090000000001</v>
      </c>
      <c r="Q627" s="3">
        <v>1574.462</v>
      </c>
      <c r="U627" s="15">
        <v>7.1327999999999996</v>
      </c>
      <c r="V627" s="15">
        <v>7.6272000000000002</v>
      </c>
      <c r="W627" s="15">
        <v>7.6858000000000004</v>
      </c>
      <c r="X627" s="15">
        <v>7.6422999999999996</v>
      </c>
      <c r="Y627" s="15">
        <v>6.8122999999999996</v>
      </c>
      <c r="Z627" s="15">
        <v>6.8916000000000004</v>
      </c>
      <c r="AA627" s="15">
        <v>6.7062999999999997</v>
      </c>
      <c r="AB627" s="15">
        <v>6.5613000000000001</v>
      </c>
      <c r="AD627" s="16">
        <f t="shared" si="46"/>
        <v>57.059600000000003</v>
      </c>
      <c r="AE627" s="10">
        <f t="shared" si="47"/>
        <v>5.1353639999999999E-2</v>
      </c>
      <c r="AG627" s="10">
        <f t="shared" si="48"/>
        <v>62.068965517241381</v>
      </c>
      <c r="AH627" s="16">
        <f t="shared" si="45"/>
        <v>100</v>
      </c>
    </row>
    <row r="628" spans="1:34" x14ac:dyDescent="0.25">
      <c r="A628" s="1">
        <v>19980513223000</v>
      </c>
      <c r="B628" s="31">
        <f t="shared" si="49"/>
        <v>35928.937500001506</v>
      </c>
      <c r="C628" s="10">
        <v>630.21799999999996</v>
      </c>
      <c r="E628" s="39"/>
      <c r="G628" s="5">
        <v>2.3730000000000002</v>
      </c>
      <c r="I628" s="3">
        <v>151.54900000000001</v>
      </c>
      <c r="J628" s="3">
        <v>152.34100000000001</v>
      </c>
      <c r="K628" s="3">
        <v>153.06200000000001</v>
      </c>
      <c r="L628" s="3">
        <v>152.34100000000001</v>
      </c>
      <c r="N628" s="24"/>
      <c r="P628" s="3">
        <v>1461.0419999999999</v>
      </c>
      <c r="Q628" s="3">
        <v>1557.461</v>
      </c>
      <c r="U628" s="15">
        <v>7.1626000000000003</v>
      </c>
      <c r="V628" s="15">
        <v>7.6247999999999996</v>
      </c>
      <c r="W628" s="15">
        <v>7.7346000000000004</v>
      </c>
      <c r="X628" s="15">
        <v>7.6492000000000004</v>
      </c>
      <c r="Y628" s="15">
        <v>6.8169000000000004</v>
      </c>
      <c r="Z628" s="15">
        <v>6.8779000000000003</v>
      </c>
      <c r="AA628" s="15">
        <v>6.7041000000000004</v>
      </c>
      <c r="AB628" s="15">
        <v>6.5522</v>
      </c>
      <c r="AD628" s="16">
        <f t="shared" si="46"/>
        <v>57.122300000000003</v>
      </c>
      <c r="AE628" s="10">
        <f t="shared" si="47"/>
        <v>5.1410070000000002E-2</v>
      </c>
      <c r="AG628" s="10">
        <f t="shared" si="48"/>
        <v>62.068965517241381</v>
      </c>
      <c r="AH628" s="16">
        <f t="shared" si="45"/>
        <v>100</v>
      </c>
    </row>
    <row r="629" spans="1:34" x14ac:dyDescent="0.25">
      <c r="A629" s="1">
        <v>19980513230000</v>
      </c>
      <c r="B629" s="31">
        <f t="shared" si="49"/>
        <v>35928.958333334842</v>
      </c>
      <c r="C629" s="10">
        <v>631.68600000000004</v>
      </c>
      <c r="E629" s="39"/>
      <c r="G629" s="5">
        <v>2.8650000000000002</v>
      </c>
      <c r="I629" s="3">
        <v>151.55199999999999</v>
      </c>
      <c r="J629" s="3">
        <v>152.27500000000001</v>
      </c>
      <c r="K629" s="3">
        <v>154.149</v>
      </c>
      <c r="L629" s="3">
        <v>152.77000000000001</v>
      </c>
      <c r="N629" s="24"/>
      <c r="P629" s="3">
        <v>1469.2919999999999</v>
      </c>
      <c r="Q629" s="3">
        <v>1565.0450000000001</v>
      </c>
      <c r="U629" s="15">
        <v>7.1619000000000002</v>
      </c>
      <c r="V629" s="15">
        <v>7.6135000000000002</v>
      </c>
      <c r="W629" s="15">
        <v>7.7324000000000002</v>
      </c>
      <c r="X629" s="15">
        <v>7.6104000000000003</v>
      </c>
      <c r="Y629" s="15">
        <v>6.8384</v>
      </c>
      <c r="Z629" s="15">
        <v>6.8535000000000004</v>
      </c>
      <c r="AA629" s="15">
        <v>6.6858000000000004</v>
      </c>
      <c r="AB629" s="15">
        <v>6.5225</v>
      </c>
      <c r="AD629" s="16">
        <f t="shared" si="46"/>
        <v>57.018400000000007</v>
      </c>
      <c r="AE629" s="10">
        <f t="shared" si="47"/>
        <v>5.1316560000000004E-2</v>
      </c>
      <c r="AG629" s="10">
        <f t="shared" si="48"/>
        <v>62.068965517241381</v>
      </c>
      <c r="AH629" s="16">
        <f t="shared" si="45"/>
        <v>100</v>
      </c>
    </row>
    <row r="630" spans="1:34" x14ac:dyDescent="0.25">
      <c r="A630" s="1">
        <v>19980513233000</v>
      </c>
      <c r="B630" s="31">
        <f t="shared" si="49"/>
        <v>35928.979166668178</v>
      </c>
      <c r="C630" s="10">
        <v>532.09799999999996</v>
      </c>
      <c r="E630" s="39"/>
      <c r="G630" s="5">
        <v>1.024</v>
      </c>
      <c r="I630" s="3">
        <v>149.976</v>
      </c>
      <c r="J630" s="3">
        <v>146.47800000000001</v>
      </c>
      <c r="K630" s="3">
        <v>152.07400000000001</v>
      </c>
      <c r="L630" s="3">
        <v>143.261</v>
      </c>
      <c r="N630" s="24"/>
      <c r="P630" s="3">
        <v>1225.702</v>
      </c>
      <c r="Q630" s="3">
        <v>1308.038</v>
      </c>
      <c r="U630" s="15">
        <v>6.2218999999999998</v>
      </c>
      <c r="V630" s="15">
        <v>6.7184999999999997</v>
      </c>
      <c r="W630" s="15">
        <v>6.5331999999999999</v>
      </c>
      <c r="X630" s="15">
        <v>6.3422999999999998</v>
      </c>
      <c r="Y630" s="15">
        <v>5.8983999999999996</v>
      </c>
      <c r="Z630" s="15">
        <v>5.9440999999999997</v>
      </c>
      <c r="AA630" s="15">
        <v>5.8159000000000001</v>
      </c>
      <c r="AB630" s="15">
        <v>5.6260000000000003</v>
      </c>
      <c r="AD630" s="16">
        <f t="shared" si="46"/>
        <v>49.100299999999997</v>
      </c>
      <c r="AE630" s="10">
        <f t="shared" si="47"/>
        <v>4.4190269999999997E-2</v>
      </c>
      <c r="AG630" s="10">
        <f t="shared" si="48"/>
        <v>62.068965517241381</v>
      </c>
      <c r="AH630" s="16">
        <f t="shared" si="45"/>
        <v>100</v>
      </c>
    </row>
    <row r="631" spans="1:34" x14ac:dyDescent="0.25">
      <c r="A631" s="1">
        <v>19980514000000</v>
      </c>
      <c r="B631" s="31">
        <f t="shared" si="49"/>
        <v>35929.000000001513</v>
      </c>
      <c r="C631" s="10">
        <v>478.358</v>
      </c>
      <c r="E631" s="39"/>
      <c r="G631" s="5">
        <v>1.0269999999999999</v>
      </c>
      <c r="I631" s="3">
        <v>148.054</v>
      </c>
      <c r="J631" s="3">
        <v>148.39599999999999</v>
      </c>
      <c r="K631" s="3">
        <v>145.15100000000001</v>
      </c>
      <c r="L631" s="3">
        <v>139.48699999999999</v>
      </c>
      <c r="N631" s="24"/>
      <c r="P631" s="3">
        <v>1089.4480000000001</v>
      </c>
      <c r="Q631" s="3">
        <v>1165.95</v>
      </c>
      <c r="U631" s="15">
        <v>5.6571999999999996</v>
      </c>
      <c r="V631" s="15">
        <v>6.1958000000000002</v>
      </c>
      <c r="W631" s="15">
        <v>5.7793000000000001</v>
      </c>
      <c r="X631" s="15">
        <v>5.5602999999999998</v>
      </c>
      <c r="Y631" s="15">
        <v>5.3358999999999996</v>
      </c>
      <c r="Z631" s="15">
        <v>5.4542999999999999</v>
      </c>
      <c r="AA631" s="15">
        <v>5.3236999999999997</v>
      </c>
      <c r="AB631" s="15">
        <v>5.0842000000000001</v>
      </c>
      <c r="AD631" s="16">
        <f t="shared" si="46"/>
        <v>44.390699999999995</v>
      </c>
      <c r="AE631" s="10">
        <f t="shared" si="47"/>
        <v>3.9951629999999995E-2</v>
      </c>
      <c r="AG631" s="10">
        <f t="shared" si="48"/>
        <v>62.068965517241381</v>
      </c>
      <c r="AH631" s="16">
        <f t="shared" si="45"/>
        <v>100</v>
      </c>
    </row>
    <row r="632" spans="1:34" x14ac:dyDescent="0.25">
      <c r="A632" s="1">
        <v>19980514003000</v>
      </c>
      <c r="B632" s="31">
        <f t="shared" si="49"/>
        <v>35929.020833334849</v>
      </c>
      <c r="C632" s="10">
        <v>425.03800000000001</v>
      </c>
      <c r="E632" s="39"/>
      <c r="G632" s="5">
        <v>0.29299999999999998</v>
      </c>
      <c r="I632" s="3">
        <v>149.24799999999999</v>
      </c>
      <c r="J632" s="3">
        <v>150.24299999999999</v>
      </c>
      <c r="K632" s="3">
        <v>142.69200000000001</v>
      </c>
      <c r="L632" s="3">
        <v>139.84800000000001</v>
      </c>
      <c r="N632" s="24"/>
      <c r="P632" s="3">
        <v>937.94399999999996</v>
      </c>
      <c r="Q632" s="3">
        <v>1010.779</v>
      </c>
      <c r="U632" s="15">
        <v>4.9751000000000003</v>
      </c>
      <c r="V632" s="15">
        <v>5.4931999999999999</v>
      </c>
      <c r="W632" s="15">
        <v>4.8766999999999996</v>
      </c>
      <c r="X632" s="15">
        <v>4.5769000000000002</v>
      </c>
      <c r="Y632" s="15">
        <v>4.6326000000000001</v>
      </c>
      <c r="Z632" s="15">
        <v>4.8013000000000003</v>
      </c>
      <c r="AA632" s="15">
        <v>4.7119</v>
      </c>
      <c r="AB632" s="15">
        <v>4.3952999999999998</v>
      </c>
      <c r="AD632" s="16">
        <f t="shared" si="46"/>
        <v>38.463000000000001</v>
      </c>
      <c r="AE632" s="10">
        <f t="shared" si="47"/>
        <v>3.46167E-2</v>
      </c>
      <c r="AG632" s="10">
        <f t="shared" si="48"/>
        <v>62.068965517241381</v>
      </c>
      <c r="AH632" s="16">
        <f t="shared" si="45"/>
        <v>100</v>
      </c>
    </row>
    <row r="633" spans="1:34" x14ac:dyDescent="0.25">
      <c r="A633" s="1">
        <v>19980514010000</v>
      </c>
      <c r="B633" s="31">
        <f t="shared" si="49"/>
        <v>35929.041666668185</v>
      </c>
      <c r="C633" s="10">
        <v>422.73200000000003</v>
      </c>
      <c r="E633" s="39"/>
      <c r="G633" s="5">
        <v>2.8639999999999999</v>
      </c>
      <c r="I633" s="3">
        <v>149.273</v>
      </c>
      <c r="J633" s="3">
        <v>149.96899999999999</v>
      </c>
      <c r="K633" s="3">
        <v>142.184</v>
      </c>
      <c r="L633" s="3">
        <v>141.80199999999999</v>
      </c>
      <c r="N633" s="24"/>
      <c r="P633" s="3">
        <v>959.77800000000002</v>
      </c>
      <c r="Q633" s="3">
        <v>1037.1130000000001</v>
      </c>
      <c r="U633" s="15">
        <v>5.0895999999999999</v>
      </c>
      <c r="V633" s="15">
        <v>5.6299000000000001</v>
      </c>
      <c r="W633" s="15">
        <v>5.0483000000000002</v>
      </c>
      <c r="X633" s="15">
        <v>4.8486000000000002</v>
      </c>
      <c r="Y633" s="15">
        <v>4.7675999999999998</v>
      </c>
      <c r="Z633" s="15">
        <v>4.9782999999999999</v>
      </c>
      <c r="AA633" s="15">
        <v>4.8630000000000004</v>
      </c>
      <c r="AB633" s="15">
        <v>4.5144000000000002</v>
      </c>
      <c r="AD633" s="16">
        <f t="shared" si="46"/>
        <v>39.739699999999999</v>
      </c>
      <c r="AE633" s="10">
        <f t="shared" si="47"/>
        <v>3.5765729999999996E-2</v>
      </c>
      <c r="AG633" s="10">
        <f t="shared" si="48"/>
        <v>62.068965517241381</v>
      </c>
      <c r="AH633" s="16">
        <f t="shared" si="45"/>
        <v>100</v>
      </c>
    </row>
    <row r="634" spans="1:34" x14ac:dyDescent="0.25">
      <c r="A634" s="1">
        <v>19980514013000</v>
      </c>
      <c r="B634" s="31">
        <f t="shared" si="49"/>
        <v>35929.062500001521</v>
      </c>
      <c r="C634" s="10">
        <v>418.642</v>
      </c>
      <c r="E634" s="39"/>
      <c r="G634" s="5">
        <v>0.16800000000000001</v>
      </c>
      <c r="I634" s="3">
        <v>150.07499999999999</v>
      </c>
      <c r="J634" s="3">
        <v>150.43899999999999</v>
      </c>
      <c r="K634" s="3">
        <v>143.08000000000001</v>
      </c>
      <c r="L634" s="3">
        <v>141.77600000000001</v>
      </c>
      <c r="N634" s="24"/>
      <c r="P634" s="3">
        <v>951.27700000000004</v>
      </c>
      <c r="Q634" s="3">
        <v>1035.53</v>
      </c>
      <c r="U634" s="15">
        <v>5.0537000000000001</v>
      </c>
      <c r="V634" s="15">
        <v>5.5670999999999999</v>
      </c>
      <c r="W634" s="15">
        <v>4.9722</v>
      </c>
      <c r="X634" s="15">
        <v>4.8074000000000003</v>
      </c>
      <c r="Y634" s="15">
        <v>4.7065000000000001</v>
      </c>
      <c r="Z634" s="15">
        <v>4.8895999999999997</v>
      </c>
      <c r="AA634" s="15">
        <v>4.7965999999999998</v>
      </c>
      <c r="AB634" s="15">
        <v>4.4663000000000004</v>
      </c>
      <c r="AD634" s="16">
        <f t="shared" si="46"/>
        <v>39.259400000000007</v>
      </c>
      <c r="AE634" s="10">
        <f t="shared" si="47"/>
        <v>3.5333460000000004E-2</v>
      </c>
      <c r="AG634" s="10">
        <f t="shared" si="48"/>
        <v>62.068965517241381</v>
      </c>
      <c r="AH634" s="16">
        <f t="shared" si="45"/>
        <v>100</v>
      </c>
    </row>
    <row r="635" spans="1:34" x14ac:dyDescent="0.25">
      <c r="A635" s="1">
        <v>19980514020000</v>
      </c>
      <c r="B635" s="31">
        <f t="shared" si="49"/>
        <v>35929.083333334856</v>
      </c>
      <c r="C635" s="10">
        <v>423.59699999999998</v>
      </c>
      <c r="E635" s="39"/>
      <c r="G635" s="5">
        <v>0.66200000000000003</v>
      </c>
      <c r="I635" s="3">
        <v>150.77500000000001</v>
      </c>
      <c r="J635" s="3">
        <v>151.114</v>
      </c>
      <c r="K635" s="3">
        <v>143.66999999999999</v>
      </c>
      <c r="L635" s="3">
        <v>142.69900000000001</v>
      </c>
      <c r="N635" s="24"/>
      <c r="P635" s="3">
        <v>953.11099999999999</v>
      </c>
      <c r="Q635" s="3">
        <v>1037.1130000000001</v>
      </c>
      <c r="U635" s="15">
        <v>5.0514999999999999</v>
      </c>
      <c r="V635" s="15">
        <v>5.5983999999999998</v>
      </c>
      <c r="W635" s="15">
        <v>5.0049000000000001</v>
      </c>
      <c r="X635" s="15">
        <v>4.8455000000000004</v>
      </c>
      <c r="Y635" s="15">
        <v>4.7287999999999997</v>
      </c>
      <c r="Z635" s="15">
        <v>4.9071999999999996</v>
      </c>
      <c r="AA635" s="15">
        <v>4.8181000000000003</v>
      </c>
      <c r="AB635" s="15">
        <v>4.4885000000000002</v>
      </c>
      <c r="AD635" s="16">
        <f t="shared" si="46"/>
        <v>39.442899999999995</v>
      </c>
      <c r="AE635" s="10">
        <f t="shared" si="47"/>
        <v>3.5498609999999993E-2</v>
      </c>
      <c r="AG635" s="10">
        <f t="shared" si="48"/>
        <v>62.068965517241381</v>
      </c>
      <c r="AH635" s="16">
        <f t="shared" si="45"/>
        <v>100</v>
      </c>
    </row>
    <row r="636" spans="1:34" x14ac:dyDescent="0.25">
      <c r="A636" s="1">
        <v>19980514023000</v>
      </c>
      <c r="B636" s="31">
        <f t="shared" si="49"/>
        <v>35929.104166668192</v>
      </c>
      <c r="C636" s="10">
        <v>403.09699999999998</v>
      </c>
      <c r="E636" s="39"/>
      <c r="G636" s="5">
        <v>0.53700000000000003</v>
      </c>
      <c r="I636" s="3">
        <v>150.67599999999999</v>
      </c>
      <c r="J636" s="3">
        <v>150.86699999999999</v>
      </c>
      <c r="K636" s="3">
        <v>143.81700000000001</v>
      </c>
      <c r="L636" s="3">
        <v>142.69900000000001</v>
      </c>
      <c r="N636" s="24"/>
      <c r="P636" s="3">
        <v>899.27599999999995</v>
      </c>
      <c r="Q636" s="3">
        <v>986.19500000000005</v>
      </c>
      <c r="U636" s="15">
        <v>4.9080000000000004</v>
      </c>
      <c r="V636" s="15">
        <v>5.4223999999999997</v>
      </c>
      <c r="W636" s="15">
        <v>4.8209999999999997</v>
      </c>
      <c r="X636" s="15">
        <v>4.5837000000000003</v>
      </c>
      <c r="Y636" s="15">
        <v>4.5510000000000002</v>
      </c>
      <c r="Z636" s="15">
        <v>4.6928999999999998</v>
      </c>
      <c r="AA636" s="15">
        <v>3.2014</v>
      </c>
      <c r="AB636" s="15">
        <v>4.3061999999999996</v>
      </c>
      <c r="AD636" s="16">
        <f t="shared" si="46"/>
        <v>36.486599999999996</v>
      </c>
      <c r="AE636" s="10">
        <f t="shared" si="47"/>
        <v>3.2837939999999996E-2</v>
      </c>
      <c r="AG636" s="10">
        <f t="shared" si="48"/>
        <v>62.068965517241381</v>
      </c>
      <c r="AH636" s="16">
        <f t="shared" si="45"/>
        <v>100</v>
      </c>
    </row>
    <row r="637" spans="1:34" x14ac:dyDescent="0.25">
      <c r="A637" s="1">
        <v>19980514030000</v>
      </c>
      <c r="B637" s="31">
        <f t="shared" si="49"/>
        <v>35929.125000001528</v>
      </c>
      <c r="C637" s="10">
        <v>369.7</v>
      </c>
      <c r="E637" s="39"/>
      <c r="G637" s="5">
        <v>0.53800000000000003</v>
      </c>
      <c r="I637" s="3">
        <v>149.852</v>
      </c>
      <c r="J637" s="3">
        <v>148.78299999999999</v>
      </c>
      <c r="K637" s="3">
        <v>142.88800000000001</v>
      </c>
      <c r="L637" s="3">
        <v>139.874</v>
      </c>
      <c r="N637" s="24"/>
      <c r="P637" s="3">
        <v>857.52499999999998</v>
      </c>
      <c r="Q637" s="3">
        <v>943.61</v>
      </c>
      <c r="U637" s="15">
        <v>4.7638999999999996</v>
      </c>
      <c r="V637" s="15">
        <v>5.2672999999999996</v>
      </c>
      <c r="W637" s="15">
        <v>4.6669999999999998</v>
      </c>
      <c r="X637" s="15">
        <v>4.3952999999999998</v>
      </c>
      <c r="Y637" s="15">
        <v>4.4053000000000004</v>
      </c>
      <c r="Z637" s="15">
        <v>4.5974000000000004</v>
      </c>
      <c r="AA637" s="15">
        <v>3.2465000000000002</v>
      </c>
      <c r="AB637" s="15">
        <v>4.1626000000000003</v>
      </c>
      <c r="AD637" s="16">
        <f t="shared" si="46"/>
        <v>35.505299999999998</v>
      </c>
      <c r="AE637" s="10">
        <f t="shared" si="47"/>
        <v>3.195477E-2</v>
      </c>
      <c r="AG637" s="10">
        <f t="shared" si="48"/>
        <v>62.068965517241381</v>
      </c>
      <c r="AH637" s="16">
        <f t="shared" si="45"/>
        <v>100</v>
      </c>
    </row>
    <row r="638" spans="1:34" x14ac:dyDescent="0.25">
      <c r="A638" s="1">
        <v>19980514033000</v>
      </c>
      <c r="B638" s="31">
        <f t="shared" si="49"/>
        <v>35929.145833334864</v>
      </c>
      <c r="C638" s="10">
        <v>370.43400000000003</v>
      </c>
      <c r="E638" s="39"/>
      <c r="G638" s="5">
        <v>0.29199999999999998</v>
      </c>
      <c r="I638" s="3">
        <v>149.90199999999999</v>
      </c>
      <c r="J638" s="3">
        <v>150.279</v>
      </c>
      <c r="K638" s="3">
        <v>142.94499999999999</v>
      </c>
      <c r="L638" s="3">
        <v>143.102</v>
      </c>
      <c r="N638" s="24"/>
      <c r="P638" s="3">
        <v>851.19100000000003</v>
      </c>
      <c r="Q638" s="3">
        <v>931.94299999999998</v>
      </c>
      <c r="U638" s="15">
        <v>4.5119999999999996</v>
      </c>
      <c r="V638" s="15">
        <v>5.0697999999999999</v>
      </c>
      <c r="W638" s="15">
        <v>4.3167</v>
      </c>
      <c r="X638" s="15">
        <v>4.0885999999999996</v>
      </c>
      <c r="Y638" s="15">
        <v>4.1946000000000003</v>
      </c>
      <c r="Z638" s="15">
        <v>4.4120999999999997</v>
      </c>
      <c r="AA638" s="15">
        <v>4.4763000000000002</v>
      </c>
      <c r="AB638" s="15">
        <v>3.9689000000000001</v>
      </c>
      <c r="AD638" s="16">
        <f t="shared" si="46"/>
        <v>35.039000000000001</v>
      </c>
      <c r="AE638" s="10">
        <f t="shared" si="47"/>
        <v>3.1535099999999996E-2</v>
      </c>
      <c r="AG638" s="10">
        <f t="shared" si="48"/>
        <v>62.068965517241381</v>
      </c>
      <c r="AH638" s="16">
        <f t="shared" si="45"/>
        <v>100</v>
      </c>
    </row>
    <row r="639" spans="1:34" x14ac:dyDescent="0.25">
      <c r="A639" s="1">
        <v>19980514040000</v>
      </c>
      <c r="B639" s="31">
        <f t="shared" si="49"/>
        <v>35929.166666668199</v>
      </c>
      <c r="C639" s="10">
        <v>372.34800000000001</v>
      </c>
      <c r="E639" s="39"/>
      <c r="G639" s="5">
        <v>1.89</v>
      </c>
      <c r="I639" s="3">
        <v>150.44499999999999</v>
      </c>
      <c r="J639" s="3">
        <v>150.38300000000001</v>
      </c>
      <c r="K639" s="3">
        <v>143.435</v>
      </c>
      <c r="L639" s="3">
        <v>141.47300000000001</v>
      </c>
      <c r="N639" s="24"/>
      <c r="P639" s="3">
        <v>849.524</v>
      </c>
      <c r="Q639" s="3">
        <v>924.69299999999998</v>
      </c>
      <c r="U639" s="15">
        <v>4.5015000000000001</v>
      </c>
      <c r="V639" s="15">
        <v>5.0522</v>
      </c>
      <c r="W639" s="15">
        <v>4.2793000000000001</v>
      </c>
      <c r="X639" s="15">
        <v>4.0857000000000001</v>
      </c>
      <c r="Y639" s="15">
        <v>4.1632999999999996</v>
      </c>
      <c r="Z639" s="15">
        <v>4.3611000000000004</v>
      </c>
      <c r="AA639" s="15">
        <v>4.4569999999999999</v>
      </c>
      <c r="AB639" s="15">
        <v>3.9597000000000002</v>
      </c>
      <c r="AD639" s="16">
        <f t="shared" si="46"/>
        <v>34.859799999999993</v>
      </c>
      <c r="AE639" s="10">
        <f t="shared" si="47"/>
        <v>3.137381999999999E-2</v>
      </c>
      <c r="AG639" s="10">
        <f t="shared" si="48"/>
        <v>62.068965517241381</v>
      </c>
      <c r="AH639" s="16">
        <f t="shared" si="45"/>
        <v>100</v>
      </c>
    </row>
    <row r="640" spans="1:34" x14ac:dyDescent="0.25">
      <c r="A640" s="1">
        <v>19980514043000</v>
      </c>
      <c r="B640" s="31">
        <f t="shared" si="49"/>
        <v>35929.187500001535</v>
      </c>
      <c r="C640" s="10">
        <v>373.89400000000001</v>
      </c>
      <c r="E640" s="39"/>
      <c r="G640" s="5">
        <v>0.29299999999999998</v>
      </c>
      <c r="I640" s="3">
        <v>150.715</v>
      </c>
      <c r="J640" s="3">
        <v>149.88800000000001</v>
      </c>
      <c r="K640" s="3">
        <v>143.517</v>
      </c>
      <c r="L640" s="3">
        <v>142.215</v>
      </c>
      <c r="N640" s="24"/>
      <c r="P640" s="3">
        <v>854.69100000000003</v>
      </c>
      <c r="Q640" s="3">
        <v>931.86</v>
      </c>
      <c r="U640" s="15">
        <v>4.5180999999999996</v>
      </c>
      <c r="V640" s="15">
        <v>5.0522</v>
      </c>
      <c r="W640" s="15">
        <v>4.3319999999999999</v>
      </c>
      <c r="X640" s="15">
        <v>4.0933000000000002</v>
      </c>
      <c r="Y640" s="15">
        <v>4.1802000000000001</v>
      </c>
      <c r="Z640" s="15">
        <v>4.3373999999999997</v>
      </c>
      <c r="AA640" s="15">
        <v>4.4465000000000003</v>
      </c>
      <c r="AB640" s="15">
        <v>3.9620000000000002</v>
      </c>
      <c r="AD640" s="16">
        <f t="shared" si="46"/>
        <v>34.921699999999994</v>
      </c>
      <c r="AE640" s="10">
        <f t="shared" si="47"/>
        <v>3.1429529999999997E-2</v>
      </c>
      <c r="AG640" s="10">
        <f t="shared" si="48"/>
        <v>62.068965517241381</v>
      </c>
      <c r="AH640" s="16">
        <f t="shared" si="45"/>
        <v>100</v>
      </c>
    </row>
    <row r="641" spans="1:34" x14ac:dyDescent="0.25">
      <c r="A641" s="1">
        <v>19980514050000</v>
      </c>
      <c r="B641" s="31">
        <f t="shared" si="49"/>
        <v>35929.208333334871</v>
      </c>
      <c r="C641" s="10">
        <v>370.64400000000001</v>
      </c>
      <c r="E641" s="39"/>
      <c r="G641" s="5">
        <v>3.4769999999999999</v>
      </c>
      <c r="I641" s="3">
        <v>150.55699999999999</v>
      </c>
      <c r="J641" s="3">
        <v>150.434</v>
      </c>
      <c r="K641" s="3">
        <v>143.709</v>
      </c>
      <c r="L641" s="3">
        <v>143.25700000000001</v>
      </c>
      <c r="N641" s="24"/>
      <c r="P641" s="3">
        <v>840.44100000000003</v>
      </c>
      <c r="Q641" s="3">
        <v>918.27599999999995</v>
      </c>
      <c r="U641" s="15">
        <v>4.4893000000000001</v>
      </c>
      <c r="V641" s="15">
        <v>5.0636999999999999</v>
      </c>
      <c r="W641" s="15">
        <v>4.28</v>
      </c>
      <c r="X641" s="15">
        <v>4.1144999999999996</v>
      </c>
      <c r="Y641" s="15">
        <v>4.1772</v>
      </c>
      <c r="Z641" s="15">
        <v>4.3289</v>
      </c>
      <c r="AA641" s="15">
        <v>4.4519000000000002</v>
      </c>
      <c r="AB641" s="15">
        <v>3.9559000000000002</v>
      </c>
      <c r="AD641" s="16">
        <f t="shared" si="46"/>
        <v>34.861400000000003</v>
      </c>
      <c r="AE641" s="10">
        <f t="shared" si="47"/>
        <v>3.1375260000000002E-2</v>
      </c>
      <c r="AG641" s="10">
        <f t="shared" si="48"/>
        <v>62.068965517241381</v>
      </c>
      <c r="AH641" s="16">
        <f t="shared" si="45"/>
        <v>100</v>
      </c>
    </row>
    <row r="642" spans="1:34" x14ac:dyDescent="0.25">
      <c r="A642" s="1">
        <v>19980514053000</v>
      </c>
      <c r="B642" s="31">
        <f t="shared" si="49"/>
        <v>35929.229166668207</v>
      </c>
      <c r="C642" s="10">
        <v>373.73700000000002</v>
      </c>
      <c r="E642" s="39"/>
      <c r="G642" s="5">
        <v>0.29299999999999998</v>
      </c>
      <c r="I642" s="3">
        <v>150.56899999999999</v>
      </c>
      <c r="J642" s="3">
        <v>150.26400000000001</v>
      </c>
      <c r="K642" s="3">
        <v>143.56200000000001</v>
      </c>
      <c r="L642" s="3">
        <v>141.35400000000001</v>
      </c>
      <c r="N642" s="24"/>
      <c r="P642" s="3">
        <v>852.69100000000003</v>
      </c>
      <c r="Q642" s="3">
        <v>928.02700000000004</v>
      </c>
      <c r="U642" s="15">
        <v>4.4656000000000002</v>
      </c>
      <c r="V642" s="15">
        <v>5.0110000000000001</v>
      </c>
      <c r="W642" s="15">
        <v>4.2709999999999999</v>
      </c>
      <c r="X642" s="15">
        <v>4.0452000000000004</v>
      </c>
      <c r="Y642" s="15">
        <v>4.1306000000000003</v>
      </c>
      <c r="Z642" s="15">
        <v>4.2793000000000001</v>
      </c>
      <c r="AA642" s="15">
        <v>4.3970000000000002</v>
      </c>
      <c r="AB642" s="15">
        <v>3.9413999999999998</v>
      </c>
      <c r="AD642" s="16">
        <f t="shared" si="46"/>
        <v>34.5411</v>
      </c>
      <c r="AE642" s="10">
        <f t="shared" si="47"/>
        <v>3.1086990000000002E-2</v>
      </c>
      <c r="AG642" s="10">
        <f t="shared" si="48"/>
        <v>62.068965517241381</v>
      </c>
      <c r="AH642" s="16">
        <f t="shared" si="45"/>
        <v>100</v>
      </c>
    </row>
    <row r="643" spans="1:34" x14ac:dyDescent="0.25">
      <c r="A643" s="1">
        <v>19980514060000</v>
      </c>
      <c r="B643" s="31">
        <f t="shared" si="49"/>
        <v>35929.250000001543</v>
      </c>
      <c r="C643" s="10">
        <v>371.35199999999998</v>
      </c>
      <c r="E643" s="39"/>
      <c r="G643" s="5">
        <v>1.274</v>
      </c>
      <c r="I643" s="3">
        <v>150.15700000000001</v>
      </c>
      <c r="J643" s="3">
        <v>149.821</v>
      </c>
      <c r="K643" s="3">
        <v>142.93</v>
      </c>
      <c r="L643" s="3">
        <v>142.149</v>
      </c>
      <c r="N643" s="24"/>
      <c r="P643" s="3">
        <v>852.19100000000003</v>
      </c>
      <c r="Q643" s="3">
        <v>928.69299999999998</v>
      </c>
      <c r="U643" s="15">
        <v>4.4915000000000003</v>
      </c>
      <c r="V643" s="15">
        <v>5.0720000000000001</v>
      </c>
      <c r="W643" s="15">
        <v>4.2968999999999999</v>
      </c>
      <c r="X643" s="15">
        <v>4.1428000000000003</v>
      </c>
      <c r="Y643" s="15">
        <v>4.1657999999999999</v>
      </c>
      <c r="Z643" s="15">
        <v>4.3244999999999996</v>
      </c>
      <c r="AA643" s="15">
        <v>4.4486999999999997</v>
      </c>
      <c r="AB643" s="15">
        <v>3.9925999999999999</v>
      </c>
      <c r="AD643" s="16">
        <f t="shared" si="46"/>
        <v>34.934800000000003</v>
      </c>
      <c r="AE643" s="10">
        <f t="shared" si="47"/>
        <v>3.1441320000000002E-2</v>
      </c>
      <c r="AG643" s="10">
        <f t="shared" si="48"/>
        <v>62.068965517241381</v>
      </c>
      <c r="AH643" s="16">
        <f t="shared" si="45"/>
        <v>100</v>
      </c>
    </row>
    <row r="644" spans="1:34" x14ac:dyDescent="0.25">
      <c r="A644" s="1">
        <v>19980514063000</v>
      </c>
      <c r="B644" s="31">
        <f t="shared" si="49"/>
        <v>35929.270833334878</v>
      </c>
      <c r="C644" s="10">
        <v>511.33600000000001</v>
      </c>
      <c r="E644" s="39"/>
      <c r="G644" s="5">
        <v>1.5229999999999999</v>
      </c>
      <c r="I644" s="3">
        <v>151.465</v>
      </c>
      <c r="J644" s="3">
        <v>154.77199999999999</v>
      </c>
      <c r="K644" s="3">
        <v>144.85400000000001</v>
      </c>
      <c r="L644" s="3">
        <v>146.108</v>
      </c>
      <c r="N644" s="24"/>
      <c r="P644" s="3">
        <v>1199.5340000000001</v>
      </c>
      <c r="Q644" s="3">
        <v>1283.037</v>
      </c>
      <c r="U644" s="15">
        <v>6.0586000000000002</v>
      </c>
      <c r="V644" s="15">
        <v>6.5430000000000001</v>
      </c>
      <c r="W644" s="15">
        <v>6.3095999999999997</v>
      </c>
      <c r="X644" s="15">
        <v>6.1974999999999998</v>
      </c>
      <c r="Y644" s="15">
        <v>5.7183000000000002</v>
      </c>
      <c r="Z644" s="15">
        <v>5.7869000000000002</v>
      </c>
      <c r="AA644" s="15">
        <v>5.9074999999999998</v>
      </c>
      <c r="AB644" s="15">
        <v>5.4695</v>
      </c>
      <c r="AD644" s="16">
        <f t="shared" si="46"/>
        <v>47.990899999999989</v>
      </c>
      <c r="AE644" s="10">
        <f t="shared" si="47"/>
        <v>4.3191809999999983E-2</v>
      </c>
      <c r="AG644" s="10">
        <f t="shared" si="48"/>
        <v>62.068965517241381</v>
      </c>
      <c r="AH644" s="16">
        <f t="shared" si="45"/>
        <v>100</v>
      </c>
    </row>
    <row r="645" spans="1:34" x14ac:dyDescent="0.25">
      <c r="A645" s="1">
        <v>19980514070000</v>
      </c>
      <c r="B645" s="31">
        <f t="shared" si="49"/>
        <v>35929.291666668214</v>
      </c>
      <c r="C645" s="10">
        <v>608.59100000000001</v>
      </c>
      <c r="E645" s="39"/>
      <c r="G645" s="5">
        <v>3.359</v>
      </c>
      <c r="I645" s="3">
        <v>154.047</v>
      </c>
      <c r="J645" s="3">
        <v>152.899</v>
      </c>
      <c r="K645" s="3">
        <v>149.1</v>
      </c>
      <c r="L645" s="3">
        <v>151.661</v>
      </c>
      <c r="N645" s="24"/>
      <c r="P645" s="3">
        <v>1419.7070000000001</v>
      </c>
      <c r="Q645" s="3">
        <v>1518.71</v>
      </c>
      <c r="U645" s="15">
        <v>6.9748999999999999</v>
      </c>
      <c r="V645" s="15">
        <v>7.4447999999999999</v>
      </c>
      <c r="W645" s="15">
        <v>7.4669999999999996</v>
      </c>
      <c r="X645" s="15">
        <v>7.4233000000000002</v>
      </c>
      <c r="Y645" s="15">
        <v>6.6376999999999997</v>
      </c>
      <c r="Z645" s="15">
        <v>6.7163000000000004</v>
      </c>
      <c r="AA645" s="15">
        <v>6.7809999999999997</v>
      </c>
      <c r="AB645" s="15">
        <v>6.3949999999999996</v>
      </c>
      <c r="AD645" s="16">
        <f t="shared" si="46"/>
        <v>55.839999999999996</v>
      </c>
      <c r="AE645" s="10">
        <f t="shared" si="47"/>
        <v>5.0255999999999995E-2</v>
      </c>
      <c r="AG645" s="10">
        <f t="shared" si="48"/>
        <v>62.068965517241381</v>
      </c>
      <c r="AH645" s="16">
        <f t="shared" si="45"/>
        <v>100</v>
      </c>
    </row>
    <row r="646" spans="1:34" x14ac:dyDescent="0.25">
      <c r="A646" s="1">
        <v>19980514073000</v>
      </c>
      <c r="B646" s="31">
        <f t="shared" si="49"/>
        <v>35929.31250000155</v>
      </c>
      <c r="C646" s="10">
        <v>634.04499999999996</v>
      </c>
      <c r="E646" s="39"/>
      <c r="G646" s="5">
        <v>2.375</v>
      </c>
      <c r="I646" s="3">
        <v>152.571</v>
      </c>
      <c r="J646" s="3">
        <v>153.006</v>
      </c>
      <c r="K646" s="3">
        <v>152.83799999999999</v>
      </c>
      <c r="L646" s="3">
        <v>152.511</v>
      </c>
      <c r="N646" s="24"/>
      <c r="P646" s="3">
        <v>1462.2090000000001</v>
      </c>
      <c r="Q646" s="3">
        <v>1562.212</v>
      </c>
      <c r="U646" s="15">
        <v>7.1852999999999998</v>
      </c>
      <c r="V646" s="15">
        <v>7.6308999999999996</v>
      </c>
      <c r="W646" s="15">
        <v>7.7363</v>
      </c>
      <c r="X646" s="15">
        <v>7.6638000000000002</v>
      </c>
      <c r="Y646" s="15">
        <v>6.8445</v>
      </c>
      <c r="Z646" s="15">
        <v>6.8855000000000004</v>
      </c>
      <c r="AA646" s="15">
        <v>6.9542999999999999</v>
      </c>
      <c r="AB646" s="15">
        <v>6.5742000000000003</v>
      </c>
      <c r="AD646" s="16">
        <f t="shared" si="46"/>
        <v>57.474799999999995</v>
      </c>
      <c r="AE646" s="10">
        <f t="shared" si="47"/>
        <v>5.1727319999999993E-2</v>
      </c>
      <c r="AG646" s="10">
        <f t="shared" si="48"/>
        <v>62.068965517241381</v>
      </c>
      <c r="AH646" s="16">
        <f t="shared" si="45"/>
        <v>100</v>
      </c>
    </row>
    <row r="647" spans="1:34" x14ac:dyDescent="0.25">
      <c r="A647" s="1">
        <v>19980514080000</v>
      </c>
      <c r="B647" s="31">
        <f t="shared" si="49"/>
        <v>35929.333333334886</v>
      </c>
      <c r="C647" s="10">
        <v>632.76</v>
      </c>
      <c r="E647" s="39"/>
      <c r="G647" s="5">
        <v>2.8679999999999999</v>
      </c>
      <c r="I647" s="3">
        <v>152.101</v>
      </c>
      <c r="J647" s="3">
        <v>152.09399999999999</v>
      </c>
      <c r="K647" s="3">
        <v>154.149</v>
      </c>
      <c r="L647" s="3">
        <v>152.589</v>
      </c>
      <c r="N647" s="24"/>
      <c r="P647" s="3">
        <v>1467.125</v>
      </c>
      <c r="Q647" s="3">
        <v>1561.712</v>
      </c>
      <c r="U647" s="15">
        <v>7.1395999999999997</v>
      </c>
      <c r="V647" s="15">
        <v>7.5919999999999996</v>
      </c>
      <c r="W647" s="15">
        <v>7.6882000000000001</v>
      </c>
      <c r="X647" s="15">
        <v>7.5980999999999996</v>
      </c>
      <c r="Y647" s="15">
        <v>6.8007999999999997</v>
      </c>
      <c r="Z647" s="15">
        <v>6.8459000000000003</v>
      </c>
      <c r="AA647" s="15">
        <v>6.9099000000000004</v>
      </c>
      <c r="AB647" s="15">
        <v>6.5437000000000003</v>
      </c>
      <c r="AD647" s="16">
        <f t="shared" si="46"/>
        <v>57.118200000000002</v>
      </c>
      <c r="AE647" s="10">
        <f t="shared" si="47"/>
        <v>5.1406380000000002E-2</v>
      </c>
      <c r="AG647" s="10">
        <f t="shared" si="48"/>
        <v>62.068965517241381</v>
      </c>
      <c r="AH647" s="16">
        <f t="shared" si="45"/>
        <v>100</v>
      </c>
    </row>
    <row r="648" spans="1:34" x14ac:dyDescent="0.25">
      <c r="A648" s="1">
        <v>19980514083000</v>
      </c>
      <c r="B648" s="31">
        <f t="shared" si="49"/>
        <v>35929.354166668221</v>
      </c>
      <c r="C648" s="10">
        <v>635.827</v>
      </c>
      <c r="E648" s="39"/>
      <c r="G648" s="5">
        <v>2.2530000000000001</v>
      </c>
      <c r="I648" s="3">
        <v>151.64099999999999</v>
      </c>
      <c r="J648" s="3">
        <v>151.55799999999999</v>
      </c>
      <c r="K648" s="3">
        <v>154.20699999999999</v>
      </c>
      <c r="L648" s="3">
        <v>151.80500000000001</v>
      </c>
      <c r="N648" s="24"/>
      <c r="P648" s="3">
        <v>1456.0419999999999</v>
      </c>
      <c r="Q648" s="3">
        <v>1553.3779999999999</v>
      </c>
      <c r="U648" s="15">
        <v>7.2007000000000003</v>
      </c>
      <c r="V648" s="15">
        <v>7.6348000000000003</v>
      </c>
      <c r="W648" s="15">
        <v>7.7881</v>
      </c>
      <c r="X648" s="15">
        <v>7.6858000000000004</v>
      </c>
      <c r="Y648" s="15">
        <v>6.8635000000000002</v>
      </c>
      <c r="Z648" s="15">
        <v>6.8983999999999996</v>
      </c>
      <c r="AA648" s="15">
        <v>6.9809999999999999</v>
      </c>
      <c r="AB648" s="15">
        <v>6.6169000000000002</v>
      </c>
      <c r="AD648" s="16">
        <f t="shared" si="46"/>
        <v>57.669199999999996</v>
      </c>
      <c r="AE648" s="10">
        <f t="shared" si="47"/>
        <v>5.1902279999999995E-2</v>
      </c>
      <c r="AG648" s="10">
        <f t="shared" si="48"/>
        <v>62.068965517241381</v>
      </c>
      <c r="AH648" s="16">
        <f t="shared" ref="AH648:AH711" si="50">100-((+E648/AG648)*100)</f>
        <v>100</v>
      </c>
    </row>
    <row r="649" spans="1:34" x14ac:dyDescent="0.25">
      <c r="A649" s="1">
        <v>19980514090000</v>
      </c>
      <c r="B649" s="31">
        <f t="shared" si="49"/>
        <v>35929.375000001557</v>
      </c>
      <c r="C649" s="10">
        <v>636.01099999999997</v>
      </c>
      <c r="E649" s="39"/>
      <c r="G649" s="5">
        <v>20.472000000000001</v>
      </c>
      <c r="I649" s="3">
        <v>151.34</v>
      </c>
      <c r="J649" s="3">
        <v>152.37799999999999</v>
      </c>
      <c r="K649" s="3">
        <v>153.60400000000001</v>
      </c>
      <c r="L649" s="3">
        <v>152.13</v>
      </c>
      <c r="N649" s="24"/>
      <c r="P649" s="3">
        <v>1464.7090000000001</v>
      </c>
      <c r="Q649" s="3">
        <v>1561.5450000000001</v>
      </c>
      <c r="U649" s="15">
        <v>7.2419000000000002</v>
      </c>
      <c r="V649" s="15">
        <v>7.6714000000000002</v>
      </c>
      <c r="W649" s="15">
        <v>7.8308</v>
      </c>
      <c r="X649" s="15">
        <v>7.7209000000000003</v>
      </c>
      <c r="Y649" s="15">
        <v>6.9146000000000001</v>
      </c>
      <c r="Z649" s="15">
        <v>6.9375</v>
      </c>
      <c r="AA649" s="15">
        <v>7.0153999999999996</v>
      </c>
      <c r="AB649" s="15">
        <v>6.6589</v>
      </c>
      <c r="AD649" s="16">
        <f t="shared" ref="AD649:AD712" si="51">+AB649+AA649+Z649+Y649+X649+W649+V649+U649</f>
        <v>57.991399999999992</v>
      </c>
      <c r="AE649" s="10">
        <f t="shared" ref="AE649:AE712" si="52">(+AD649*0.09)/100</f>
        <v>5.219225999999999E-2</v>
      </c>
      <c r="AG649" s="10">
        <f t="shared" ref="AG649:AG712" si="53">+AF649+(30*(120/58))</f>
        <v>62.068965517241381</v>
      </c>
      <c r="AH649" s="16">
        <f t="shared" si="50"/>
        <v>100</v>
      </c>
    </row>
    <row r="650" spans="1:34" x14ac:dyDescent="0.25">
      <c r="A650" s="1">
        <v>19980514093000</v>
      </c>
      <c r="B650" s="31">
        <f t="shared" ref="B650:B713" si="54">+B649+$B$7</f>
        <v>35929.395833334893</v>
      </c>
      <c r="C650" s="10">
        <v>637.97699999999998</v>
      </c>
      <c r="E650" s="39"/>
      <c r="G650" s="5">
        <v>2.4980000000000002</v>
      </c>
      <c r="I650" s="3">
        <v>151.036</v>
      </c>
      <c r="J650" s="3">
        <v>151.97499999999999</v>
      </c>
      <c r="K650" s="3">
        <v>153.583</v>
      </c>
      <c r="L650" s="3">
        <v>151.97499999999999</v>
      </c>
      <c r="N650" s="24"/>
      <c r="P650" s="3">
        <v>1463.0419999999999</v>
      </c>
      <c r="Q650" s="3">
        <v>1561.712</v>
      </c>
      <c r="U650" s="15">
        <v>7.1985000000000001</v>
      </c>
      <c r="V650" s="15">
        <v>7.6124999999999998</v>
      </c>
      <c r="W650" s="15">
        <v>7.7583000000000002</v>
      </c>
      <c r="X650" s="15">
        <v>7.6858000000000004</v>
      </c>
      <c r="Y650" s="15">
        <v>6.8528000000000002</v>
      </c>
      <c r="Z650" s="15">
        <v>6.8772000000000002</v>
      </c>
      <c r="AA650" s="15">
        <v>6.9634</v>
      </c>
      <c r="AB650" s="15">
        <v>6.6071999999999997</v>
      </c>
      <c r="AD650" s="16">
        <f t="shared" si="51"/>
        <v>57.555700000000002</v>
      </c>
      <c r="AE650" s="10">
        <f t="shared" si="52"/>
        <v>5.180013E-2</v>
      </c>
      <c r="AG650" s="10">
        <f t="shared" si="53"/>
        <v>62.068965517241381</v>
      </c>
      <c r="AH650" s="16">
        <f t="shared" si="50"/>
        <v>100</v>
      </c>
    </row>
    <row r="651" spans="1:34" x14ac:dyDescent="0.25">
      <c r="A651" s="1">
        <v>19980514100000</v>
      </c>
      <c r="B651" s="31">
        <f t="shared" si="54"/>
        <v>35929.416666668229</v>
      </c>
      <c r="C651" s="10">
        <v>637.71500000000003</v>
      </c>
      <c r="E651" s="39"/>
      <c r="G651" s="5">
        <v>2.496</v>
      </c>
      <c r="I651" s="3">
        <v>151.58199999999999</v>
      </c>
      <c r="J651" s="3">
        <v>152.6</v>
      </c>
      <c r="K651" s="3">
        <v>154.196</v>
      </c>
      <c r="L651" s="3">
        <v>153.34200000000001</v>
      </c>
      <c r="N651" s="24"/>
      <c r="P651" s="3">
        <v>1456.2080000000001</v>
      </c>
      <c r="Q651" s="3">
        <v>1553.211</v>
      </c>
      <c r="U651" s="15">
        <v>7.1687000000000003</v>
      </c>
      <c r="V651" s="15">
        <v>7.5980999999999996</v>
      </c>
      <c r="W651" s="15">
        <v>7.7172999999999998</v>
      </c>
      <c r="X651" s="15">
        <v>7.6577000000000002</v>
      </c>
      <c r="Y651" s="15">
        <v>6.8269000000000002</v>
      </c>
      <c r="Z651" s="15">
        <v>6.8521000000000001</v>
      </c>
      <c r="AA651" s="15">
        <v>6.9390000000000001</v>
      </c>
      <c r="AB651" s="15">
        <v>6.5986000000000002</v>
      </c>
      <c r="AD651" s="16">
        <f t="shared" si="51"/>
        <v>57.358400000000003</v>
      </c>
      <c r="AE651" s="10">
        <f t="shared" si="52"/>
        <v>5.1622560000000005E-2</v>
      </c>
      <c r="AG651" s="10">
        <f t="shared" si="53"/>
        <v>62.068965517241381</v>
      </c>
      <c r="AH651" s="16">
        <f t="shared" si="50"/>
        <v>100</v>
      </c>
    </row>
    <row r="652" spans="1:34" x14ac:dyDescent="0.25">
      <c r="A652" s="1">
        <v>19980514103000</v>
      </c>
      <c r="B652" s="31">
        <f t="shared" si="54"/>
        <v>35929.437500001564</v>
      </c>
      <c r="C652" s="10">
        <v>640.44100000000003</v>
      </c>
      <c r="E652" s="39"/>
      <c r="G652" s="5">
        <v>2.13</v>
      </c>
      <c r="I652" s="3">
        <v>151.69499999999999</v>
      </c>
      <c r="J652" s="3">
        <v>153.03200000000001</v>
      </c>
      <c r="K652" s="3">
        <v>154.87899999999999</v>
      </c>
      <c r="L652" s="3">
        <v>153.77500000000001</v>
      </c>
      <c r="N652" s="24"/>
      <c r="P652" s="3">
        <v>1454.875</v>
      </c>
      <c r="Q652" s="3">
        <v>1546.2940000000001</v>
      </c>
      <c r="U652" s="15">
        <v>7.1626000000000003</v>
      </c>
      <c r="V652" s="15">
        <v>7.5784000000000002</v>
      </c>
      <c r="W652" s="15">
        <v>7.7309999999999999</v>
      </c>
      <c r="X652" s="15">
        <v>7.6279000000000003</v>
      </c>
      <c r="Y652" s="15">
        <v>6.8175999999999997</v>
      </c>
      <c r="Z652" s="15">
        <v>6.8398000000000003</v>
      </c>
      <c r="AA652" s="15">
        <v>6.9321000000000002</v>
      </c>
      <c r="AB652" s="15">
        <v>6.5750000000000002</v>
      </c>
      <c r="AD652" s="16">
        <f t="shared" si="51"/>
        <v>57.264400000000002</v>
      </c>
      <c r="AE652" s="10">
        <f t="shared" si="52"/>
        <v>5.1537960000000001E-2</v>
      </c>
      <c r="AG652" s="10">
        <f t="shared" si="53"/>
        <v>62.068965517241381</v>
      </c>
      <c r="AH652" s="16">
        <f t="shared" si="50"/>
        <v>100</v>
      </c>
    </row>
    <row r="653" spans="1:34" x14ac:dyDescent="0.25">
      <c r="A653" s="1">
        <v>19980514110000</v>
      </c>
      <c r="B653" s="31">
        <f t="shared" si="54"/>
        <v>35929.4583333349</v>
      </c>
      <c r="C653" s="10">
        <v>639.23500000000001</v>
      </c>
      <c r="E653" s="39"/>
      <c r="G653" s="5">
        <v>2.867</v>
      </c>
      <c r="I653" s="3">
        <v>151.94999999999999</v>
      </c>
      <c r="J653" s="3">
        <v>152.75899999999999</v>
      </c>
      <c r="K653" s="3">
        <v>155.36500000000001</v>
      </c>
      <c r="L653" s="3">
        <v>154.49199999999999</v>
      </c>
      <c r="N653" s="24"/>
      <c r="P653" s="3">
        <v>1463.2090000000001</v>
      </c>
      <c r="Q653" s="3">
        <v>1560.5450000000001</v>
      </c>
      <c r="U653" s="15">
        <v>7.1641000000000004</v>
      </c>
      <c r="V653" s="15">
        <v>7.5974000000000004</v>
      </c>
      <c r="W653" s="15">
        <v>7.7195</v>
      </c>
      <c r="X653" s="15">
        <v>7.6050000000000004</v>
      </c>
      <c r="Y653" s="15">
        <v>6.8358999999999996</v>
      </c>
      <c r="Z653" s="15">
        <v>6.8467000000000002</v>
      </c>
      <c r="AA653" s="15">
        <v>6.9404000000000003</v>
      </c>
      <c r="AB653" s="15">
        <v>6.5872000000000002</v>
      </c>
      <c r="AD653" s="16">
        <f t="shared" si="51"/>
        <v>57.296199999999999</v>
      </c>
      <c r="AE653" s="10">
        <f t="shared" si="52"/>
        <v>5.1566579999999994E-2</v>
      </c>
      <c r="AG653" s="10">
        <f t="shared" si="53"/>
        <v>62.068965517241381</v>
      </c>
      <c r="AH653" s="16">
        <f t="shared" si="50"/>
        <v>100</v>
      </c>
    </row>
    <row r="654" spans="1:34" x14ac:dyDescent="0.25">
      <c r="A654" s="1">
        <v>19980514113000</v>
      </c>
      <c r="B654" s="31">
        <f t="shared" si="54"/>
        <v>35929.479166668236</v>
      </c>
      <c r="C654" s="10">
        <v>638.23900000000003</v>
      </c>
      <c r="E654" s="39"/>
      <c r="G654" s="5">
        <v>2.3719999999999999</v>
      </c>
      <c r="I654" s="3">
        <v>152.483</v>
      </c>
      <c r="J654" s="3">
        <v>153.435</v>
      </c>
      <c r="K654" s="3">
        <v>156.07599999999999</v>
      </c>
      <c r="L654" s="3">
        <v>154.42500000000001</v>
      </c>
      <c r="N654" s="24"/>
      <c r="P654" s="3">
        <v>1466.375</v>
      </c>
      <c r="Q654" s="3">
        <v>1561.2950000000001</v>
      </c>
      <c r="U654" s="15">
        <v>7.2129000000000003</v>
      </c>
      <c r="V654" s="15">
        <v>7.6340000000000003</v>
      </c>
      <c r="W654" s="15">
        <v>7.7904999999999998</v>
      </c>
      <c r="X654" s="15">
        <v>7.6851000000000003</v>
      </c>
      <c r="Y654" s="15">
        <v>6.8879000000000001</v>
      </c>
      <c r="Z654" s="15">
        <v>6.8901000000000003</v>
      </c>
      <c r="AA654" s="15">
        <v>6.9748999999999999</v>
      </c>
      <c r="AB654" s="15">
        <v>6.6383999999999999</v>
      </c>
      <c r="AD654" s="16">
        <f t="shared" si="51"/>
        <v>57.713799999999999</v>
      </c>
      <c r="AE654" s="10">
        <f t="shared" si="52"/>
        <v>5.1942420000000003E-2</v>
      </c>
      <c r="AG654" s="10">
        <f t="shared" si="53"/>
        <v>62.068965517241381</v>
      </c>
      <c r="AH654" s="16">
        <f t="shared" si="50"/>
        <v>100</v>
      </c>
    </row>
    <row r="655" spans="1:34" x14ac:dyDescent="0.25">
      <c r="A655" s="1">
        <v>19980514120000</v>
      </c>
      <c r="B655" s="31">
        <f t="shared" si="54"/>
        <v>35929.500000001572</v>
      </c>
      <c r="C655" s="10">
        <v>637.505</v>
      </c>
      <c r="E655" s="39"/>
      <c r="G655" s="5">
        <v>2.6179999999999999</v>
      </c>
      <c r="I655" s="3">
        <v>152.93100000000001</v>
      </c>
      <c r="J655" s="3">
        <v>154.27000000000001</v>
      </c>
      <c r="K655" s="3">
        <v>156.405</v>
      </c>
      <c r="L655" s="3">
        <v>154.76499999999999</v>
      </c>
      <c r="N655" s="24"/>
      <c r="P655" s="3">
        <v>1467.2919999999999</v>
      </c>
      <c r="Q655" s="3">
        <v>1564.462</v>
      </c>
      <c r="U655" s="15">
        <v>7.1938000000000004</v>
      </c>
      <c r="V655" s="15">
        <v>7.6041999999999996</v>
      </c>
      <c r="W655" s="15">
        <v>7.7545999999999999</v>
      </c>
      <c r="X655" s="15">
        <v>7.6394000000000002</v>
      </c>
      <c r="Y655" s="15">
        <v>6.8521000000000001</v>
      </c>
      <c r="Z655" s="15">
        <v>6.8528000000000002</v>
      </c>
      <c r="AA655" s="15">
        <v>6.9489999999999998</v>
      </c>
      <c r="AB655" s="15">
        <v>6.5986000000000002</v>
      </c>
      <c r="AD655" s="16">
        <f t="shared" si="51"/>
        <v>57.444500000000005</v>
      </c>
      <c r="AE655" s="10">
        <f t="shared" si="52"/>
        <v>5.1700050000000004E-2</v>
      </c>
      <c r="AG655" s="10">
        <f t="shared" si="53"/>
        <v>62.068965517241381</v>
      </c>
      <c r="AH655" s="16">
        <f t="shared" si="50"/>
        <v>100</v>
      </c>
    </row>
    <row r="656" spans="1:34" x14ac:dyDescent="0.25">
      <c r="A656" s="1">
        <v>19980514123000</v>
      </c>
      <c r="B656" s="31">
        <f t="shared" si="54"/>
        <v>35929.520833334907</v>
      </c>
      <c r="C656" s="10">
        <v>638.029</v>
      </c>
      <c r="E656" s="39"/>
      <c r="G656" s="5">
        <v>2.6160000000000001</v>
      </c>
      <c r="I656" s="3">
        <v>153.435</v>
      </c>
      <c r="J656" s="3">
        <v>154.80600000000001</v>
      </c>
      <c r="K656" s="3">
        <v>156.83500000000001</v>
      </c>
      <c r="L656" s="3">
        <v>155.548</v>
      </c>
      <c r="N656" s="24"/>
      <c r="P656" s="3">
        <v>1464.2919999999999</v>
      </c>
      <c r="Q656" s="3">
        <v>1560.5450000000001</v>
      </c>
      <c r="U656" s="15">
        <v>7.2089999999999996</v>
      </c>
      <c r="V656" s="15">
        <v>7.5797999999999996</v>
      </c>
      <c r="W656" s="15">
        <v>7.8003</v>
      </c>
      <c r="X656" s="15">
        <v>7.6074000000000002</v>
      </c>
      <c r="Y656" s="15">
        <v>6.8855000000000004</v>
      </c>
      <c r="Z656" s="15">
        <v>6.8384</v>
      </c>
      <c r="AA656" s="15">
        <v>6.9809999999999999</v>
      </c>
      <c r="AB656" s="15">
        <v>6.5872000000000002</v>
      </c>
      <c r="AD656" s="16">
        <f t="shared" si="51"/>
        <v>57.488600000000005</v>
      </c>
      <c r="AE656" s="10">
        <f t="shared" si="52"/>
        <v>5.1739740000000006E-2</v>
      </c>
      <c r="AG656" s="10">
        <f t="shared" si="53"/>
        <v>62.068965517241381</v>
      </c>
      <c r="AH656" s="16">
        <f t="shared" si="50"/>
        <v>100</v>
      </c>
    </row>
    <row r="657" spans="1:34" x14ac:dyDescent="0.25">
      <c r="A657" s="1">
        <v>19980514130000</v>
      </c>
      <c r="B657" s="31">
        <f t="shared" si="54"/>
        <v>35929.541666668243</v>
      </c>
      <c r="C657" s="10">
        <v>639.91700000000003</v>
      </c>
      <c r="E657" s="39"/>
      <c r="G657" s="5">
        <v>3.72</v>
      </c>
      <c r="I657" s="3">
        <v>153.792</v>
      </c>
      <c r="J657" s="3">
        <v>154.78</v>
      </c>
      <c r="K657" s="3">
        <v>157.16900000000001</v>
      </c>
      <c r="L657" s="3">
        <v>155.27500000000001</v>
      </c>
      <c r="N657" s="24"/>
      <c r="P657" s="3">
        <v>1459.375</v>
      </c>
      <c r="Q657" s="3">
        <v>1556.3779999999999</v>
      </c>
      <c r="U657" s="15">
        <v>7.1830999999999996</v>
      </c>
      <c r="V657" s="15">
        <v>7.5540000000000003</v>
      </c>
      <c r="W657" s="15">
        <v>7.7385000000000002</v>
      </c>
      <c r="X657" s="15">
        <v>7.5758999999999999</v>
      </c>
      <c r="Y657" s="15">
        <v>6.8535000000000004</v>
      </c>
      <c r="Z657" s="15">
        <v>6.7971000000000004</v>
      </c>
      <c r="AA657" s="15">
        <v>6.9290000000000003</v>
      </c>
      <c r="AB657" s="15">
        <v>6.5361000000000002</v>
      </c>
      <c r="AD657" s="16">
        <f t="shared" si="51"/>
        <v>57.167200000000008</v>
      </c>
      <c r="AE657" s="10">
        <f t="shared" si="52"/>
        <v>5.1450480000000007E-2</v>
      </c>
      <c r="AG657" s="10">
        <f t="shared" si="53"/>
        <v>62.068965517241381</v>
      </c>
      <c r="AH657" s="16">
        <f t="shared" si="50"/>
        <v>100</v>
      </c>
    </row>
    <row r="658" spans="1:34" x14ac:dyDescent="0.25">
      <c r="A658" s="1">
        <v>19980514133000</v>
      </c>
      <c r="B658" s="31">
        <f t="shared" si="54"/>
        <v>35929.562500001579</v>
      </c>
      <c r="C658" s="10">
        <v>627.98900000000003</v>
      </c>
      <c r="E658" s="39"/>
      <c r="G658" s="5">
        <v>2.6219999999999999</v>
      </c>
      <c r="I658" s="3">
        <v>153.50399999999999</v>
      </c>
      <c r="J658" s="3">
        <v>155.80699999999999</v>
      </c>
      <c r="K658" s="3">
        <v>156.97399999999999</v>
      </c>
      <c r="L658" s="3">
        <v>157.04499999999999</v>
      </c>
      <c r="N658" s="24"/>
      <c r="P658" s="3">
        <v>1472.4590000000001</v>
      </c>
      <c r="Q658" s="3">
        <v>1567.962</v>
      </c>
      <c r="U658" s="15">
        <v>7.1540999999999997</v>
      </c>
      <c r="V658" s="15">
        <v>7.5248999999999997</v>
      </c>
      <c r="W658" s="15">
        <v>7.7233999999999998</v>
      </c>
      <c r="X658" s="15">
        <v>7.5026999999999999</v>
      </c>
      <c r="Y658" s="15">
        <v>6.8330000000000002</v>
      </c>
      <c r="Z658" s="15">
        <v>6.7781000000000002</v>
      </c>
      <c r="AA658" s="15">
        <v>6.9099000000000004</v>
      </c>
      <c r="AB658" s="15">
        <v>6.5178000000000003</v>
      </c>
      <c r="AD658" s="16">
        <f t="shared" si="51"/>
        <v>56.943899999999999</v>
      </c>
      <c r="AE658" s="10">
        <f t="shared" si="52"/>
        <v>5.1249509999999991E-2</v>
      </c>
      <c r="AG658" s="10">
        <f t="shared" si="53"/>
        <v>62.068965517241381</v>
      </c>
      <c r="AH658" s="16">
        <f t="shared" si="50"/>
        <v>100</v>
      </c>
    </row>
    <row r="659" spans="1:34" x14ac:dyDescent="0.25">
      <c r="A659" s="1">
        <v>19980514140000</v>
      </c>
      <c r="B659" s="31">
        <f t="shared" si="54"/>
        <v>35929.583333334915</v>
      </c>
      <c r="C659" s="10">
        <v>625.02700000000004</v>
      </c>
      <c r="E659" s="39"/>
      <c r="G659" s="5">
        <v>17.777999999999999</v>
      </c>
      <c r="I659" s="3">
        <v>154.92099999999999</v>
      </c>
      <c r="J659" s="3">
        <v>156.72</v>
      </c>
      <c r="K659" s="3">
        <v>158.29599999999999</v>
      </c>
      <c r="L659" s="3">
        <v>157.46199999999999</v>
      </c>
      <c r="N659" s="24"/>
      <c r="P659" s="3">
        <v>1474.5419999999999</v>
      </c>
      <c r="Q659" s="3">
        <v>1568.2950000000001</v>
      </c>
      <c r="U659" s="15">
        <v>7.1519000000000004</v>
      </c>
      <c r="V659" s="15">
        <v>7.5050999999999997</v>
      </c>
      <c r="W659" s="15">
        <v>7.6958000000000002</v>
      </c>
      <c r="X659" s="15">
        <v>7.5087999999999999</v>
      </c>
      <c r="Y659" s="15">
        <v>6.8093000000000004</v>
      </c>
      <c r="Z659" s="15">
        <v>6.7580999999999998</v>
      </c>
      <c r="AA659" s="15">
        <v>6.8909000000000002</v>
      </c>
      <c r="AB659" s="15">
        <v>6.4912000000000001</v>
      </c>
      <c r="AD659" s="16">
        <f t="shared" si="51"/>
        <v>56.811099999999996</v>
      </c>
      <c r="AE659" s="10">
        <f t="shared" si="52"/>
        <v>5.1129989999999993E-2</v>
      </c>
      <c r="AG659" s="10">
        <f t="shared" si="53"/>
        <v>62.068965517241381</v>
      </c>
      <c r="AH659" s="16">
        <f t="shared" si="50"/>
        <v>100</v>
      </c>
    </row>
    <row r="660" spans="1:34" x14ac:dyDescent="0.25">
      <c r="A660" s="1">
        <v>19980514143000</v>
      </c>
      <c r="B660" s="31">
        <f t="shared" si="54"/>
        <v>35929.60416666825</v>
      </c>
      <c r="C660" s="10">
        <v>626.52099999999996</v>
      </c>
      <c r="E660" s="39"/>
      <c r="G660" s="5">
        <v>2.3690000000000002</v>
      </c>
      <c r="I660" s="3">
        <v>155.46</v>
      </c>
      <c r="J660" s="3">
        <v>156.00299999999999</v>
      </c>
      <c r="K660" s="3">
        <v>158.887</v>
      </c>
      <c r="L660" s="3">
        <v>156.745</v>
      </c>
      <c r="N660" s="24"/>
      <c r="P660" s="3">
        <v>1460.5419999999999</v>
      </c>
      <c r="Q660" s="3">
        <v>1554.3779999999999</v>
      </c>
      <c r="U660" s="15">
        <v>7.1191000000000004</v>
      </c>
      <c r="V660" s="15">
        <v>7.4958</v>
      </c>
      <c r="W660" s="15">
        <v>7.6753</v>
      </c>
      <c r="X660" s="15">
        <v>7.4989999999999997</v>
      </c>
      <c r="Y660" s="15">
        <v>6.7896000000000001</v>
      </c>
      <c r="Z660" s="15">
        <v>6.7537000000000003</v>
      </c>
      <c r="AA660" s="15">
        <v>6.8726000000000003</v>
      </c>
      <c r="AB660" s="15">
        <v>6.4797000000000002</v>
      </c>
      <c r="AD660" s="16">
        <f t="shared" si="51"/>
        <v>56.68480000000001</v>
      </c>
      <c r="AE660" s="10">
        <f t="shared" si="52"/>
        <v>5.1016320000000004E-2</v>
      </c>
      <c r="AG660" s="10">
        <f t="shared" si="53"/>
        <v>62.068965517241381</v>
      </c>
      <c r="AH660" s="16">
        <f t="shared" si="50"/>
        <v>100</v>
      </c>
    </row>
    <row r="661" spans="1:34" x14ac:dyDescent="0.25">
      <c r="A661" s="1">
        <v>19980514150000</v>
      </c>
      <c r="B661" s="31">
        <f t="shared" si="54"/>
        <v>35929.625000001586</v>
      </c>
      <c r="C661" s="10">
        <v>626.10199999999998</v>
      </c>
      <c r="E661" s="39"/>
      <c r="G661" s="5">
        <v>3.7189999999999999</v>
      </c>
      <c r="I661" s="3">
        <v>154.93</v>
      </c>
      <c r="J661" s="3">
        <v>155.80699999999999</v>
      </c>
      <c r="K661" s="3">
        <v>158.36600000000001</v>
      </c>
      <c r="L661" s="3">
        <v>156.054</v>
      </c>
      <c r="N661" s="24"/>
      <c r="P661" s="3">
        <v>1470.4590000000001</v>
      </c>
      <c r="Q661" s="3">
        <v>1566.0450000000001</v>
      </c>
      <c r="U661" s="15">
        <v>7.1083999999999996</v>
      </c>
      <c r="V661" s="15">
        <v>7.4638999999999998</v>
      </c>
      <c r="W661" s="15">
        <v>7.6599000000000004</v>
      </c>
      <c r="X661" s="15">
        <v>7.4592000000000001</v>
      </c>
      <c r="Y661" s="15">
        <v>6.7748999999999997</v>
      </c>
      <c r="Z661" s="15">
        <v>6.7313999999999998</v>
      </c>
      <c r="AA661" s="15">
        <v>6.8535000000000004</v>
      </c>
      <c r="AB661" s="15">
        <v>6.4644000000000004</v>
      </c>
      <c r="AD661" s="16">
        <f t="shared" si="51"/>
        <v>56.515600000000006</v>
      </c>
      <c r="AE661" s="10">
        <f t="shared" si="52"/>
        <v>5.0864040000000006E-2</v>
      </c>
      <c r="AG661" s="10">
        <f t="shared" si="53"/>
        <v>62.068965517241381</v>
      </c>
      <c r="AH661" s="16">
        <f t="shared" si="50"/>
        <v>100</v>
      </c>
    </row>
    <row r="662" spans="1:34" x14ac:dyDescent="0.25">
      <c r="A662" s="1">
        <v>19980514153000</v>
      </c>
      <c r="B662" s="31">
        <f t="shared" si="54"/>
        <v>35929.645833334922</v>
      </c>
      <c r="C662" s="10">
        <v>619.83699999999999</v>
      </c>
      <c r="E662" s="39"/>
      <c r="G662" s="5">
        <v>2.2490000000000001</v>
      </c>
      <c r="I662" s="3">
        <v>154.56899999999999</v>
      </c>
      <c r="J662" s="3">
        <v>154.322</v>
      </c>
      <c r="K662" s="3">
        <v>158.10599999999999</v>
      </c>
      <c r="L662" s="3">
        <v>155.559</v>
      </c>
      <c r="N662" s="24"/>
      <c r="P662" s="3">
        <v>1467.625</v>
      </c>
      <c r="Q662" s="3">
        <v>1561.7950000000001</v>
      </c>
      <c r="U662" s="15">
        <v>7.0717999999999996</v>
      </c>
      <c r="V662" s="15">
        <v>7.4630999999999998</v>
      </c>
      <c r="W662" s="15">
        <v>7.6204000000000001</v>
      </c>
      <c r="X662" s="15">
        <v>7.4706999999999999</v>
      </c>
      <c r="Y662" s="15">
        <v>6.7497999999999996</v>
      </c>
      <c r="Z662" s="15">
        <v>6.7252999999999998</v>
      </c>
      <c r="AA662" s="15">
        <v>6.8528000000000002</v>
      </c>
      <c r="AB662" s="15">
        <v>6.4528999999999996</v>
      </c>
      <c r="AD662" s="16">
        <f t="shared" si="51"/>
        <v>56.40679999999999</v>
      </c>
      <c r="AE662" s="10">
        <f t="shared" si="52"/>
        <v>5.0766119999999991E-2</v>
      </c>
      <c r="AG662" s="10">
        <f t="shared" si="53"/>
        <v>62.068965517241381</v>
      </c>
      <c r="AH662" s="16">
        <f t="shared" si="50"/>
        <v>100</v>
      </c>
    </row>
    <row r="663" spans="1:34" x14ac:dyDescent="0.25">
      <c r="A663" s="1">
        <v>19980514160000</v>
      </c>
      <c r="B663" s="31">
        <f t="shared" si="54"/>
        <v>35929.666666668258</v>
      </c>
      <c r="C663" s="10">
        <v>626.12800000000004</v>
      </c>
      <c r="E663" s="39"/>
      <c r="G663" s="5">
        <v>2.9849999999999999</v>
      </c>
      <c r="I663" s="3">
        <v>152.80600000000001</v>
      </c>
      <c r="J663" s="3">
        <v>151.429</v>
      </c>
      <c r="K663" s="3">
        <v>156.34800000000001</v>
      </c>
      <c r="L663" s="3">
        <v>153.161</v>
      </c>
      <c r="N663" s="24"/>
      <c r="P663" s="3">
        <v>1447.7919999999999</v>
      </c>
      <c r="Q663" s="3">
        <v>1542.3779999999999</v>
      </c>
      <c r="U663" s="15">
        <v>7.1105999999999998</v>
      </c>
      <c r="V663" s="15">
        <v>7.4897</v>
      </c>
      <c r="W663" s="15">
        <v>7.6797000000000004</v>
      </c>
      <c r="X663" s="15">
        <v>7.4806999999999997</v>
      </c>
      <c r="Y663" s="15">
        <v>6.7849000000000004</v>
      </c>
      <c r="Z663" s="15">
        <v>6.7497999999999996</v>
      </c>
      <c r="AA663" s="15">
        <v>6.8861999999999997</v>
      </c>
      <c r="AB663" s="15">
        <v>6.4722</v>
      </c>
      <c r="AD663" s="16">
        <f t="shared" si="51"/>
        <v>56.653799999999997</v>
      </c>
      <c r="AE663" s="10">
        <f t="shared" si="52"/>
        <v>5.0988419999999993E-2</v>
      </c>
      <c r="AG663" s="10">
        <f t="shared" si="53"/>
        <v>62.068965517241381</v>
      </c>
      <c r="AH663" s="16">
        <f t="shared" si="50"/>
        <v>100</v>
      </c>
    </row>
    <row r="664" spans="1:34" x14ac:dyDescent="0.25">
      <c r="A664" s="1">
        <v>19980514163000</v>
      </c>
      <c r="B664" s="31">
        <f t="shared" si="54"/>
        <v>35929.687500001593</v>
      </c>
      <c r="C664" s="10">
        <v>627.49099999999999</v>
      </c>
      <c r="E664" s="39"/>
      <c r="G664" s="5">
        <v>2.6139999999999999</v>
      </c>
      <c r="I664" s="3">
        <v>151.524</v>
      </c>
      <c r="J664" s="3">
        <v>153.14599999999999</v>
      </c>
      <c r="K664" s="3">
        <v>155.09700000000001</v>
      </c>
      <c r="L664" s="3">
        <v>153.88900000000001</v>
      </c>
      <c r="N664" s="24"/>
      <c r="P664" s="3">
        <v>1449.9580000000001</v>
      </c>
      <c r="Q664" s="3">
        <v>1539.961</v>
      </c>
      <c r="U664" s="15">
        <v>7.1022999999999996</v>
      </c>
      <c r="V664" s="15">
        <v>7.4867999999999997</v>
      </c>
      <c r="W664" s="15">
        <v>7.6806999999999999</v>
      </c>
      <c r="X664" s="15">
        <v>7.4501999999999997</v>
      </c>
      <c r="Y664" s="15">
        <v>6.7903000000000002</v>
      </c>
      <c r="Z664" s="15">
        <v>6.7497999999999996</v>
      </c>
      <c r="AA664" s="15">
        <v>6.8733000000000004</v>
      </c>
      <c r="AB664" s="15">
        <v>6.4661</v>
      </c>
      <c r="AD664" s="16">
        <f t="shared" si="51"/>
        <v>56.599500000000006</v>
      </c>
      <c r="AE664" s="10">
        <f t="shared" si="52"/>
        <v>5.093955E-2</v>
      </c>
      <c r="AG664" s="10">
        <f t="shared" si="53"/>
        <v>62.068965517241381</v>
      </c>
      <c r="AH664" s="16">
        <f t="shared" si="50"/>
        <v>100</v>
      </c>
    </row>
    <row r="665" spans="1:34" x14ac:dyDescent="0.25">
      <c r="A665" s="1">
        <v>19980514170000</v>
      </c>
      <c r="B665" s="31">
        <f t="shared" si="54"/>
        <v>35929.708333334929</v>
      </c>
      <c r="C665" s="10">
        <v>628.46100000000001</v>
      </c>
      <c r="E665" s="39"/>
      <c r="G665" s="5">
        <v>2.9830000000000001</v>
      </c>
      <c r="I665" s="3">
        <v>151.685</v>
      </c>
      <c r="J665" s="3">
        <v>152.821</v>
      </c>
      <c r="K665" s="3">
        <v>155.26400000000001</v>
      </c>
      <c r="L665" s="3">
        <v>153.81200000000001</v>
      </c>
      <c r="N665" s="24"/>
      <c r="P665" s="3">
        <v>1449.7919999999999</v>
      </c>
      <c r="Q665" s="3">
        <v>1545.2940000000001</v>
      </c>
      <c r="U665" s="15">
        <v>7.1558000000000002</v>
      </c>
      <c r="V665" s="15">
        <v>7.5133999999999999</v>
      </c>
      <c r="W665" s="15">
        <v>7.718</v>
      </c>
      <c r="X665" s="15">
        <v>7.4874999999999998</v>
      </c>
      <c r="Y665" s="15">
        <v>6.8352000000000004</v>
      </c>
      <c r="Z665" s="15">
        <v>6.7755999999999998</v>
      </c>
      <c r="AA665" s="15">
        <v>6.9077000000000002</v>
      </c>
      <c r="AB665" s="15">
        <v>6.4934000000000003</v>
      </c>
      <c r="AD665" s="16">
        <f t="shared" si="51"/>
        <v>56.886599999999994</v>
      </c>
      <c r="AE665" s="10">
        <f t="shared" si="52"/>
        <v>5.1197939999999997E-2</v>
      </c>
      <c r="AG665" s="10">
        <f t="shared" si="53"/>
        <v>62.068965517241381</v>
      </c>
      <c r="AH665" s="16">
        <f t="shared" si="50"/>
        <v>100</v>
      </c>
    </row>
    <row r="666" spans="1:34" x14ac:dyDescent="0.25">
      <c r="A666" s="1">
        <v>19980514173000</v>
      </c>
      <c r="B666" s="31">
        <f t="shared" si="54"/>
        <v>35929.729166668265</v>
      </c>
      <c r="C666" s="10">
        <v>575.90200000000004</v>
      </c>
      <c r="E666" s="39"/>
      <c r="G666" s="5">
        <v>1.88</v>
      </c>
      <c r="I666" s="3">
        <v>151.28299999999999</v>
      </c>
      <c r="J666" s="3">
        <v>149.40799999999999</v>
      </c>
      <c r="K666" s="3">
        <v>154.85499999999999</v>
      </c>
      <c r="L666" s="3">
        <v>149.90299999999999</v>
      </c>
      <c r="N666" s="24"/>
      <c r="P666" s="3">
        <v>1351.3720000000001</v>
      </c>
      <c r="Q666" s="3">
        <v>1439.375</v>
      </c>
      <c r="U666" s="15">
        <v>6.6467000000000001</v>
      </c>
      <c r="V666" s="15">
        <v>7.0495999999999999</v>
      </c>
      <c r="W666" s="15">
        <v>7.1083999999999996</v>
      </c>
      <c r="X666" s="15">
        <v>6.8541999999999996</v>
      </c>
      <c r="Y666" s="15">
        <v>6.3353999999999999</v>
      </c>
      <c r="Z666" s="15">
        <v>6.3224999999999998</v>
      </c>
      <c r="AA666" s="15">
        <v>6.4377000000000004</v>
      </c>
      <c r="AB666" s="15">
        <v>6.0303000000000004</v>
      </c>
      <c r="AD666" s="16">
        <f t="shared" si="51"/>
        <v>52.784799999999997</v>
      </c>
      <c r="AE666" s="10">
        <f t="shared" si="52"/>
        <v>4.7506319999999998E-2</v>
      </c>
      <c r="AG666" s="10">
        <f t="shared" si="53"/>
        <v>62.068965517241381</v>
      </c>
      <c r="AH666" s="16">
        <f t="shared" si="50"/>
        <v>100</v>
      </c>
    </row>
    <row r="667" spans="1:34" x14ac:dyDescent="0.25">
      <c r="A667" s="1">
        <v>19980514180000</v>
      </c>
      <c r="B667" s="31">
        <f t="shared" si="54"/>
        <v>35929.750000001601</v>
      </c>
      <c r="C667" s="10">
        <v>627.46500000000003</v>
      </c>
      <c r="E667" s="39"/>
      <c r="G667" s="5">
        <v>3.1080000000000001</v>
      </c>
      <c r="I667" s="3">
        <v>150.858</v>
      </c>
      <c r="J667" s="3">
        <v>153.61600000000001</v>
      </c>
      <c r="K667" s="3">
        <v>153.32</v>
      </c>
      <c r="L667" s="3">
        <v>154.60599999999999</v>
      </c>
      <c r="N667" s="24"/>
      <c r="P667" s="3">
        <v>1470.7919999999999</v>
      </c>
      <c r="Q667" s="3">
        <v>1569.3779999999999</v>
      </c>
      <c r="U667" s="15">
        <v>7.2046000000000001</v>
      </c>
      <c r="V667" s="15">
        <v>7.5715000000000003</v>
      </c>
      <c r="W667" s="15">
        <v>7.7949000000000002</v>
      </c>
      <c r="X667" s="15">
        <v>7.6124999999999998</v>
      </c>
      <c r="Y667" s="15">
        <v>6.8887</v>
      </c>
      <c r="Z667" s="15">
        <v>6.8678999999999997</v>
      </c>
      <c r="AA667" s="15">
        <v>6.9824000000000002</v>
      </c>
      <c r="AB667" s="15">
        <v>6.5766999999999998</v>
      </c>
      <c r="AD667" s="16">
        <f t="shared" si="51"/>
        <v>57.499199999999995</v>
      </c>
      <c r="AE667" s="10">
        <f t="shared" si="52"/>
        <v>5.1749279999999995E-2</v>
      </c>
      <c r="AG667" s="10">
        <f t="shared" si="53"/>
        <v>62.068965517241381</v>
      </c>
      <c r="AH667" s="16">
        <f t="shared" si="50"/>
        <v>100</v>
      </c>
    </row>
    <row r="668" spans="1:34" x14ac:dyDescent="0.25">
      <c r="A668" s="1">
        <v>19980514183000</v>
      </c>
      <c r="B668" s="31">
        <f t="shared" si="54"/>
        <v>35929.770833334936</v>
      </c>
      <c r="C668" s="10">
        <v>632.524</v>
      </c>
      <c r="E668" s="39"/>
      <c r="G668" s="5">
        <v>2.7330000000000001</v>
      </c>
      <c r="I668" s="3">
        <v>152.81700000000001</v>
      </c>
      <c r="J668" s="3">
        <v>154.65700000000001</v>
      </c>
      <c r="K668" s="3">
        <v>156.142</v>
      </c>
      <c r="L668" s="3">
        <v>154.905</v>
      </c>
      <c r="N668" s="24"/>
      <c r="P668" s="3">
        <v>1469.5419999999999</v>
      </c>
      <c r="Q668" s="3">
        <v>1566.712</v>
      </c>
      <c r="U668" s="15">
        <v>7.1755000000000004</v>
      </c>
      <c r="V668" s="15">
        <v>7.5492999999999997</v>
      </c>
      <c r="W668" s="15">
        <v>7.7545999999999999</v>
      </c>
      <c r="X668" s="15">
        <v>7.5614999999999997</v>
      </c>
      <c r="Y668" s="15">
        <v>6.8611000000000004</v>
      </c>
      <c r="Z668" s="15">
        <v>6.8345000000000002</v>
      </c>
      <c r="AA668" s="15">
        <v>6.9687999999999999</v>
      </c>
      <c r="AB668" s="15">
        <v>6.5552000000000001</v>
      </c>
      <c r="AD668" s="16">
        <f t="shared" si="51"/>
        <v>57.260500000000008</v>
      </c>
      <c r="AE668" s="10">
        <f t="shared" si="52"/>
        <v>5.1534450000000002E-2</v>
      </c>
      <c r="AG668" s="10">
        <f t="shared" si="53"/>
        <v>62.068965517241381</v>
      </c>
      <c r="AH668" s="16">
        <f t="shared" si="50"/>
        <v>100</v>
      </c>
    </row>
    <row r="669" spans="1:34" x14ac:dyDescent="0.25">
      <c r="A669" s="1">
        <v>19980514190000</v>
      </c>
      <c r="B669" s="31">
        <f t="shared" si="54"/>
        <v>35929.791666668272</v>
      </c>
      <c r="C669" s="10">
        <v>631.94799999999998</v>
      </c>
      <c r="E669" s="39"/>
      <c r="G669" s="5">
        <v>3.1070000000000002</v>
      </c>
      <c r="I669" s="3">
        <v>153.85300000000001</v>
      </c>
      <c r="J669" s="3">
        <v>154.58000000000001</v>
      </c>
      <c r="K669" s="3">
        <v>157.47399999999999</v>
      </c>
      <c r="L669" s="3">
        <v>156.31299999999999</v>
      </c>
      <c r="N669" s="24"/>
      <c r="P669" s="3">
        <v>1466.9590000000001</v>
      </c>
      <c r="Q669" s="3">
        <v>1564.0450000000001</v>
      </c>
      <c r="U669" s="15">
        <v>7.1863000000000001</v>
      </c>
      <c r="V669" s="15">
        <v>7.5697999999999999</v>
      </c>
      <c r="W669" s="15">
        <v>7.7637</v>
      </c>
      <c r="X669" s="15">
        <v>7.5941999999999998</v>
      </c>
      <c r="Y669" s="15">
        <v>6.8733000000000004</v>
      </c>
      <c r="Z669" s="15">
        <v>6.8550000000000004</v>
      </c>
      <c r="AA669" s="15">
        <v>6.9885000000000002</v>
      </c>
      <c r="AB669" s="15">
        <v>6.5758999999999999</v>
      </c>
      <c r="AD669" s="16">
        <f t="shared" si="51"/>
        <v>57.406700000000001</v>
      </c>
      <c r="AE669" s="10">
        <f t="shared" si="52"/>
        <v>5.1666030000000002E-2</v>
      </c>
      <c r="AG669" s="10">
        <f t="shared" si="53"/>
        <v>62.068965517241381</v>
      </c>
      <c r="AH669" s="16">
        <f t="shared" si="50"/>
        <v>100</v>
      </c>
    </row>
    <row r="670" spans="1:34" x14ac:dyDescent="0.25">
      <c r="A670" s="1">
        <v>19980514193000</v>
      </c>
      <c r="B670" s="31">
        <f t="shared" si="54"/>
        <v>35929.812500001608</v>
      </c>
      <c r="C670" s="10">
        <v>636.09</v>
      </c>
      <c r="E670" s="39"/>
      <c r="G670" s="5">
        <v>2.855</v>
      </c>
      <c r="I670" s="3">
        <v>154.32300000000001</v>
      </c>
      <c r="J670" s="3">
        <v>155.869</v>
      </c>
      <c r="K670" s="3">
        <v>157.935</v>
      </c>
      <c r="L670" s="3">
        <v>157.35499999999999</v>
      </c>
      <c r="N670" s="24"/>
      <c r="P670" s="3">
        <v>1468.9590000000001</v>
      </c>
      <c r="Q670" s="3">
        <v>1563.7950000000001</v>
      </c>
      <c r="U670" s="15">
        <v>7.1532999999999998</v>
      </c>
      <c r="V670" s="15">
        <v>7.5364000000000004</v>
      </c>
      <c r="W670" s="15">
        <v>7.7454000000000001</v>
      </c>
      <c r="X670" s="15">
        <v>7.55</v>
      </c>
      <c r="Y670" s="15">
        <v>6.8406000000000002</v>
      </c>
      <c r="Z670" s="15">
        <v>6.8169000000000004</v>
      </c>
      <c r="AA670" s="15">
        <v>6.9465000000000003</v>
      </c>
      <c r="AB670" s="15">
        <v>6.5376000000000003</v>
      </c>
      <c r="AD670" s="16">
        <f t="shared" si="51"/>
        <v>57.1267</v>
      </c>
      <c r="AE670" s="10">
        <f t="shared" si="52"/>
        <v>5.1414029999999993E-2</v>
      </c>
      <c r="AG670" s="10">
        <f t="shared" si="53"/>
        <v>62.068965517241381</v>
      </c>
      <c r="AH670" s="16">
        <f t="shared" si="50"/>
        <v>100</v>
      </c>
    </row>
    <row r="671" spans="1:34" x14ac:dyDescent="0.25">
      <c r="A671" s="1">
        <v>19980514200000</v>
      </c>
      <c r="B671" s="31">
        <f t="shared" si="54"/>
        <v>35929.833333334944</v>
      </c>
      <c r="C671" s="10">
        <v>581.30200000000002</v>
      </c>
      <c r="E671" s="39"/>
      <c r="G671" s="5">
        <v>2.125</v>
      </c>
      <c r="I671" s="3">
        <v>154.53800000000001</v>
      </c>
      <c r="J671" s="3">
        <v>153.59</v>
      </c>
      <c r="K671" s="3">
        <v>158.08000000000001</v>
      </c>
      <c r="L671" s="3">
        <v>154.33199999999999</v>
      </c>
      <c r="N671" s="24"/>
      <c r="P671" s="3">
        <v>1343.9549999999999</v>
      </c>
      <c r="Q671" s="3">
        <v>1432.0409999999999</v>
      </c>
      <c r="U671" s="15">
        <v>6.7123999999999997</v>
      </c>
      <c r="V671" s="15">
        <v>7.0876000000000001</v>
      </c>
      <c r="W671" s="15">
        <v>7.1870000000000003</v>
      </c>
      <c r="X671" s="15">
        <v>6.8962000000000003</v>
      </c>
      <c r="Y671" s="15">
        <v>6.3971999999999998</v>
      </c>
      <c r="Z671" s="15">
        <v>6.3461999999999996</v>
      </c>
      <c r="AA671" s="15">
        <v>6.4751000000000003</v>
      </c>
      <c r="AB671" s="15">
        <v>6.0525000000000002</v>
      </c>
      <c r="AD671" s="16">
        <f t="shared" si="51"/>
        <v>53.154200000000003</v>
      </c>
      <c r="AE671" s="10">
        <f t="shared" si="52"/>
        <v>4.7838780000000004E-2</v>
      </c>
      <c r="AG671" s="10">
        <f t="shared" si="53"/>
        <v>62.068965517241381</v>
      </c>
      <c r="AH671" s="16">
        <f t="shared" si="50"/>
        <v>100</v>
      </c>
    </row>
    <row r="672" spans="1:34" x14ac:dyDescent="0.25">
      <c r="A672" s="1">
        <v>19980514203000</v>
      </c>
      <c r="B672" s="31">
        <f t="shared" si="54"/>
        <v>35929.85416666828</v>
      </c>
      <c r="C672" s="10">
        <v>586.75400000000002</v>
      </c>
      <c r="E672" s="39"/>
      <c r="G672" s="5">
        <v>2.2450000000000001</v>
      </c>
      <c r="I672" s="3">
        <v>151.65100000000001</v>
      </c>
      <c r="J672" s="3">
        <v>150.619</v>
      </c>
      <c r="K672" s="3">
        <v>155.137</v>
      </c>
      <c r="L672" s="3">
        <v>152.352</v>
      </c>
      <c r="N672" s="24"/>
      <c r="P672" s="3">
        <v>1341.7049999999999</v>
      </c>
      <c r="Q672" s="3">
        <v>1427.0409999999999</v>
      </c>
      <c r="U672" s="15">
        <v>6.5986000000000002</v>
      </c>
      <c r="V672" s="15">
        <v>6.9794999999999998</v>
      </c>
      <c r="W672" s="15">
        <v>7.0228999999999999</v>
      </c>
      <c r="X672" s="15">
        <v>6.7946999999999997</v>
      </c>
      <c r="Y672" s="15">
        <v>6.2830000000000004</v>
      </c>
      <c r="Z672" s="15">
        <v>6.2302</v>
      </c>
      <c r="AA672" s="15">
        <v>6.3773999999999997</v>
      </c>
      <c r="AB672" s="15">
        <v>5.9455999999999998</v>
      </c>
      <c r="AD672" s="16">
        <f t="shared" si="51"/>
        <v>52.231900000000003</v>
      </c>
      <c r="AE672" s="10">
        <f t="shared" si="52"/>
        <v>4.7008710000000002E-2</v>
      </c>
      <c r="AG672" s="10">
        <f t="shared" si="53"/>
        <v>62.068965517241381</v>
      </c>
      <c r="AH672" s="16">
        <f t="shared" si="50"/>
        <v>100</v>
      </c>
    </row>
    <row r="673" spans="1:34" x14ac:dyDescent="0.25">
      <c r="A673" s="1">
        <v>19980514210000</v>
      </c>
      <c r="B673" s="31">
        <f t="shared" si="54"/>
        <v>35929.875000001615</v>
      </c>
      <c r="C673" s="10">
        <v>531.94000000000005</v>
      </c>
      <c r="E673" s="39"/>
      <c r="G673" s="5">
        <v>1.268</v>
      </c>
      <c r="I673" s="3">
        <v>149.49100000000001</v>
      </c>
      <c r="J673" s="3">
        <v>148.768</v>
      </c>
      <c r="K673" s="3">
        <v>152.505</v>
      </c>
      <c r="L673" s="3">
        <v>147.53100000000001</v>
      </c>
      <c r="N673" s="24"/>
      <c r="P673" s="3">
        <v>1206.7850000000001</v>
      </c>
      <c r="Q673" s="3">
        <v>1285.037</v>
      </c>
      <c r="U673" s="15">
        <v>6.0815000000000001</v>
      </c>
      <c r="V673" s="15">
        <v>6.5071000000000003</v>
      </c>
      <c r="W673" s="15">
        <v>6.3544999999999998</v>
      </c>
      <c r="X673" s="15">
        <v>6.0919999999999996</v>
      </c>
      <c r="Y673" s="15">
        <v>5.7717000000000001</v>
      </c>
      <c r="Z673" s="15">
        <v>5.7763999999999998</v>
      </c>
      <c r="AA673" s="15">
        <v>5.9105999999999996</v>
      </c>
      <c r="AB673" s="15">
        <v>5.4512</v>
      </c>
      <c r="AD673" s="16">
        <f t="shared" si="51"/>
        <v>47.944999999999993</v>
      </c>
      <c r="AE673" s="10">
        <f t="shared" si="52"/>
        <v>4.3150499999999994E-2</v>
      </c>
      <c r="AG673" s="10">
        <f t="shared" si="53"/>
        <v>62.068965517241381</v>
      </c>
      <c r="AH673" s="16">
        <f t="shared" si="50"/>
        <v>100</v>
      </c>
    </row>
    <row r="674" spans="1:34" x14ac:dyDescent="0.25">
      <c r="A674" s="1">
        <v>19980514213000</v>
      </c>
      <c r="B674" s="31">
        <f t="shared" si="54"/>
        <v>35929.895833334951</v>
      </c>
      <c r="C674" s="10">
        <v>562.11300000000006</v>
      </c>
      <c r="E674" s="39"/>
      <c r="G674" s="5">
        <v>1.2689999999999999</v>
      </c>
      <c r="I674" s="3">
        <v>149.43899999999999</v>
      </c>
      <c r="J674" s="3">
        <v>151.86799999999999</v>
      </c>
      <c r="K674" s="3">
        <v>149.006</v>
      </c>
      <c r="L674" s="3">
        <v>146.917</v>
      </c>
      <c r="N674" s="24"/>
      <c r="P674" s="3">
        <v>1326.9549999999999</v>
      </c>
      <c r="Q674" s="3">
        <v>1420.874</v>
      </c>
      <c r="U674" s="15">
        <v>6.5148999999999999</v>
      </c>
      <c r="V674" s="15">
        <v>6.9443000000000001</v>
      </c>
      <c r="W674" s="15">
        <v>6.9619</v>
      </c>
      <c r="X674" s="15">
        <v>6.6919000000000004</v>
      </c>
      <c r="Y674" s="15">
        <v>6.2294999999999998</v>
      </c>
      <c r="Z674" s="15">
        <v>6.2736999999999998</v>
      </c>
      <c r="AA674" s="15">
        <v>6.3766999999999996</v>
      </c>
      <c r="AB674" s="15">
        <v>5.9394999999999998</v>
      </c>
      <c r="AD674" s="16">
        <f t="shared" si="51"/>
        <v>51.932400000000001</v>
      </c>
      <c r="AE674" s="10">
        <f t="shared" si="52"/>
        <v>4.6739160000000002E-2</v>
      </c>
      <c r="AG674" s="10">
        <f t="shared" si="53"/>
        <v>62.068965517241381</v>
      </c>
      <c r="AH674" s="16">
        <f t="shared" si="50"/>
        <v>100</v>
      </c>
    </row>
    <row r="675" spans="1:34" x14ac:dyDescent="0.25">
      <c r="A675" s="1">
        <v>19980514220000</v>
      </c>
      <c r="B675" s="31">
        <f t="shared" si="54"/>
        <v>35929.916666668287</v>
      </c>
      <c r="C675" s="10">
        <v>611.553</v>
      </c>
      <c r="E675" s="39"/>
      <c r="G675" s="5">
        <v>3.1080000000000001</v>
      </c>
      <c r="I675" s="3">
        <v>152.15</v>
      </c>
      <c r="J675" s="3">
        <v>153.31200000000001</v>
      </c>
      <c r="K675" s="3">
        <v>150.959</v>
      </c>
      <c r="L675" s="3">
        <v>154.05500000000001</v>
      </c>
      <c r="N675" s="24"/>
      <c r="P675" s="3">
        <v>1425.2909999999999</v>
      </c>
      <c r="Q675" s="3">
        <v>1519.627</v>
      </c>
      <c r="U675" s="15">
        <v>6.9870999999999999</v>
      </c>
      <c r="V675" s="15">
        <v>7.3745000000000003</v>
      </c>
      <c r="W675" s="15">
        <v>7.5233999999999996</v>
      </c>
      <c r="X675" s="15">
        <v>7.3578999999999999</v>
      </c>
      <c r="Y675" s="15">
        <v>6.6803999999999997</v>
      </c>
      <c r="Z675" s="15">
        <v>6.6825999999999999</v>
      </c>
      <c r="AA675" s="15">
        <v>6.7680999999999996</v>
      </c>
      <c r="AB675" s="15">
        <v>6.3760000000000003</v>
      </c>
      <c r="AD675" s="16">
        <f t="shared" si="51"/>
        <v>55.749999999999993</v>
      </c>
      <c r="AE675" s="10">
        <f t="shared" si="52"/>
        <v>5.017499999999999E-2</v>
      </c>
      <c r="AG675" s="10">
        <f t="shared" si="53"/>
        <v>62.068965517241381</v>
      </c>
      <c r="AH675" s="16">
        <f t="shared" si="50"/>
        <v>100</v>
      </c>
    </row>
    <row r="676" spans="1:34" x14ac:dyDescent="0.25">
      <c r="A676" s="1">
        <v>19980514223000</v>
      </c>
      <c r="B676" s="31">
        <f t="shared" si="54"/>
        <v>35929.937500001623</v>
      </c>
      <c r="C676" s="10">
        <v>614.93499999999995</v>
      </c>
      <c r="E676" s="39"/>
      <c r="G676" s="5">
        <v>2.6139999999999999</v>
      </c>
      <c r="I676" s="3">
        <v>152.136</v>
      </c>
      <c r="J676" s="3">
        <v>152.11500000000001</v>
      </c>
      <c r="K676" s="3">
        <v>154.68199999999999</v>
      </c>
      <c r="L676" s="3">
        <v>153.601</v>
      </c>
      <c r="N676" s="24"/>
      <c r="P676" s="3">
        <v>1428.374</v>
      </c>
      <c r="Q676" s="3">
        <v>1517.21</v>
      </c>
      <c r="U676" s="15">
        <v>6.9282000000000004</v>
      </c>
      <c r="V676" s="15">
        <v>7.3425000000000002</v>
      </c>
      <c r="W676" s="15">
        <v>7.4462999999999999</v>
      </c>
      <c r="X676" s="15">
        <v>7.3250000000000002</v>
      </c>
      <c r="Y676" s="15">
        <v>6.5994000000000002</v>
      </c>
      <c r="Z676" s="15">
        <v>6.6376999999999997</v>
      </c>
      <c r="AA676" s="15">
        <v>6.7252999999999998</v>
      </c>
      <c r="AB676" s="15">
        <v>6.3446999999999996</v>
      </c>
      <c r="AD676" s="16">
        <f t="shared" si="51"/>
        <v>55.349100000000007</v>
      </c>
      <c r="AE676" s="10">
        <f t="shared" si="52"/>
        <v>4.9814190000000008E-2</v>
      </c>
      <c r="AG676" s="10">
        <f t="shared" si="53"/>
        <v>62.068965517241381</v>
      </c>
      <c r="AH676" s="16">
        <f t="shared" si="50"/>
        <v>100</v>
      </c>
    </row>
    <row r="677" spans="1:34" x14ac:dyDescent="0.25">
      <c r="A677" s="1">
        <v>19980514230000</v>
      </c>
      <c r="B677" s="31">
        <f t="shared" si="54"/>
        <v>35929.958333334958</v>
      </c>
      <c r="C677" s="10">
        <v>607.46400000000006</v>
      </c>
      <c r="E677" s="39"/>
      <c r="G677" s="5">
        <v>3.109</v>
      </c>
      <c r="I677" s="3">
        <v>151.73599999999999</v>
      </c>
      <c r="J677" s="3">
        <v>151.68700000000001</v>
      </c>
      <c r="K677" s="3">
        <v>154.90100000000001</v>
      </c>
      <c r="L677" s="3">
        <v>152.67699999999999</v>
      </c>
      <c r="N677" s="24"/>
      <c r="P677" s="3">
        <v>1399.54</v>
      </c>
      <c r="Q677" s="3">
        <v>1489.9590000000001</v>
      </c>
      <c r="U677" s="15">
        <v>6.7855999999999996</v>
      </c>
      <c r="V677" s="15">
        <v>7.2266000000000004</v>
      </c>
      <c r="W677" s="15">
        <v>7.2991000000000001</v>
      </c>
      <c r="X677" s="15">
        <v>7.1425999999999998</v>
      </c>
      <c r="Y677" s="15">
        <v>6.4805000000000001</v>
      </c>
      <c r="Z677" s="15">
        <v>6.4949000000000003</v>
      </c>
      <c r="AA677" s="15">
        <v>6.5705999999999998</v>
      </c>
      <c r="AB677" s="15">
        <v>6.2209000000000003</v>
      </c>
      <c r="AD677" s="16">
        <f t="shared" si="51"/>
        <v>54.220800000000004</v>
      </c>
      <c r="AE677" s="10">
        <f t="shared" si="52"/>
        <v>4.8798719999999997E-2</v>
      </c>
      <c r="AG677" s="10">
        <f t="shared" si="53"/>
        <v>62.068965517241381</v>
      </c>
      <c r="AH677" s="16">
        <f t="shared" si="50"/>
        <v>100</v>
      </c>
    </row>
    <row r="678" spans="1:34" x14ac:dyDescent="0.25">
      <c r="A678" s="1">
        <v>19980514233000</v>
      </c>
      <c r="B678" s="31">
        <f t="shared" si="54"/>
        <v>35929.979166668294</v>
      </c>
      <c r="C678" s="10">
        <v>535.21699999999998</v>
      </c>
      <c r="E678" s="39"/>
      <c r="G678" s="5">
        <v>19.478999999999999</v>
      </c>
      <c r="I678" s="3">
        <v>149.935</v>
      </c>
      <c r="J678" s="3">
        <v>148.46899999999999</v>
      </c>
      <c r="K678" s="3">
        <v>152.86799999999999</v>
      </c>
      <c r="L678" s="3">
        <v>147.232</v>
      </c>
      <c r="N678" s="24"/>
      <c r="P678" s="3">
        <v>1222.2850000000001</v>
      </c>
      <c r="Q678" s="3">
        <v>1300.287</v>
      </c>
      <c r="U678" s="15">
        <v>6.0416999999999996</v>
      </c>
      <c r="V678" s="15">
        <v>6.5156000000000001</v>
      </c>
      <c r="W678" s="15">
        <v>6.2934999999999999</v>
      </c>
      <c r="X678" s="15">
        <v>6.0959000000000003</v>
      </c>
      <c r="Y678" s="15">
        <v>5.7275</v>
      </c>
      <c r="Z678" s="15">
        <v>5.7847</v>
      </c>
      <c r="AA678" s="15">
        <v>5.8479000000000001</v>
      </c>
      <c r="AB678" s="15">
        <v>5.4909999999999997</v>
      </c>
      <c r="AD678" s="16">
        <f t="shared" si="51"/>
        <v>47.797799999999995</v>
      </c>
      <c r="AE678" s="10">
        <f t="shared" si="52"/>
        <v>4.3018019999999997E-2</v>
      </c>
      <c r="AG678" s="10">
        <f t="shared" si="53"/>
        <v>62.068965517241381</v>
      </c>
      <c r="AH678" s="16">
        <f t="shared" si="50"/>
        <v>100</v>
      </c>
    </row>
    <row r="679" spans="1:34" x14ac:dyDescent="0.25">
      <c r="A679" s="1">
        <v>19980515000000</v>
      </c>
      <c r="B679" s="31">
        <f t="shared" si="54"/>
        <v>35930.00000000163</v>
      </c>
      <c r="C679" s="10">
        <v>524.52200000000005</v>
      </c>
      <c r="E679" s="39"/>
      <c r="G679" s="5">
        <v>1.024</v>
      </c>
      <c r="I679" s="3">
        <v>149.11000000000001</v>
      </c>
      <c r="J679" s="3">
        <v>149.53700000000001</v>
      </c>
      <c r="K679" s="3">
        <v>148.309</v>
      </c>
      <c r="L679" s="3">
        <v>144.339</v>
      </c>
      <c r="N679" s="24"/>
      <c r="P679" s="3">
        <v>1203.201</v>
      </c>
      <c r="Q679" s="3">
        <v>1283.1199999999999</v>
      </c>
      <c r="U679" s="15">
        <v>6.0547000000000004</v>
      </c>
      <c r="V679" s="15">
        <v>6.3339999999999996</v>
      </c>
      <c r="W679" s="15">
        <v>6.3263999999999996</v>
      </c>
      <c r="X679" s="15">
        <v>6.1394000000000002</v>
      </c>
      <c r="Y679" s="15">
        <v>5.7449000000000003</v>
      </c>
      <c r="Z679" s="15">
        <v>5.8273999999999999</v>
      </c>
      <c r="AA679" s="15">
        <v>5.8992000000000004</v>
      </c>
      <c r="AB679" s="15">
        <v>5.4970999999999997</v>
      </c>
      <c r="AD679" s="16">
        <f t="shared" si="51"/>
        <v>47.823099999999997</v>
      </c>
      <c r="AE679" s="10">
        <f t="shared" si="52"/>
        <v>4.3040789999999995E-2</v>
      </c>
      <c r="AG679" s="10">
        <f t="shared" si="53"/>
        <v>62.068965517241381</v>
      </c>
      <c r="AH679" s="16">
        <f t="shared" si="50"/>
        <v>100</v>
      </c>
    </row>
    <row r="680" spans="1:34" x14ac:dyDescent="0.25">
      <c r="A680" s="1">
        <v>19980515003000</v>
      </c>
      <c r="B680" s="31">
        <f t="shared" si="54"/>
        <v>35930.020833334966</v>
      </c>
      <c r="C680" s="10">
        <v>523.971</v>
      </c>
      <c r="E680" s="39"/>
      <c r="G680" s="5">
        <v>0.77800000000000002</v>
      </c>
      <c r="I680" s="3">
        <v>150.10499999999999</v>
      </c>
      <c r="J680" s="3">
        <v>151.15100000000001</v>
      </c>
      <c r="K680" s="3">
        <v>146.51599999999999</v>
      </c>
      <c r="L680" s="3">
        <v>145.21100000000001</v>
      </c>
      <c r="N680" s="24"/>
      <c r="P680" s="3">
        <v>1197.701</v>
      </c>
      <c r="Q680" s="3">
        <v>1281.3699999999999</v>
      </c>
      <c r="U680" s="15">
        <v>5.9433999999999996</v>
      </c>
      <c r="V680" s="15">
        <v>5.8608000000000002</v>
      </c>
      <c r="W680" s="15">
        <v>6.4248000000000003</v>
      </c>
      <c r="X680" s="15">
        <v>6.2287999999999997</v>
      </c>
      <c r="Y680" s="15">
        <v>5.8151999999999999</v>
      </c>
      <c r="Z680" s="15">
        <v>5.8906000000000001</v>
      </c>
      <c r="AA680" s="15">
        <v>5.9617000000000004</v>
      </c>
      <c r="AB680" s="15">
        <v>5.5505000000000004</v>
      </c>
      <c r="AD680" s="16">
        <f t="shared" si="51"/>
        <v>47.675799999999995</v>
      </c>
      <c r="AE680" s="10">
        <f t="shared" si="52"/>
        <v>4.2908219999999997E-2</v>
      </c>
      <c r="AG680" s="10">
        <f t="shared" si="53"/>
        <v>62.068965517241381</v>
      </c>
      <c r="AH680" s="16">
        <f t="shared" si="50"/>
        <v>100</v>
      </c>
    </row>
    <row r="681" spans="1:34" x14ac:dyDescent="0.25">
      <c r="A681" s="1">
        <v>19980515010000</v>
      </c>
      <c r="B681" s="31">
        <f t="shared" si="54"/>
        <v>35930.041666668301</v>
      </c>
      <c r="C681" s="10">
        <v>472.11900000000003</v>
      </c>
      <c r="E681" s="39"/>
      <c r="G681" s="5">
        <v>0.77800000000000002</v>
      </c>
      <c r="I681" s="3">
        <v>150.74600000000001</v>
      </c>
      <c r="J681" s="3">
        <v>149.86199999999999</v>
      </c>
      <c r="K681" s="3">
        <v>146.54</v>
      </c>
      <c r="L681" s="3">
        <v>145.654</v>
      </c>
      <c r="N681" s="24"/>
      <c r="P681" s="3">
        <v>1114.365</v>
      </c>
      <c r="Q681" s="3">
        <v>1194.6179999999999</v>
      </c>
      <c r="U681" s="15">
        <v>5.5023999999999997</v>
      </c>
      <c r="V681" s="15">
        <v>5.3909000000000002</v>
      </c>
      <c r="W681" s="15">
        <v>5.8547000000000002</v>
      </c>
      <c r="X681" s="15">
        <v>5.6273999999999997</v>
      </c>
      <c r="Y681" s="15">
        <v>5.3933</v>
      </c>
      <c r="Z681" s="15">
        <v>5.4939</v>
      </c>
      <c r="AA681" s="15">
        <v>5.5488</v>
      </c>
      <c r="AB681" s="15">
        <v>5.1261999999999999</v>
      </c>
      <c r="AD681" s="16">
        <f t="shared" si="51"/>
        <v>43.937600000000003</v>
      </c>
      <c r="AE681" s="10">
        <f t="shared" si="52"/>
        <v>3.9543840000000004E-2</v>
      </c>
      <c r="AG681" s="10">
        <f t="shared" si="53"/>
        <v>62.068965517241381</v>
      </c>
      <c r="AH681" s="16">
        <f t="shared" si="50"/>
        <v>100</v>
      </c>
    </row>
    <row r="682" spans="1:34" x14ac:dyDescent="0.25">
      <c r="A682" s="1">
        <v>19980515013000</v>
      </c>
      <c r="B682" s="31">
        <f t="shared" si="54"/>
        <v>35930.062500001637</v>
      </c>
      <c r="C682" s="10">
        <v>419.00900000000001</v>
      </c>
      <c r="E682" s="39"/>
      <c r="G682" s="5">
        <v>0.28699999999999998</v>
      </c>
      <c r="I682" s="3">
        <v>149.85300000000001</v>
      </c>
      <c r="J682" s="3">
        <v>148.923</v>
      </c>
      <c r="K682" s="3">
        <v>146.33600000000001</v>
      </c>
      <c r="L682" s="3">
        <v>143.47800000000001</v>
      </c>
      <c r="N682" s="24"/>
      <c r="P682" s="3">
        <v>980.61199999999997</v>
      </c>
      <c r="Q682" s="3">
        <v>1059.114</v>
      </c>
      <c r="U682" s="15">
        <v>4.8989000000000003</v>
      </c>
      <c r="V682" s="15">
        <v>4.7302</v>
      </c>
      <c r="W682" s="15">
        <v>5.0744999999999996</v>
      </c>
      <c r="X682" s="15">
        <v>4.7891000000000004</v>
      </c>
      <c r="Y682" s="15">
        <v>4.8066000000000004</v>
      </c>
      <c r="Z682" s="15">
        <v>4.9889999999999999</v>
      </c>
      <c r="AA682" s="15">
        <v>5.0324999999999998</v>
      </c>
      <c r="AB682" s="15">
        <v>4.5355999999999996</v>
      </c>
      <c r="AD682" s="16">
        <f t="shared" si="51"/>
        <v>38.856399999999994</v>
      </c>
      <c r="AE682" s="10">
        <f t="shared" si="52"/>
        <v>3.4970759999999997E-2</v>
      </c>
      <c r="AG682" s="10">
        <f t="shared" si="53"/>
        <v>62.068965517241381</v>
      </c>
      <c r="AH682" s="16">
        <f t="shared" si="50"/>
        <v>100</v>
      </c>
    </row>
    <row r="683" spans="1:34" x14ac:dyDescent="0.25">
      <c r="A683" s="1">
        <v>19980515020000</v>
      </c>
      <c r="B683" s="31">
        <f t="shared" si="54"/>
        <v>35930.083333334973</v>
      </c>
      <c r="C683" s="10">
        <v>371.483</v>
      </c>
      <c r="E683" s="39"/>
      <c r="G683" s="5">
        <v>0.53400000000000003</v>
      </c>
      <c r="I683" s="3">
        <v>149.381</v>
      </c>
      <c r="J683" s="3">
        <v>150.09399999999999</v>
      </c>
      <c r="K683" s="3">
        <v>144.875</v>
      </c>
      <c r="L683" s="3">
        <v>144.154</v>
      </c>
      <c r="N683" s="24"/>
      <c r="P683" s="3">
        <v>854.02499999999998</v>
      </c>
      <c r="Q683" s="3">
        <v>929.94299999999998</v>
      </c>
      <c r="U683" s="15">
        <v>4.4791999999999996</v>
      </c>
      <c r="V683" s="15">
        <v>4.3151999999999999</v>
      </c>
      <c r="W683" s="15">
        <v>5.085</v>
      </c>
      <c r="X683" s="15">
        <v>4.8752000000000004</v>
      </c>
      <c r="Y683" s="15">
        <v>3.4135</v>
      </c>
      <c r="Z683" s="15">
        <v>4.625</v>
      </c>
      <c r="AA683" s="15">
        <v>4.6784999999999997</v>
      </c>
      <c r="AB683" s="15">
        <v>2.8268</v>
      </c>
      <c r="AD683" s="16">
        <f t="shared" si="51"/>
        <v>34.298400000000001</v>
      </c>
      <c r="AE683" s="10">
        <f t="shared" si="52"/>
        <v>3.086856E-2</v>
      </c>
      <c r="AG683" s="10">
        <f t="shared" si="53"/>
        <v>62.068965517241381</v>
      </c>
      <c r="AH683" s="16">
        <f t="shared" si="50"/>
        <v>100</v>
      </c>
    </row>
    <row r="684" spans="1:34" x14ac:dyDescent="0.25">
      <c r="A684" s="1">
        <v>19980515023000</v>
      </c>
      <c r="B684" s="31">
        <f t="shared" si="54"/>
        <v>35930.104166668309</v>
      </c>
      <c r="C684" s="10">
        <v>370.59100000000001</v>
      </c>
      <c r="E684" s="39"/>
      <c r="G684" s="5">
        <v>0.41199999999999998</v>
      </c>
      <c r="I684" s="3">
        <v>149.22800000000001</v>
      </c>
      <c r="J684" s="3">
        <v>150.78100000000001</v>
      </c>
      <c r="K684" s="3">
        <v>145.77000000000001</v>
      </c>
      <c r="L684" s="3">
        <v>147.81100000000001</v>
      </c>
      <c r="N684" s="24"/>
      <c r="P684" s="3">
        <v>878.60900000000004</v>
      </c>
      <c r="Q684" s="3">
        <v>953.77700000000004</v>
      </c>
      <c r="U684" s="15">
        <v>4.3183999999999996</v>
      </c>
      <c r="V684" s="15">
        <v>4.2260999999999997</v>
      </c>
      <c r="W684" s="15">
        <v>4.9218999999999999</v>
      </c>
      <c r="X684" s="15">
        <v>4.7134</v>
      </c>
      <c r="Y684" s="15">
        <v>4.2922000000000002</v>
      </c>
      <c r="Z684" s="15">
        <v>4.4623999999999997</v>
      </c>
      <c r="AA684" s="15">
        <v>4.5495999999999999</v>
      </c>
      <c r="AB684" s="15">
        <v>3.0945999999999998</v>
      </c>
      <c r="AD684" s="16">
        <f t="shared" si="51"/>
        <v>34.578600000000002</v>
      </c>
      <c r="AE684" s="10">
        <f t="shared" si="52"/>
        <v>3.1120740000000001E-2</v>
      </c>
      <c r="AG684" s="10">
        <f t="shared" si="53"/>
        <v>62.068965517241381</v>
      </c>
      <c r="AH684" s="16">
        <f t="shared" si="50"/>
        <v>100</v>
      </c>
    </row>
    <row r="685" spans="1:34" x14ac:dyDescent="0.25">
      <c r="A685" s="1">
        <v>19980515030000</v>
      </c>
      <c r="B685" s="31">
        <f t="shared" si="54"/>
        <v>35930.125000001644</v>
      </c>
      <c r="C685" s="10">
        <v>371.19400000000002</v>
      </c>
      <c r="E685" s="39"/>
      <c r="G685" s="5">
        <v>0.78</v>
      </c>
      <c r="I685" s="3">
        <v>150.495</v>
      </c>
      <c r="J685" s="3">
        <v>149.52799999999999</v>
      </c>
      <c r="K685" s="3">
        <v>148.381</v>
      </c>
      <c r="L685" s="3">
        <v>146.31100000000001</v>
      </c>
      <c r="N685" s="24"/>
      <c r="P685" s="3">
        <v>879.19200000000001</v>
      </c>
      <c r="Q685" s="3">
        <v>949.69399999999996</v>
      </c>
      <c r="U685" s="15">
        <v>4.2290000000000001</v>
      </c>
      <c r="V685" s="15">
        <v>4.1212999999999997</v>
      </c>
      <c r="W685" s="15">
        <v>4.7937000000000003</v>
      </c>
      <c r="X685" s="15">
        <v>4.6311</v>
      </c>
      <c r="Y685" s="15">
        <v>4.1909000000000001</v>
      </c>
      <c r="Z685" s="15">
        <v>4.3495999999999997</v>
      </c>
      <c r="AA685" s="15">
        <v>4.4074999999999998</v>
      </c>
      <c r="AB685" s="15">
        <v>4.0696000000000003</v>
      </c>
      <c r="AD685" s="16">
        <f t="shared" si="51"/>
        <v>34.792699999999996</v>
      </c>
      <c r="AE685" s="10">
        <f t="shared" si="52"/>
        <v>3.1313429999999996E-2</v>
      </c>
      <c r="AG685" s="10">
        <f t="shared" si="53"/>
        <v>62.068965517241381</v>
      </c>
      <c r="AH685" s="16">
        <f t="shared" si="50"/>
        <v>100</v>
      </c>
    </row>
    <row r="686" spans="1:34" x14ac:dyDescent="0.25">
      <c r="A686" s="1">
        <v>19980515033000</v>
      </c>
      <c r="B686" s="31">
        <f t="shared" si="54"/>
        <v>35930.14583333498</v>
      </c>
      <c r="C686" s="10">
        <v>368.38900000000001</v>
      </c>
      <c r="E686" s="39"/>
      <c r="G686" s="5">
        <v>0.28499999999999998</v>
      </c>
      <c r="I686" s="3">
        <v>149.43199999999999</v>
      </c>
      <c r="J686" s="3">
        <v>150.47800000000001</v>
      </c>
      <c r="K686" s="3">
        <v>147.124</v>
      </c>
      <c r="L686" s="3">
        <v>147.012</v>
      </c>
      <c r="N686" s="24"/>
      <c r="P686" s="3">
        <v>874.02499999999998</v>
      </c>
      <c r="Q686" s="3">
        <v>944.27700000000004</v>
      </c>
      <c r="U686" s="15">
        <v>4.2244000000000002</v>
      </c>
      <c r="V686" s="15">
        <v>4.0968999999999998</v>
      </c>
      <c r="W686" s="15">
        <v>4.7797999999999998</v>
      </c>
      <c r="X686" s="15">
        <v>4.5876000000000001</v>
      </c>
      <c r="Y686" s="15">
        <v>4.1870000000000003</v>
      </c>
      <c r="Z686" s="15">
        <v>4.3114999999999997</v>
      </c>
      <c r="AA686" s="15">
        <v>4.3787000000000003</v>
      </c>
      <c r="AB686" s="15">
        <v>4.0480999999999998</v>
      </c>
      <c r="AD686" s="16">
        <f t="shared" si="51"/>
        <v>34.614000000000004</v>
      </c>
      <c r="AE686" s="10">
        <f t="shared" si="52"/>
        <v>3.1152600000000003E-2</v>
      </c>
      <c r="AG686" s="10">
        <f t="shared" si="53"/>
        <v>62.068965517241381</v>
      </c>
      <c r="AH686" s="16">
        <f t="shared" si="50"/>
        <v>100</v>
      </c>
    </row>
    <row r="687" spans="1:34" x14ac:dyDescent="0.25">
      <c r="A687" s="1">
        <v>19980515040000</v>
      </c>
      <c r="B687" s="31">
        <f t="shared" si="54"/>
        <v>35930.166666668316</v>
      </c>
      <c r="C687" s="10">
        <v>367.47199999999998</v>
      </c>
      <c r="E687" s="39"/>
      <c r="G687" s="5">
        <v>0.9</v>
      </c>
      <c r="I687" s="3">
        <v>150.50700000000001</v>
      </c>
      <c r="J687" s="3">
        <v>151.28299999999999</v>
      </c>
      <c r="K687" s="3">
        <v>148.124</v>
      </c>
      <c r="L687" s="3">
        <v>148.31200000000001</v>
      </c>
      <c r="N687" s="24"/>
      <c r="P687" s="3">
        <v>865.69200000000001</v>
      </c>
      <c r="Q687" s="3">
        <v>941.19399999999996</v>
      </c>
      <c r="U687" s="15">
        <v>4.2534000000000001</v>
      </c>
      <c r="V687" s="15">
        <v>4.1090999999999998</v>
      </c>
      <c r="W687" s="15">
        <v>4.8394000000000004</v>
      </c>
      <c r="X687" s="15">
        <v>4.6340000000000003</v>
      </c>
      <c r="Y687" s="15">
        <v>4.2251000000000003</v>
      </c>
      <c r="Z687" s="15">
        <v>4.3167</v>
      </c>
      <c r="AA687" s="15">
        <v>4.4135999999999997</v>
      </c>
      <c r="AB687" s="15">
        <v>4.0627000000000004</v>
      </c>
      <c r="AD687" s="16">
        <f t="shared" si="51"/>
        <v>34.853999999999999</v>
      </c>
      <c r="AE687" s="10">
        <f t="shared" si="52"/>
        <v>3.1368599999999996E-2</v>
      </c>
      <c r="AG687" s="10">
        <f t="shared" si="53"/>
        <v>62.068965517241381</v>
      </c>
      <c r="AH687" s="16">
        <f t="shared" si="50"/>
        <v>100</v>
      </c>
    </row>
    <row r="688" spans="1:34" x14ac:dyDescent="0.25">
      <c r="A688" s="1">
        <v>19980515043000</v>
      </c>
      <c r="B688" s="31">
        <f t="shared" si="54"/>
        <v>35930.187500001652</v>
      </c>
      <c r="C688" s="10">
        <v>370.43400000000003</v>
      </c>
      <c r="E688" s="39"/>
      <c r="G688" s="5">
        <v>16.314</v>
      </c>
      <c r="I688" s="3">
        <v>150.346</v>
      </c>
      <c r="J688" s="3">
        <v>150.226</v>
      </c>
      <c r="K688" s="3">
        <v>148.52099999999999</v>
      </c>
      <c r="L688" s="3">
        <v>146.26599999999999</v>
      </c>
      <c r="N688" s="24"/>
      <c r="P688" s="3">
        <v>857.19100000000003</v>
      </c>
      <c r="Q688" s="3">
        <v>928.36</v>
      </c>
      <c r="U688" s="15">
        <v>4.2473000000000001</v>
      </c>
      <c r="V688" s="15">
        <v>4.0946999999999996</v>
      </c>
      <c r="W688" s="15">
        <v>4.8156999999999996</v>
      </c>
      <c r="X688" s="15">
        <v>4.5945</v>
      </c>
      <c r="Y688" s="15">
        <v>4.1985000000000001</v>
      </c>
      <c r="Z688" s="15">
        <v>4.2748999999999997</v>
      </c>
      <c r="AA688" s="15">
        <v>4.3983999999999996</v>
      </c>
      <c r="AB688" s="15">
        <v>4.0437000000000003</v>
      </c>
      <c r="AD688" s="16">
        <f t="shared" si="51"/>
        <v>34.667699999999996</v>
      </c>
      <c r="AE688" s="10">
        <f t="shared" si="52"/>
        <v>3.1200929999999998E-2</v>
      </c>
      <c r="AG688" s="10">
        <f t="shared" si="53"/>
        <v>62.068965517241381</v>
      </c>
      <c r="AH688" s="16">
        <f t="shared" si="50"/>
        <v>100</v>
      </c>
    </row>
    <row r="689" spans="1:34" x14ac:dyDescent="0.25">
      <c r="A689" s="1">
        <v>19980515050000</v>
      </c>
      <c r="B689" s="31">
        <f t="shared" si="54"/>
        <v>35930.208333334987</v>
      </c>
      <c r="C689" s="10">
        <v>373.23899999999998</v>
      </c>
      <c r="E689" s="39"/>
      <c r="G689" s="5">
        <v>1.27</v>
      </c>
      <c r="I689" s="3">
        <v>150.33199999999999</v>
      </c>
      <c r="J689" s="3">
        <v>151.78899999999999</v>
      </c>
      <c r="K689" s="3">
        <v>147.95500000000001</v>
      </c>
      <c r="L689" s="3">
        <v>147.333</v>
      </c>
      <c r="N689" s="24"/>
      <c r="P689" s="3">
        <v>867.44200000000001</v>
      </c>
      <c r="Q689" s="3">
        <v>939.44399999999996</v>
      </c>
      <c r="U689" s="15">
        <v>4.2595000000000001</v>
      </c>
      <c r="V689" s="15">
        <v>4.1273999999999997</v>
      </c>
      <c r="W689" s="15">
        <v>4.8400999999999996</v>
      </c>
      <c r="X689" s="15">
        <v>4.6401000000000003</v>
      </c>
      <c r="Y689" s="15">
        <v>4.21</v>
      </c>
      <c r="Z689" s="15">
        <v>4.2671000000000001</v>
      </c>
      <c r="AA689" s="15">
        <v>4.4105999999999996</v>
      </c>
      <c r="AB689" s="15">
        <v>4.0648999999999997</v>
      </c>
      <c r="AD689" s="16">
        <f t="shared" si="51"/>
        <v>34.819700000000005</v>
      </c>
      <c r="AE689" s="10">
        <f t="shared" si="52"/>
        <v>3.1337730000000001E-2</v>
      </c>
      <c r="AG689" s="10">
        <f t="shared" si="53"/>
        <v>62.068965517241381</v>
      </c>
      <c r="AH689" s="16">
        <f t="shared" si="50"/>
        <v>100</v>
      </c>
    </row>
    <row r="690" spans="1:34" x14ac:dyDescent="0.25">
      <c r="A690" s="1">
        <v>19980515053000</v>
      </c>
      <c r="B690" s="31">
        <f t="shared" si="54"/>
        <v>35930.229166668323</v>
      </c>
      <c r="C690" s="10">
        <v>369.80500000000001</v>
      </c>
      <c r="E690" s="39"/>
      <c r="G690" s="5">
        <v>7.9000000000000001E-2</v>
      </c>
      <c r="I690" s="3">
        <v>150.79499999999999</v>
      </c>
      <c r="J690" s="3">
        <v>150.11799999999999</v>
      </c>
      <c r="K690" s="3">
        <v>148.34399999999999</v>
      </c>
      <c r="L690" s="3">
        <v>147.39599999999999</v>
      </c>
      <c r="N690" s="24"/>
      <c r="P690" s="3">
        <v>865.19200000000001</v>
      </c>
      <c r="Q690" s="3">
        <v>934.52700000000004</v>
      </c>
      <c r="U690" s="15">
        <v>4.2336</v>
      </c>
      <c r="V690" s="15">
        <v>4.0955000000000004</v>
      </c>
      <c r="W690" s="15">
        <v>4.8127000000000004</v>
      </c>
      <c r="X690" s="15">
        <v>4.6242999999999999</v>
      </c>
      <c r="Y690" s="15">
        <v>4.1962999999999999</v>
      </c>
      <c r="Z690" s="15">
        <v>4.2465999999999999</v>
      </c>
      <c r="AA690" s="15">
        <v>4.3944999999999999</v>
      </c>
      <c r="AB690" s="15">
        <v>4.0574000000000003</v>
      </c>
      <c r="AD690" s="16">
        <f t="shared" si="51"/>
        <v>34.660900000000005</v>
      </c>
      <c r="AE690" s="10">
        <f t="shared" si="52"/>
        <v>3.1194810000000003E-2</v>
      </c>
      <c r="AG690" s="10">
        <f t="shared" si="53"/>
        <v>62.068965517241381</v>
      </c>
      <c r="AH690" s="16">
        <f t="shared" si="50"/>
        <v>100</v>
      </c>
    </row>
    <row r="691" spans="1:34" x14ac:dyDescent="0.25">
      <c r="A691" s="1">
        <v>19980515060000</v>
      </c>
      <c r="B691" s="31">
        <f t="shared" si="54"/>
        <v>35930.250000001659</v>
      </c>
      <c r="C691" s="10">
        <v>368.887</v>
      </c>
      <c r="E691" s="39"/>
      <c r="G691" s="5">
        <v>2.0059999999999998</v>
      </c>
      <c r="I691" s="3">
        <v>150.244</v>
      </c>
      <c r="J691" s="3">
        <v>150.392</v>
      </c>
      <c r="K691" s="3">
        <v>148.57300000000001</v>
      </c>
      <c r="L691" s="3">
        <v>146.679</v>
      </c>
      <c r="N691" s="24"/>
      <c r="P691" s="3">
        <v>864.27499999999998</v>
      </c>
      <c r="Q691" s="3">
        <v>936.61</v>
      </c>
      <c r="U691" s="15">
        <v>4.2351000000000001</v>
      </c>
      <c r="V691" s="15">
        <v>4.1191000000000004</v>
      </c>
      <c r="W691" s="15">
        <v>4.8074000000000003</v>
      </c>
      <c r="X691" s="15">
        <v>4.6204000000000001</v>
      </c>
      <c r="Y691" s="15">
        <v>4.2175000000000002</v>
      </c>
      <c r="Z691" s="15">
        <v>4.2678000000000003</v>
      </c>
      <c r="AA691" s="15">
        <v>4.4044999999999996</v>
      </c>
      <c r="AB691" s="15">
        <v>4.0724999999999998</v>
      </c>
      <c r="AD691" s="16">
        <f t="shared" si="51"/>
        <v>34.744300000000003</v>
      </c>
      <c r="AE691" s="10">
        <f t="shared" si="52"/>
        <v>3.1269870000000005E-2</v>
      </c>
      <c r="AG691" s="10">
        <f t="shared" si="53"/>
        <v>62.068965517241381</v>
      </c>
      <c r="AH691" s="16">
        <f t="shared" si="50"/>
        <v>100</v>
      </c>
    </row>
    <row r="692" spans="1:34" x14ac:dyDescent="0.25">
      <c r="A692" s="1">
        <v>19980515063000</v>
      </c>
      <c r="B692" s="31">
        <f t="shared" si="54"/>
        <v>35930.270833334995</v>
      </c>
      <c r="C692" s="10">
        <v>476.78500000000003</v>
      </c>
      <c r="E692" s="39"/>
      <c r="G692" s="5">
        <v>0.65700000000000003</v>
      </c>
      <c r="I692" s="3">
        <v>151.44999999999999</v>
      </c>
      <c r="J692" s="3">
        <v>154.548</v>
      </c>
      <c r="K692" s="3">
        <v>149.06399999999999</v>
      </c>
      <c r="L692" s="3">
        <v>149.845</v>
      </c>
      <c r="N692" s="24"/>
      <c r="P692" s="3">
        <v>1092.1980000000001</v>
      </c>
      <c r="Q692" s="3">
        <v>1164.7</v>
      </c>
      <c r="U692" s="15">
        <v>5.4504000000000001</v>
      </c>
      <c r="V692" s="15">
        <v>5.3689</v>
      </c>
      <c r="W692" s="15">
        <v>5.8342000000000001</v>
      </c>
      <c r="X692" s="15">
        <v>5.6273999999999997</v>
      </c>
      <c r="Y692" s="15">
        <v>5.3909000000000002</v>
      </c>
      <c r="Z692" s="15">
        <v>5.3665000000000003</v>
      </c>
      <c r="AA692" s="15">
        <v>5.4962999999999997</v>
      </c>
      <c r="AB692" s="15">
        <v>5.1912000000000003</v>
      </c>
      <c r="AD692" s="16">
        <f t="shared" si="51"/>
        <v>43.725800000000007</v>
      </c>
      <c r="AE692" s="10">
        <f t="shared" si="52"/>
        <v>3.9353220000000008E-2</v>
      </c>
      <c r="AG692" s="10">
        <f t="shared" si="53"/>
        <v>62.068965517241381</v>
      </c>
      <c r="AH692" s="16">
        <f t="shared" si="50"/>
        <v>100</v>
      </c>
    </row>
    <row r="693" spans="1:34" x14ac:dyDescent="0.25">
      <c r="A693" s="1">
        <v>19980515070000</v>
      </c>
      <c r="B693" s="31">
        <f t="shared" si="54"/>
        <v>35930.29166666833</v>
      </c>
      <c r="C693" s="10">
        <v>495.18799999999999</v>
      </c>
      <c r="E693" s="39"/>
      <c r="G693" s="5">
        <v>1.028</v>
      </c>
      <c r="I693" s="3">
        <v>152.03200000000001</v>
      </c>
      <c r="J693" s="3">
        <v>151.10900000000001</v>
      </c>
      <c r="K693" s="3">
        <v>149.88800000000001</v>
      </c>
      <c r="L693" s="3">
        <v>146.65299999999999</v>
      </c>
      <c r="N693" s="24"/>
      <c r="P693" s="3">
        <v>1166.95</v>
      </c>
      <c r="Q693" s="3">
        <v>1249.453</v>
      </c>
      <c r="U693" s="15">
        <v>5.7678000000000003</v>
      </c>
      <c r="V693" s="15">
        <v>5.7013999999999996</v>
      </c>
      <c r="W693" s="15">
        <v>6.2058</v>
      </c>
      <c r="X693" s="15">
        <v>6.0815000000000001</v>
      </c>
      <c r="Y693" s="15">
        <v>5.7519999999999998</v>
      </c>
      <c r="Z693" s="15">
        <v>5.7664</v>
      </c>
      <c r="AA693" s="15">
        <v>5.8449999999999998</v>
      </c>
      <c r="AB693" s="15">
        <v>5.5587999999999997</v>
      </c>
      <c r="AD693" s="16">
        <f t="shared" si="51"/>
        <v>46.678700000000006</v>
      </c>
      <c r="AE693" s="10">
        <f t="shared" si="52"/>
        <v>4.2010830000000006E-2</v>
      </c>
      <c r="AG693" s="10">
        <f t="shared" si="53"/>
        <v>62.068965517241381</v>
      </c>
      <c r="AH693" s="16">
        <f t="shared" si="50"/>
        <v>100</v>
      </c>
    </row>
    <row r="694" spans="1:34" x14ac:dyDescent="0.25">
      <c r="A694" s="1">
        <v>19980515073000</v>
      </c>
      <c r="B694" s="31">
        <f t="shared" si="54"/>
        <v>35930.312500001666</v>
      </c>
      <c r="C694" s="10">
        <v>619.62699999999995</v>
      </c>
      <c r="E694" s="39"/>
      <c r="G694" s="5">
        <v>2.0059999999999998</v>
      </c>
      <c r="I694" s="3">
        <v>151.96</v>
      </c>
      <c r="J694" s="3">
        <v>154.68199999999999</v>
      </c>
      <c r="K694" s="3">
        <v>149.983</v>
      </c>
      <c r="L694" s="3">
        <v>150.96899999999999</v>
      </c>
      <c r="N694" s="24"/>
      <c r="P694" s="3">
        <v>1437.2909999999999</v>
      </c>
      <c r="Q694" s="3">
        <v>1540.2940000000001</v>
      </c>
      <c r="U694" s="15">
        <v>6.9489999999999998</v>
      </c>
      <c r="V694" s="15">
        <v>6.8983999999999996</v>
      </c>
      <c r="W694" s="15">
        <v>7.6867999999999999</v>
      </c>
      <c r="X694" s="15">
        <v>7.5891000000000002</v>
      </c>
      <c r="Y694" s="15">
        <v>6.8922999999999996</v>
      </c>
      <c r="Z694" s="15">
        <v>6.8480999999999996</v>
      </c>
      <c r="AA694" s="15">
        <v>6.9153000000000002</v>
      </c>
      <c r="AB694" s="15">
        <v>6.6764999999999999</v>
      </c>
      <c r="AD694" s="16">
        <f t="shared" si="51"/>
        <v>56.455499999999994</v>
      </c>
      <c r="AE694" s="10">
        <f t="shared" si="52"/>
        <v>5.0809949999999986E-2</v>
      </c>
      <c r="AG694" s="10">
        <f t="shared" si="53"/>
        <v>62.068965517241381</v>
      </c>
      <c r="AH694" s="16">
        <f t="shared" si="50"/>
        <v>100</v>
      </c>
    </row>
    <row r="695" spans="1:34" x14ac:dyDescent="0.25">
      <c r="A695" s="1">
        <v>19980515080000</v>
      </c>
      <c r="B695" s="31">
        <f t="shared" si="54"/>
        <v>35930.333333335002</v>
      </c>
      <c r="C695" s="10">
        <v>641.46400000000006</v>
      </c>
      <c r="E695" s="39"/>
      <c r="G695" s="5">
        <v>2.6179999999999999</v>
      </c>
      <c r="I695" s="3">
        <v>152.65</v>
      </c>
      <c r="J695" s="3">
        <v>151.845</v>
      </c>
      <c r="K695" s="3">
        <v>152.953</v>
      </c>
      <c r="L695" s="3">
        <v>152.58699999999999</v>
      </c>
      <c r="N695" s="24"/>
      <c r="P695" s="3">
        <v>1477.0419999999999</v>
      </c>
      <c r="Q695" s="3">
        <v>1571.7950000000001</v>
      </c>
      <c r="U695" s="15">
        <v>7.1486999999999998</v>
      </c>
      <c r="V695" s="15">
        <v>7.0693000000000001</v>
      </c>
      <c r="W695" s="15">
        <v>7.9032999999999998</v>
      </c>
      <c r="X695" s="15">
        <v>7.7751000000000001</v>
      </c>
      <c r="Y695" s="15">
        <v>7.0404999999999998</v>
      </c>
      <c r="Z695" s="15">
        <v>6.9748999999999999</v>
      </c>
      <c r="AA695" s="15">
        <v>7.0580999999999996</v>
      </c>
      <c r="AB695" s="15">
        <v>6.8262</v>
      </c>
      <c r="AD695" s="16">
        <f t="shared" si="51"/>
        <v>57.796100000000003</v>
      </c>
      <c r="AE695" s="10">
        <f t="shared" si="52"/>
        <v>5.2016489999999999E-2</v>
      </c>
      <c r="AG695" s="10">
        <f t="shared" si="53"/>
        <v>62.068965517241381</v>
      </c>
      <c r="AH695" s="16">
        <f t="shared" si="50"/>
        <v>100</v>
      </c>
    </row>
    <row r="696" spans="1:34" x14ac:dyDescent="0.25">
      <c r="A696" s="1">
        <v>19980515083000</v>
      </c>
      <c r="B696" s="31">
        <f t="shared" si="54"/>
        <v>35930.354166668338</v>
      </c>
      <c r="C696" s="10">
        <v>641.30600000000004</v>
      </c>
      <c r="E696" s="39"/>
      <c r="G696" s="5">
        <v>2.2480000000000002</v>
      </c>
      <c r="I696" s="3">
        <v>151.53700000000001</v>
      </c>
      <c r="J696" s="3">
        <v>152.107</v>
      </c>
      <c r="K696" s="3">
        <v>154.71799999999999</v>
      </c>
      <c r="L696" s="3">
        <v>153.59200000000001</v>
      </c>
      <c r="N696" s="24"/>
      <c r="P696" s="3">
        <v>1482.9590000000001</v>
      </c>
      <c r="Q696" s="3">
        <v>1578.5450000000001</v>
      </c>
      <c r="U696" s="15">
        <v>7.1120999999999999</v>
      </c>
      <c r="V696" s="15">
        <v>7.0388000000000002</v>
      </c>
      <c r="W696" s="15">
        <v>7.8567</v>
      </c>
      <c r="X696" s="15">
        <v>7.7355999999999998</v>
      </c>
      <c r="Y696" s="15">
        <v>7.0153999999999996</v>
      </c>
      <c r="Z696" s="15">
        <v>6.9404000000000003</v>
      </c>
      <c r="AA696" s="15">
        <v>7.0244</v>
      </c>
      <c r="AB696" s="15">
        <v>6.7957000000000001</v>
      </c>
      <c r="AD696" s="16">
        <f t="shared" si="51"/>
        <v>57.519100000000002</v>
      </c>
      <c r="AE696" s="10">
        <f t="shared" si="52"/>
        <v>5.1767190000000005E-2</v>
      </c>
      <c r="AG696" s="10">
        <f t="shared" si="53"/>
        <v>62.068965517241381</v>
      </c>
      <c r="AH696" s="16">
        <f t="shared" si="50"/>
        <v>100</v>
      </c>
    </row>
    <row r="697" spans="1:34" x14ac:dyDescent="0.25">
      <c r="A697" s="1">
        <v>19980515090000</v>
      </c>
      <c r="B697" s="31">
        <f t="shared" si="54"/>
        <v>35930.375000001673</v>
      </c>
      <c r="C697" s="10">
        <v>642.85299999999995</v>
      </c>
      <c r="E697" s="39"/>
      <c r="G697" s="5">
        <v>2.617</v>
      </c>
      <c r="I697" s="3">
        <v>151.452</v>
      </c>
      <c r="J697" s="3">
        <v>151.941</v>
      </c>
      <c r="K697" s="3">
        <v>155.40799999999999</v>
      </c>
      <c r="L697" s="3">
        <v>153.42599999999999</v>
      </c>
      <c r="N697" s="24"/>
      <c r="P697" s="3">
        <v>1477.4590000000001</v>
      </c>
      <c r="Q697" s="3">
        <v>1571.5450000000001</v>
      </c>
      <c r="U697" s="15">
        <v>7.1044999999999998</v>
      </c>
      <c r="V697" s="15">
        <v>7.0526999999999997</v>
      </c>
      <c r="W697" s="15">
        <v>7.8461999999999996</v>
      </c>
      <c r="X697" s="15">
        <v>7.7309999999999999</v>
      </c>
      <c r="Y697" s="15">
        <v>7.0083000000000002</v>
      </c>
      <c r="Z697" s="15">
        <v>6.9504000000000001</v>
      </c>
      <c r="AA697" s="15">
        <v>7.0275999999999996</v>
      </c>
      <c r="AB697" s="15">
        <v>6.8040000000000003</v>
      </c>
      <c r="AD697" s="16">
        <f t="shared" si="51"/>
        <v>57.52470000000001</v>
      </c>
      <c r="AE697" s="10">
        <f t="shared" si="52"/>
        <v>5.1772230000000002E-2</v>
      </c>
      <c r="AG697" s="10">
        <f t="shared" si="53"/>
        <v>62.068965517241381</v>
      </c>
      <c r="AH697" s="16">
        <f t="shared" si="50"/>
        <v>100</v>
      </c>
    </row>
    <row r="698" spans="1:34" x14ac:dyDescent="0.25">
      <c r="A698" s="1">
        <v>19980515093000</v>
      </c>
      <c r="B698" s="31">
        <f t="shared" si="54"/>
        <v>35930.395833335009</v>
      </c>
      <c r="C698" s="10">
        <v>642.774</v>
      </c>
      <c r="E698" s="39"/>
      <c r="G698" s="5">
        <v>2.004</v>
      </c>
      <c r="I698" s="3">
        <v>151.68199999999999</v>
      </c>
      <c r="J698" s="3">
        <v>152.488</v>
      </c>
      <c r="K698" s="3">
        <v>155.77500000000001</v>
      </c>
      <c r="L698" s="3">
        <v>154.96299999999999</v>
      </c>
      <c r="N698" s="24"/>
      <c r="P698" s="3">
        <v>1475.7090000000001</v>
      </c>
      <c r="Q698" s="3">
        <v>1570.3779999999999</v>
      </c>
      <c r="U698" s="15">
        <v>7.1007999999999996</v>
      </c>
      <c r="V698" s="15">
        <v>7.0548999999999999</v>
      </c>
      <c r="W698" s="15">
        <v>7.8394000000000004</v>
      </c>
      <c r="X698" s="15">
        <v>7.7416999999999998</v>
      </c>
      <c r="Y698" s="15">
        <v>7.0068000000000001</v>
      </c>
      <c r="Z698" s="15">
        <v>6.9526000000000003</v>
      </c>
      <c r="AA698" s="15">
        <v>7.0336999999999996</v>
      </c>
      <c r="AB698" s="15">
        <v>6.8175999999999997</v>
      </c>
      <c r="AD698" s="16">
        <f t="shared" si="51"/>
        <v>57.547499999999992</v>
      </c>
      <c r="AE698" s="10">
        <f t="shared" si="52"/>
        <v>5.1792749999999985E-2</v>
      </c>
      <c r="AG698" s="10">
        <f t="shared" si="53"/>
        <v>62.068965517241381</v>
      </c>
      <c r="AH698" s="16">
        <f t="shared" si="50"/>
        <v>100</v>
      </c>
    </row>
    <row r="699" spans="1:34" x14ac:dyDescent="0.25">
      <c r="A699" s="1">
        <v>19980515100000</v>
      </c>
      <c r="B699" s="31">
        <f t="shared" si="54"/>
        <v>35930.416666668345</v>
      </c>
      <c r="C699" s="10">
        <v>641.04399999999998</v>
      </c>
      <c r="E699" s="39"/>
      <c r="G699" s="5">
        <v>2.7349999999999999</v>
      </c>
      <c r="I699" s="3">
        <v>152.066</v>
      </c>
      <c r="J699" s="3">
        <v>153.40100000000001</v>
      </c>
      <c r="K699" s="3">
        <v>156.255</v>
      </c>
      <c r="L699" s="3">
        <v>155.13300000000001</v>
      </c>
      <c r="N699" s="24"/>
      <c r="P699" s="3">
        <v>1481.376</v>
      </c>
      <c r="Q699" s="3">
        <v>1577.1289999999999</v>
      </c>
      <c r="U699" s="15">
        <v>7.0998999999999999</v>
      </c>
      <c r="V699" s="15">
        <v>7.0427</v>
      </c>
      <c r="W699" s="15">
        <v>7.8384</v>
      </c>
      <c r="X699" s="15">
        <v>7.7278000000000002</v>
      </c>
      <c r="Y699" s="15">
        <v>6.9954000000000001</v>
      </c>
      <c r="Z699" s="15">
        <v>6.9397000000000002</v>
      </c>
      <c r="AA699" s="15">
        <v>7.0153999999999996</v>
      </c>
      <c r="AB699" s="15">
        <v>6.7925000000000004</v>
      </c>
      <c r="AD699" s="16">
        <f t="shared" si="51"/>
        <v>57.451799999999999</v>
      </c>
      <c r="AE699" s="10">
        <f t="shared" si="52"/>
        <v>5.1706620000000002E-2</v>
      </c>
      <c r="AG699" s="10">
        <f t="shared" si="53"/>
        <v>62.068965517241381</v>
      </c>
      <c r="AH699" s="16">
        <f t="shared" si="50"/>
        <v>100</v>
      </c>
    </row>
    <row r="700" spans="1:34" x14ac:dyDescent="0.25">
      <c r="A700" s="1">
        <v>19980515103000</v>
      </c>
      <c r="B700" s="31">
        <f t="shared" si="54"/>
        <v>35930.437500001681</v>
      </c>
      <c r="C700" s="10">
        <v>643.56100000000004</v>
      </c>
      <c r="E700" s="39"/>
      <c r="G700" s="5">
        <v>2.371</v>
      </c>
      <c r="I700" s="3">
        <v>152.541</v>
      </c>
      <c r="J700" s="3">
        <v>153.93700000000001</v>
      </c>
      <c r="K700" s="3">
        <v>156.87200000000001</v>
      </c>
      <c r="L700" s="3">
        <v>156.41200000000001</v>
      </c>
      <c r="N700" s="24"/>
      <c r="P700" s="3">
        <v>1483.7090000000001</v>
      </c>
      <c r="Q700" s="3">
        <v>1577.3789999999999</v>
      </c>
      <c r="U700" s="15">
        <v>7.1205999999999996</v>
      </c>
      <c r="V700" s="15">
        <v>7.0564</v>
      </c>
      <c r="W700" s="15">
        <v>7.8673999999999999</v>
      </c>
      <c r="X700" s="15">
        <v>7.75</v>
      </c>
      <c r="Y700" s="15">
        <v>7.0190000000000001</v>
      </c>
      <c r="Z700" s="15">
        <v>6.9451000000000001</v>
      </c>
      <c r="AA700" s="15">
        <v>7.0183</v>
      </c>
      <c r="AB700" s="15">
        <v>6.8068999999999997</v>
      </c>
      <c r="AD700" s="16">
        <f t="shared" si="51"/>
        <v>57.583699999999993</v>
      </c>
      <c r="AE700" s="10">
        <f t="shared" si="52"/>
        <v>5.1825329999999996E-2</v>
      </c>
      <c r="AG700" s="10">
        <f t="shared" si="53"/>
        <v>62.068965517241381</v>
      </c>
      <c r="AH700" s="16">
        <f t="shared" si="50"/>
        <v>100</v>
      </c>
    </row>
    <row r="701" spans="1:34" x14ac:dyDescent="0.25">
      <c r="A701" s="1">
        <v>19980515110000</v>
      </c>
      <c r="B701" s="31">
        <f t="shared" si="54"/>
        <v>35930.458333335017</v>
      </c>
      <c r="C701" s="10">
        <v>640.15300000000002</v>
      </c>
      <c r="E701" s="39"/>
      <c r="G701" s="5">
        <v>2.6190000000000002</v>
      </c>
      <c r="I701" s="3">
        <v>153.05099999999999</v>
      </c>
      <c r="J701" s="3">
        <v>154.22499999999999</v>
      </c>
      <c r="K701" s="3">
        <v>157.35900000000001</v>
      </c>
      <c r="L701" s="3">
        <v>156.20500000000001</v>
      </c>
      <c r="N701" s="24"/>
      <c r="P701" s="3">
        <v>1479.626</v>
      </c>
      <c r="Q701" s="3">
        <v>1572.6289999999999</v>
      </c>
      <c r="U701" s="15">
        <v>7.0968999999999998</v>
      </c>
      <c r="V701" s="15">
        <v>7.0427</v>
      </c>
      <c r="W701" s="15">
        <v>7.8339999999999996</v>
      </c>
      <c r="X701" s="15">
        <v>7.74</v>
      </c>
      <c r="Y701" s="15">
        <v>6.9870999999999999</v>
      </c>
      <c r="Z701" s="15">
        <v>6.9146000000000001</v>
      </c>
      <c r="AA701" s="15">
        <v>7.0045999999999999</v>
      </c>
      <c r="AB701" s="15">
        <v>6.7931999999999997</v>
      </c>
      <c r="AD701" s="16">
        <f t="shared" si="51"/>
        <v>57.413099999999993</v>
      </c>
      <c r="AE701" s="10">
        <f t="shared" si="52"/>
        <v>5.1671789999999988E-2</v>
      </c>
      <c r="AG701" s="10">
        <f t="shared" si="53"/>
        <v>62.068965517241381</v>
      </c>
      <c r="AH701" s="16">
        <f t="shared" si="50"/>
        <v>100</v>
      </c>
    </row>
    <row r="702" spans="1:34" x14ac:dyDescent="0.25">
      <c r="A702" s="1">
        <v>19980515113000</v>
      </c>
      <c r="B702" s="31">
        <f t="shared" si="54"/>
        <v>35930.479166668352</v>
      </c>
      <c r="C702" s="10">
        <v>642.01400000000001</v>
      </c>
      <c r="E702" s="39"/>
      <c r="G702" s="5">
        <v>2.2469999999999999</v>
      </c>
      <c r="I702" s="3">
        <v>153.19499999999999</v>
      </c>
      <c r="J702" s="3">
        <v>154.14699999999999</v>
      </c>
      <c r="K702" s="3">
        <v>157.518</v>
      </c>
      <c r="L702" s="3">
        <v>155.63300000000001</v>
      </c>
      <c r="N702" s="24"/>
      <c r="P702" s="3">
        <v>1474.7919999999999</v>
      </c>
      <c r="Q702" s="3">
        <v>1570.712</v>
      </c>
      <c r="U702" s="15">
        <v>7.1288999999999998</v>
      </c>
      <c r="V702" s="15">
        <v>7.0480999999999998</v>
      </c>
      <c r="W702" s="15">
        <v>7.8598999999999997</v>
      </c>
      <c r="X702" s="15">
        <v>7.7561</v>
      </c>
      <c r="Y702" s="15">
        <v>7.0236999999999998</v>
      </c>
      <c r="Z702" s="15">
        <v>6.9428999999999998</v>
      </c>
      <c r="AA702" s="15">
        <v>7.0259</v>
      </c>
      <c r="AB702" s="15">
        <v>6.8093000000000004</v>
      </c>
      <c r="AD702" s="16">
        <f t="shared" si="51"/>
        <v>57.594799999999999</v>
      </c>
      <c r="AE702" s="10">
        <f t="shared" si="52"/>
        <v>5.1835319999999997E-2</v>
      </c>
      <c r="AG702" s="10">
        <f t="shared" si="53"/>
        <v>62.068965517241381</v>
      </c>
      <c r="AH702" s="16">
        <f t="shared" si="50"/>
        <v>100</v>
      </c>
    </row>
    <row r="703" spans="1:34" x14ac:dyDescent="0.25">
      <c r="A703" s="1">
        <v>19980515120000</v>
      </c>
      <c r="B703" s="31">
        <f t="shared" si="54"/>
        <v>35930.500000001688</v>
      </c>
      <c r="C703" s="10">
        <v>641.49</v>
      </c>
      <c r="E703" s="39"/>
      <c r="G703" s="5">
        <v>3.1040000000000001</v>
      </c>
      <c r="I703" s="3">
        <v>153.42699999999999</v>
      </c>
      <c r="J703" s="3">
        <v>154.83799999999999</v>
      </c>
      <c r="K703" s="3">
        <v>157.834</v>
      </c>
      <c r="L703" s="3">
        <v>156.571</v>
      </c>
      <c r="N703" s="24"/>
      <c r="P703" s="3">
        <v>1479.376</v>
      </c>
      <c r="Q703" s="3">
        <v>1573.1289999999999</v>
      </c>
      <c r="U703" s="15">
        <v>7.1295999999999999</v>
      </c>
      <c r="V703" s="15">
        <v>7.0305</v>
      </c>
      <c r="W703" s="15">
        <v>7.8666999999999998</v>
      </c>
      <c r="X703" s="15">
        <v>7.7263000000000002</v>
      </c>
      <c r="Y703" s="15">
        <v>7.0205000000000002</v>
      </c>
      <c r="Z703" s="15">
        <v>6.9275000000000002</v>
      </c>
      <c r="AA703" s="15">
        <v>7.0129000000000001</v>
      </c>
      <c r="AB703" s="15">
        <v>6.7834000000000003</v>
      </c>
      <c r="AD703" s="16">
        <f t="shared" si="51"/>
        <v>57.497399999999999</v>
      </c>
      <c r="AE703" s="10">
        <f t="shared" si="52"/>
        <v>5.1747660000000001E-2</v>
      </c>
      <c r="AG703" s="10">
        <f t="shared" si="53"/>
        <v>62.068965517241381</v>
      </c>
      <c r="AH703" s="16">
        <f t="shared" si="50"/>
        <v>100</v>
      </c>
    </row>
    <row r="704" spans="1:34" x14ac:dyDescent="0.25">
      <c r="A704" s="1">
        <v>19980515123000</v>
      </c>
      <c r="B704" s="31">
        <f t="shared" si="54"/>
        <v>35930.520833335024</v>
      </c>
      <c r="C704" s="10">
        <v>635.56500000000005</v>
      </c>
      <c r="E704" s="39"/>
      <c r="G704" s="5">
        <v>2</v>
      </c>
      <c r="I704" s="3">
        <v>154.15600000000001</v>
      </c>
      <c r="J704" s="3">
        <v>155.08600000000001</v>
      </c>
      <c r="K704" s="3">
        <v>158.62899999999999</v>
      </c>
      <c r="L704" s="3">
        <v>157.066</v>
      </c>
      <c r="N704" s="24"/>
      <c r="P704" s="3">
        <v>1479.4590000000001</v>
      </c>
      <c r="Q704" s="3">
        <v>1570.2950000000001</v>
      </c>
      <c r="U704" s="15">
        <v>7.1083999999999996</v>
      </c>
      <c r="V704" s="15">
        <v>7.0266000000000002</v>
      </c>
      <c r="W704" s="15">
        <v>7.8537999999999997</v>
      </c>
      <c r="X704" s="15">
        <v>7.7324000000000002</v>
      </c>
      <c r="Y704" s="15">
        <v>7.0031999999999996</v>
      </c>
      <c r="Z704" s="15">
        <v>6.9275000000000002</v>
      </c>
      <c r="AA704" s="15">
        <v>7.0129000000000001</v>
      </c>
      <c r="AB704" s="15">
        <v>6.7824999999999998</v>
      </c>
      <c r="AD704" s="16">
        <f t="shared" si="51"/>
        <v>57.447299999999998</v>
      </c>
      <c r="AE704" s="10">
        <f t="shared" si="52"/>
        <v>5.1702569999999996E-2</v>
      </c>
      <c r="AG704" s="10">
        <f t="shared" si="53"/>
        <v>62.068965517241381</v>
      </c>
      <c r="AH704" s="16">
        <f t="shared" si="50"/>
        <v>100</v>
      </c>
    </row>
    <row r="705" spans="1:34" x14ac:dyDescent="0.25">
      <c r="A705" s="1">
        <v>19980515130000</v>
      </c>
      <c r="B705" s="31">
        <f t="shared" si="54"/>
        <v>35930.54166666836</v>
      </c>
      <c r="C705" s="10">
        <v>633.78300000000002</v>
      </c>
      <c r="E705" s="39"/>
      <c r="G705" s="5">
        <v>2.8570000000000002</v>
      </c>
      <c r="I705" s="3">
        <v>154.46799999999999</v>
      </c>
      <c r="J705" s="3">
        <v>155.958</v>
      </c>
      <c r="K705" s="3">
        <v>158.887</v>
      </c>
      <c r="L705" s="3">
        <v>156.94800000000001</v>
      </c>
      <c r="N705" s="24"/>
      <c r="P705" s="3">
        <v>1469.2090000000001</v>
      </c>
      <c r="Q705" s="3">
        <v>1564.462</v>
      </c>
      <c r="U705" s="15">
        <v>7.0763999999999996</v>
      </c>
      <c r="V705" s="15">
        <v>6.9726999999999997</v>
      </c>
      <c r="W705" s="15">
        <v>7.8071000000000002</v>
      </c>
      <c r="X705" s="15">
        <v>7.6782000000000004</v>
      </c>
      <c r="Y705" s="15">
        <v>6.9665999999999997</v>
      </c>
      <c r="Z705" s="15">
        <v>6.8726000000000003</v>
      </c>
      <c r="AA705" s="15">
        <v>6.9626000000000001</v>
      </c>
      <c r="AB705" s="15">
        <v>6.7336</v>
      </c>
      <c r="AD705" s="16">
        <f t="shared" si="51"/>
        <v>57.069799999999994</v>
      </c>
      <c r="AE705" s="10">
        <f t="shared" si="52"/>
        <v>5.1362819999999997E-2</v>
      </c>
      <c r="AG705" s="10">
        <f t="shared" si="53"/>
        <v>62.068965517241381</v>
      </c>
      <c r="AH705" s="16">
        <f t="shared" si="50"/>
        <v>100</v>
      </c>
    </row>
    <row r="706" spans="1:34" x14ac:dyDescent="0.25">
      <c r="A706" s="1">
        <v>19980515133000</v>
      </c>
      <c r="B706" s="31">
        <f t="shared" si="54"/>
        <v>35930.562500001695</v>
      </c>
      <c r="C706" s="10">
        <v>635.77499999999998</v>
      </c>
      <c r="E706" s="39"/>
      <c r="G706" s="5">
        <v>2.1219999999999999</v>
      </c>
      <c r="I706" s="3">
        <v>154.51400000000001</v>
      </c>
      <c r="J706" s="3">
        <v>156.47900000000001</v>
      </c>
      <c r="K706" s="3">
        <v>158.852</v>
      </c>
      <c r="L706" s="3">
        <v>157.46899999999999</v>
      </c>
      <c r="N706" s="24"/>
      <c r="P706" s="3">
        <v>1470.4590000000001</v>
      </c>
      <c r="Q706" s="3">
        <v>1565.962</v>
      </c>
      <c r="U706" s="15">
        <v>7.0488</v>
      </c>
      <c r="V706" s="15">
        <v>6.9648000000000003</v>
      </c>
      <c r="W706" s="15">
        <v>7.7843999999999998</v>
      </c>
      <c r="X706" s="15">
        <v>7.6387</v>
      </c>
      <c r="Y706" s="15">
        <v>6.9465000000000003</v>
      </c>
      <c r="Z706" s="15">
        <v>6.8665000000000003</v>
      </c>
      <c r="AA706" s="15">
        <v>6.9595000000000002</v>
      </c>
      <c r="AB706" s="15">
        <v>6.72</v>
      </c>
      <c r="AD706" s="16">
        <f t="shared" si="51"/>
        <v>56.929199999999994</v>
      </c>
      <c r="AE706" s="10">
        <f t="shared" si="52"/>
        <v>5.1236279999999995E-2</v>
      </c>
      <c r="AG706" s="10">
        <f t="shared" si="53"/>
        <v>62.068965517241381</v>
      </c>
      <c r="AH706" s="16">
        <f t="shared" si="50"/>
        <v>100</v>
      </c>
    </row>
    <row r="707" spans="1:34" x14ac:dyDescent="0.25">
      <c r="A707" s="1">
        <v>19980515140000</v>
      </c>
      <c r="B707" s="31">
        <f t="shared" si="54"/>
        <v>35930.583333335031</v>
      </c>
      <c r="C707" s="10">
        <v>640.33600000000001</v>
      </c>
      <c r="E707" s="39"/>
      <c r="G707" s="5">
        <v>21.172999999999998</v>
      </c>
      <c r="I707" s="3">
        <v>155.09399999999999</v>
      </c>
      <c r="J707" s="3">
        <v>156.63399999999999</v>
      </c>
      <c r="K707" s="3">
        <v>159.441</v>
      </c>
      <c r="L707" s="3">
        <v>158.36600000000001</v>
      </c>
      <c r="N707" s="24"/>
      <c r="P707" s="3">
        <v>1471.126</v>
      </c>
      <c r="Q707" s="3">
        <v>1561.7950000000001</v>
      </c>
      <c r="U707" s="15">
        <v>7.0595999999999997</v>
      </c>
      <c r="V707" s="15">
        <v>6.9832000000000001</v>
      </c>
      <c r="W707" s="15">
        <v>7.8018000000000001</v>
      </c>
      <c r="X707" s="15">
        <v>7.6707000000000001</v>
      </c>
      <c r="Y707" s="15">
        <v>6.9611999999999998</v>
      </c>
      <c r="Z707" s="15">
        <v>6.8757000000000001</v>
      </c>
      <c r="AA707" s="15">
        <v>6.9665999999999997</v>
      </c>
      <c r="AB707" s="15">
        <v>6.7346000000000004</v>
      </c>
      <c r="AD707" s="16">
        <f t="shared" si="51"/>
        <v>57.053399999999996</v>
      </c>
      <c r="AE707" s="10">
        <f t="shared" si="52"/>
        <v>5.1348059999999994E-2</v>
      </c>
      <c r="AG707" s="10">
        <f t="shared" si="53"/>
        <v>62.068965517241381</v>
      </c>
      <c r="AH707" s="16">
        <f t="shared" si="50"/>
        <v>100</v>
      </c>
    </row>
    <row r="708" spans="1:34" x14ac:dyDescent="0.25">
      <c r="A708" s="1">
        <v>19980515143000</v>
      </c>
      <c r="B708" s="31">
        <f t="shared" si="54"/>
        <v>35930.604166668367</v>
      </c>
      <c r="C708" s="10">
        <v>644.00599999999997</v>
      </c>
      <c r="E708" s="39"/>
      <c r="G708" s="5">
        <v>2.2429999999999999</v>
      </c>
      <c r="I708" s="3">
        <v>155.50700000000001</v>
      </c>
      <c r="J708" s="3">
        <v>157.60900000000001</v>
      </c>
      <c r="K708" s="3">
        <v>159.857</v>
      </c>
      <c r="L708" s="3">
        <v>159.09399999999999</v>
      </c>
      <c r="N708" s="24"/>
      <c r="P708" s="3">
        <v>1472.126</v>
      </c>
      <c r="Q708" s="3">
        <v>1566.8779999999999</v>
      </c>
      <c r="U708" s="15">
        <v>7.0366</v>
      </c>
      <c r="V708" s="15">
        <v>6.9726999999999997</v>
      </c>
      <c r="W708" s="15">
        <v>7.76</v>
      </c>
      <c r="X708" s="15">
        <v>7.6462000000000003</v>
      </c>
      <c r="Y708" s="15">
        <v>6.9489999999999998</v>
      </c>
      <c r="Z708" s="15">
        <v>6.8550000000000004</v>
      </c>
      <c r="AA708" s="15">
        <v>6.9534000000000002</v>
      </c>
      <c r="AB708" s="15">
        <v>6.7138999999999998</v>
      </c>
      <c r="AD708" s="16">
        <f t="shared" si="51"/>
        <v>56.886800000000001</v>
      </c>
      <c r="AE708" s="10">
        <f t="shared" si="52"/>
        <v>5.1198119999999993E-2</v>
      </c>
      <c r="AG708" s="10">
        <f t="shared" si="53"/>
        <v>62.068965517241381</v>
      </c>
      <c r="AH708" s="16">
        <f t="shared" si="50"/>
        <v>100</v>
      </c>
    </row>
    <row r="709" spans="1:34" x14ac:dyDescent="0.25">
      <c r="A709" s="1">
        <v>19980515150000</v>
      </c>
      <c r="B709" s="31">
        <f t="shared" si="54"/>
        <v>35930.625000001703</v>
      </c>
      <c r="C709" s="10">
        <v>580.88199999999995</v>
      </c>
      <c r="E709" s="39"/>
      <c r="G709" s="5">
        <v>2.2440000000000002</v>
      </c>
      <c r="I709" s="3">
        <v>154.01400000000001</v>
      </c>
      <c r="J709" s="3">
        <v>150.96199999999999</v>
      </c>
      <c r="K709" s="3">
        <v>158.28299999999999</v>
      </c>
      <c r="L709" s="3">
        <v>153.19</v>
      </c>
      <c r="N709" s="24"/>
      <c r="P709" s="3">
        <v>1329.3710000000001</v>
      </c>
      <c r="Q709" s="3">
        <v>1412.624</v>
      </c>
      <c r="U709" s="15">
        <v>6.4805000000000001</v>
      </c>
      <c r="V709" s="15">
        <v>6.3760000000000003</v>
      </c>
      <c r="W709" s="15">
        <v>7.0946999999999996</v>
      </c>
      <c r="X709" s="15">
        <v>6.8811</v>
      </c>
      <c r="Y709" s="15">
        <v>6.4119000000000002</v>
      </c>
      <c r="Z709" s="15">
        <v>6.3285999999999998</v>
      </c>
      <c r="AA709" s="15">
        <v>6.3989000000000003</v>
      </c>
      <c r="AB709" s="15">
        <v>6.1623999999999999</v>
      </c>
      <c r="AD709" s="16">
        <f t="shared" si="51"/>
        <v>52.134099999999989</v>
      </c>
      <c r="AE709" s="10">
        <f t="shared" si="52"/>
        <v>4.6920689999999994E-2</v>
      </c>
      <c r="AG709" s="10">
        <f t="shared" si="53"/>
        <v>62.068965517241381</v>
      </c>
      <c r="AH709" s="16">
        <f t="shared" si="50"/>
        <v>100</v>
      </c>
    </row>
    <row r="710" spans="1:34" x14ac:dyDescent="0.25">
      <c r="A710" s="1">
        <v>19980515153000</v>
      </c>
      <c r="B710" s="31">
        <f t="shared" si="54"/>
        <v>35930.645833335038</v>
      </c>
      <c r="C710" s="10">
        <v>576.16399999999999</v>
      </c>
      <c r="E710" s="39"/>
      <c r="G710" s="5">
        <v>1.5089999999999999</v>
      </c>
      <c r="I710" s="3">
        <v>150.62100000000001</v>
      </c>
      <c r="J710" s="3">
        <v>150.67400000000001</v>
      </c>
      <c r="K710" s="3">
        <v>154.71799999999999</v>
      </c>
      <c r="L710" s="3">
        <v>151.911</v>
      </c>
      <c r="N710" s="24"/>
      <c r="P710" s="3">
        <v>1323.6210000000001</v>
      </c>
      <c r="Q710" s="3">
        <v>1409.54</v>
      </c>
      <c r="U710" s="15">
        <v>6.4485000000000001</v>
      </c>
      <c r="V710" s="15">
        <v>6.3583999999999996</v>
      </c>
      <c r="W710" s="15">
        <v>7.0595999999999997</v>
      </c>
      <c r="X710" s="15">
        <v>6.8779000000000003</v>
      </c>
      <c r="Y710" s="15">
        <v>6.3888999999999996</v>
      </c>
      <c r="Z710" s="15">
        <v>6.3239999999999998</v>
      </c>
      <c r="AA710" s="15">
        <v>6.3910999999999998</v>
      </c>
      <c r="AB710" s="15">
        <v>6.1455000000000002</v>
      </c>
      <c r="AD710" s="16">
        <f t="shared" si="51"/>
        <v>51.993900000000004</v>
      </c>
      <c r="AE710" s="10">
        <f t="shared" si="52"/>
        <v>4.6794510000000004E-2</v>
      </c>
      <c r="AG710" s="10">
        <f t="shared" si="53"/>
        <v>62.068965517241381</v>
      </c>
      <c r="AH710" s="16">
        <f t="shared" si="50"/>
        <v>100</v>
      </c>
    </row>
    <row r="711" spans="1:34" x14ac:dyDescent="0.25">
      <c r="A711" s="1">
        <v>19980515160000</v>
      </c>
      <c r="B711" s="31">
        <f t="shared" si="54"/>
        <v>35930.666666668374</v>
      </c>
      <c r="C711" s="10">
        <v>613.99099999999999</v>
      </c>
      <c r="E711" s="39"/>
      <c r="G711" s="5">
        <v>2.859</v>
      </c>
      <c r="I711" s="3">
        <v>150.30699999999999</v>
      </c>
      <c r="J711" s="3">
        <v>153.5</v>
      </c>
      <c r="K711" s="3">
        <v>154.119</v>
      </c>
      <c r="L711" s="3">
        <v>153.995</v>
      </c>
      <c r="N711" s="24"/>
      <c r="P711" s="3">
        <v>1449.7919999999999</v>
      </c>
      <c r="Q711" s="3">
        <v>1546.211</v>
      </c>
      <c r="U711" s="15">
        <v>6.9923999999999999</v>
      </c>
      <c r="V711" s="15">
        <v>6.9207000000000001</v>
      </c>
      <c r="W711" s="15">
        <v>7.6875</v>
      </c>
      <c r="X711" s="15">
        <v>7.5919999999999996</v>
      </c>
      <c r="Y711" s="15">
        <v>6.8977000000000004</v>
      </c>
      <c r="Z711" s="15">
        <v>6.8452000000000002</v>
      </c>
      <c r="AA711" s="15">
        <v>6.9166999999999996</v>
      </c>
      <c r="AB711" s="15">
        <v>6.6627999999999998</v>
      </c>
      <c r="AD711" s="16">
        <f t="shared" si="51"/>
        <v>56.515000000000001</v>
      </c>
      <c r="AE711" s="10">
        <f t="shared" si="52"/>
        <v>5.0863499999999992E-2</v>
      </c>
      <c r="AG711" s="10">
        <f t="shared" si="53"/>
        <v>62.068965517241381</v>
      </c>
      <c r="AH711" s="16">
        <f t="shared" si="50"/>
        <v>100</v>
      </c>
    </row>
    <row r="712" spans="1:34" x14ac:dyDescent="0.25">
      <c r="A712" s="1">
        <v>19980515163000</v>
      </c>
      <c r="B712" s="31">
        <f t="shared" si="54"/>
        <v>35930.68750000171</v>
      </c>
      <c r="C712" s="10">
        <v>629.03800000000001</v>
      </c>
      <c r="E712" s="39"/>
      <c r="G712" s="5">
        <v>2.367</v>
      </c>
      <c r="I712" s="3">
        <v>153.607</v>
      </c>
      <c r="J712" s="3">
        <v>156.30000000000001</v>
      </c>
      <c r="K712" s="3">
        <v>157.27600000000001</v>
      </c>
      <c r="L712" s="3">
        <v>157.53800000000001</v>
      </c>
      <c r="N712" s="24"/>
      <c r="P712" s="3">
        <v>1458.375</v>
      </c>
      <c r="Q712" s="3">
        <v>1552.711</v>
      </c>
      <c r="U712" s="15">
        <v>7.0183</v>
      </c>
      <c r="V712" s="15">
        <v>6.9550999999999998</v>
      </c>
      <c r="W712" s="15">
        <v>7.7217000000000002</v>
      </c>
      <c r="X712" s="15">
        <v>7.6143000000000001</v>
      </c>
      <c r="Y712" s="15">
        <v>6.9245999999999999</v>
      </c>
      <c r="Z712" s="15">
        <v>6.8474000000000004</v>
      </c>
      <c r="AA712" s="15">
        <v>6.9290000000000003</v>
      </c>
      <c r="AB712" s="15">
        <v>6.6940999999999997</v>
      </c>
      <c r="AD712" s="16">
        <f t="shared" si="51"/>
        <v>56.704499999999996</v>
      </c>
      <c r="AE712" s="10">
        <f t="shared" si="52"/>
        <v>5.1034049999999997E-2</v>
      </c>
      <c r="AG712" s="10">
        <f t="shared" si="53"/>
        <v>62.068965517241381</v>
      </c>
      <c r="AH712" s="16">
        <f t="shared" ref="AH712:AH775" si="55">100-((+E712/AG712)*100)</f>
        <v>100</v>
      </c>
    </row>
    <row r="713" spans="1:34" x14ac:dyDescent="0.25">
      <c r="A713" s="1">
        <v>19980515170000</v>
      </c>
      <c r="B713" s="31">
        <f t="shared" si="54"/>
        <v>35930.708333335046</v>
      </c>
      <c r="C713" s="10">
        <v>628.59199999999998</v>
      </c>
      <c r="E713" s="39"/>
      <c r="G713" s="5">
        <v>3.3530000000000002</v>
      </c>
      <c r="I713" s="3">
        <v>156.02000000000001</v>
      </c>
      <c r="J713" s="3">
        <v>157.76</v>
      </c>
      <c r="K713" s="3">
        <v>160.03200000000001</v>
      </c>
      <c r="L713" s="3">
        <v>159.49199999999999</v>
      </c>
      <c r="N713" s="24"/>
      <c r="P713" s="3">
        <v>1461.2090000000001</v>
      </c>
      <c r="Q713" s="3">
        <v>1562.3779999999999</v>
      </c>
      <c r="U713" s="15">
        <v>7.0449000000000002</v>
      </c>
      <c r="V713" s="15">
        <v>6.9565000000000001</v>
      </c>
      <c r="W713" s="15">
        <v>7.7644000000000002</v>
      </c>
      <c r="X713" s="15">
        <v>7.6211000000000002</v>
      </c>
      <c r="Y713" s="15">
        <v>6.9519000000000002</v>
      </c>
      <c r="Z713" s="15">
        <v>6.8604000000000003</v>
      </c>
      <c r="AA713" s="15">
        <v>6.9420999999999999</v>
      </c>
      <c r="AB713" s="15">
        <v>6.7031000000000001</v>
      </c>
      <c r="AD713" s="16">
        <f t="shared" ref="AD713:AD776" si="56">+AB713+AA713+Z713+Y713+X713+W713+V713+U713</f>
        <v>56.8444</v>
      </c>
      <c r="AE713" s="10">
        <f t="shared" ref="AE713:AE776" si="57">(+AD713*0.09)/100</f>
        <v>5.1159959999999997E-2</v>
      </c>
      <c r="AG713" s="10">
        <f t="shared" ref="AG713:AG776" si="58">+AF713+(30*(120/58))</f>
        <v>62.068965517241381</v>
      </c>
      <c r="AH713" s="16">
        <f t="shared" si="55"/>
        <v>100</v>
      </c>
    </row>
    <row r="714" spans="1:34" x14ac:dyDescent="0.25">
      <c r="A714" s="1">
        <v>19980515173000</v>
      </c>
      <c r="B714" s="31">
        <f t="shared" ref="B714:B777" si="59">+B713+$B$7</f>
        <v>35930.729166668381</v>
      </c>
      <c r="C714" s="10">
        <v>631.13499999999999</v>
      </c>
      <c r="E714" s="39"/>
      <c r="G714" s="5">
        <v>2.6110000000000002</v>
      </c>
      <c r="I714" s="3">
        <v>156.553</v>
      </c>
      <c r="J714" s="3">
        <v>157.46</v>
      </c>
      <c r="K714" s="3">
        <v>160.762</v>
      </c>
      <c r="L714" s="3">
        <v>158.946</v>
      </c>
      <c r="N714" s="24"/>
      <c r="P714" s="3">
        <v>1465.4590000000001</v>
      </c>
      <c r="Q714" s="3">
        <v>1561.712</v>
      </c>
      <c r="U714" s="15">
        <v>7.0824999999999996</v>
      </c>
      <c r="V714" s="15">
        <v>6.9763000000000002</v>
      </c>
      <c r="W714" s="15">
        <v>7.8125</v>
      </c>
      <c r="X714" s="15">
        <v>7.6699000000000002</v>
      </c>
      <c r="Y714" s="15">
        <v>6.9863</v>
      </c>
      <c r="Z714" s="15">
        <v>6.8757000000000001</v>
      </c>
      <c r="AA714" s="15">
        <v>6.9687999999999999</v>
      </c>
      <c r="AB714" s="15">
        <v>6.7252999999999998</v>
      </c>
      <c r="AD714" s="16">
        <f t="shared" si="56"/>
        <v>57.097300000000004</v>
      </c>
      <c r="AE714" s="10">
        <f t="shared" si="57"/>
        <v>5.138757E-2</v>
      </c>
      <c r="AG714" s="10">
        <f t="shared" si="58"/>
        <v>62.068965517241381</v>
      </c>
      <c r="AH714" s="16">
        <f t="shared" si="55"/>
        <v>100</v>
      </c>
    </row>
    <row r="715" spans="1:34" x14ac:dyDescent="0.25">
      <c r="A715" s="1">
        <v>19980515180000</v>
      </c>
      <c r="B715" s="31">
        <f t="shared" si="59"/>
        <v>35930.750000001717</v>
      </c>
      <c r="C715" s="10">
        <v>632.47199999999998</v>
      </c>
      <c r="E715" s="39"/>
      <c r="G715" s="5">
        <v>3.2250000000000001</v>
      </c>
      <c r="I715" s="3">
        <v>156.006</v>
      </c>
      <c r="J715" s="3">
        <v>156.79499999999999</v>
      </c>
      <c r="K715" s="3">
        <v>160.15</v>
      </c>
      <c r="L715" s="3">
        <v>157.29</v>
      </c>
      <c r="N715" s="24"/>
      <c r="P715" s="3">
        <v>1475.626</v>
      </c>
      <c r="Q715" s="3">
        <v>1569.3779999999999</v>
      </c>
      <c r="U715" s="15">
        <v>7.0449000000000002</v>
      </c>
      <c r="V715" s="15">
        <v>6.9771000000000001</v>
      </c>
      <c r="W715" s="15">
        <v>7.7690000000000001</v>
      </c>
      <c r="X715" s="15">
        <v>7.6523000000000003</v>
      </c>
      <c r="Y715" s="15">
        <v>6.9603999999999999</v>
      </c>
      <c r="Z715" s="15">
        <v>6.8733000000000004</v>
      </c>
      <c r="AA715" s="15">
        <v>6.9473000000000003</v>
      </c>
      <c r="AB715" s="15">
        <v>6.7214</v>
      </c>
      <c r="AD715" s="16">
        <f t="shared" si="56"/>
        <v>56.945700000000002</v>
      </c>
      <c r="AE715" s="10">
        <f t="shared" si="57"/>
        <v>5.1251129999999999E-2</v>
      </c>
      <c r="AG715" s="10">
        <f t="shared" si="58"/>
        <v>62.068965517241381</v>
      </c>
      <c r="AH715" s="16">
        <f t="shared" si="55"/>
        <v>100</v>
      </c>
    </row>
    <row r="716" spans="1:34" x14ac:dyDescent="0.25">
      <c r="A716" s="1">
        <v>19980515183000</v>
      </c>
      <c r="B716" s="31">
        <f t="shared" si="59"/>
        <v>35930.770833335053</v>
      </c>
      <c r="C716" s="10">
        <v>631.58100000000002</v>
      </c>
      <c r="E716" s="39"/>
      <c r="G716" s="5">
        <v>2.7389999999999999</v>
      </c>
      <c r="I716" s="3">
        <v>155.238</v>
      </c>
      <c r="J716" s="3">
        <v>155.75299999999999</v>
      </c>
      <c r="K716" s="3">
        <v>159.363</v>
      </c>
      <c r="L716" s="3">
        <v>156.744</v>
      </c>
      <c r="N716" s="24"/>
      <c r="P716" s="3">
        <v>1464.625</v>
      </c>
      <c r="Q716" s="3">
        <v>1559.5450000000001</v>
      </c>
      <c r="U716" s="15">
        <v>7.0442</v>
      </c>
      <c r="V716" s="15">
        <v>6.9603999999999999</v>
      </c>
      <c r="W716" s="15">
        <v>7.7454000000000001</v>
      </c>
      <c r="X716" s="15">
        <v>7.6369999999999996</v>
      </c>
      <c r="Y716" s="15">
        <v>6.9473000000000003</v>
      </c>
      <c r="Z716" s="15">
        <v>6.8480999999999996</v>
      </c>
      <c r="AA716" s="15">
        <v>6.9253</v>
      </c>
      <c r="AB716" s="15">
        <v>6.6925999999999997</v>
      </c>
      <c r="AD716" s="16">
        <f t="shared" si="56"/>
        <v>56.800299999999993</v>
      </c>
      <c r="AE716" s="10">
        <f t="shared" si="57"/>
        <v>5.1120269999999995E-2</v>
      </c>
      <c r="AG716" s="10">
        <f t="shared" si="58"/>
        <v>62.068965517241381</v>
      </c>
      <c r="AH716" s="16">
        <f t="shared" si="55"/>
        <v>100</v>
      </c>
    </row>
    <row r="717" spans="1:34" x14ac:dyDescent="0.25">
      <c r="A717" s="1">
        <v>19980515190000</v>
      </c>
      <c r="B717" s="31">
        <f t="shared" si="59"/>
        <v>35930.791666668389</v>
      </c>
      <c r="C717" s="10">
        <v>581.87800000000004</v>
      </c>
      <c r="E717" s="39"/>
      <c r="G717" s="5">
        <v>21.925999999999998</v>
      </c>
      <c r="I717" s="3">
        <v>154.51900000000001</v>
      </c>
      <c r="J717" s="3">
        <v>153.005</v>
      </c>
      <c r="K717" s="3">
        <v>158.61099999999999</v>
      </c>
      <c r="L717" s="3">
        <v>154.98500000000001</v>
      </c>
      <c r="N717" s="24"/>
      <c r="P717" s="3">
        <v>1337.7049999999999</v>
      </c>
      <c r="Q717" s="3">
        <v>1424.624</v>
      </c>
      <c r="U717" s="15">
        <v>6.5138999999999996</v>
      </c>
      <c r="V717" s="15">
        <v>6.4154999999999998</v>
      </c>
      <c r="W717" s="15">
        <v>7.1166999999999998</v>
      </c>
      <c r="X717" s="15">
        <v>6.9160000000000004</v>
      </c>
      <c r="Y717" s="15">
        <v>6.4294000000000002</v>
      </c>
      <c r="Z717" s="15">
        <v>6.3468999999999998</v>
      </c>
      <c r="AA717" s="15">
        <v>6.4202000000000004</v>
      </c>
      <c r="AB717" s="15">
        <v>6.1989999999999998</v>
      </c>
      <c r="AD717" s="16">
        <f t="shared" si="56"/>
        <v>52.357599999999998</v>
      </c>
      <c r="AE717" s="10">
        <f t="shared" si="57"/>
        <v>4.7121839999999998E-2</v>
      </c>
      <c r="AG717" s="10">
        <f t="shared" si="58"/>
        <v>62.068965517241381</v>
      </c>
      <c r="AH717" s="16">
        <f t="shared" si="55"/>
        <v>100</v>
      </c>
    </row>
    <row r="718" spans="1:34" x14ac:dyDescent="0.25">
      <c r="A718" s="1">
        <v>19980515193000</v>
      </c>
      <c r="B718" s="31">
        <f t="shared" si="59"/>
        <v>35930.812500001724</v>
      </c>
      <c r="C718" s="10">
        <v>582.21900000000005</v>
      </c>
      <c r="E718" s="39"/>
      <c r="G718" s="5">
        <v>1.754</v>
      </c>
      <c r="I718" s="3">
        <v>151.40299999999999</v>
      </c>
      <c r="J718" s="3">
        <v>150.77699999999999</v>
      </c>
      <c r="K718" s="3">
        <v>155.245</v>
      </c>
      <c r="L718" s="3">
        <v>151.51900000000001</v>
      </c>
      <c r="N718" s="24"/>
      <c r="P718" s="3">
        <v>1343.9549999999999</v>
      </c>
      <c r="Q718" s="3">
        <v>1428.124</v>
      </c>
      <c r="U718" s="15">
        <v>6.5483000000000002</v>
      </c>
      <c r="V718" s="15">
        <v>6.4391999999999996</v>
      </c>
      <c r="W718" s="15">
        <v>7.1680000000000001</v>
      </c>
      <c r="X718" s="15">
        <v>6.9794999999999998</v>
      </c>
      <c r="Y718" s="15">
        <v>6.4766000000000004</v>
      </c>
      <c r="Z718" s="15">
        <v>6.3936000000000002</v>
      </c>
      <c r="AA718" s="15">
        <v>6.4589999999999996</v>
      </c>
      <c r="AB718" s="15">
        <v>6.2202000000000002</v>
      </c>
      <c r="AD718" s="16">
        <f t="shared" si="56"/>
        <v>52.684399999999997</v>
      </c>
      <c r="AE718" s="10">
        <f t="shared" si="57"/>
        <v>4.7415959999999993E-2</v>
      </c>
      <c r="AG718" s="10">
        <f t="shared" si="58"/>
        <v>62.068965517241381</v>
      </c>
      <c r="AH718" s="16">
        <f t="shared" si="55"/>
        <v>100</v>
      </c>
    </row>
    <row r="719" spans="1:34" x14ac:dyDescent="0.25">
      <c r="A719" s="1">
        <v>19980515200000</v>
      </c>
      <c r="B719" s="31">
        <f t="shared" si="59"/>
        <v>35930.83333333506</v>
      </c>
      <c r="C719" s="10">
        <v>587.41</v>
      </c>
      <c r="E719" s="39"/>
      <c r="G719" s="5">
        <v>2.37</v>
      </c>
      <c r="I719" s="3">
        <v>150.428</v>
      </c>
      <c r="J719" s="3">
        <v>151.102</v>
      </c>
      <c r="K719" s="3">
        <v>153.33199999999999</v>
      </c>
      <c r="L719" s="3">
        <v>151.59700000000001</v>
      </c>
      <c r="N719" s="24"/>
      <c r="P719" s="3">
        <v>1346.7049999999999</v>
      </c>
      <c r="Q719" s="3">
        <v>1430.874</v>
      </c>
      <c r="U719" s="15">
        <v>6.5117000000000003</v>
      </c>
      <c r="V719" s="15">
        <v>6.4316000000000004</v>
      </c>
      <c r="W719" s="15">
        <v>7.1273999999999997</v>
      </c>
      <c r="X719" s="15">
        <v>6.9626000000000001</v>
      </c>
      <c r="Y719" s="15">
        <v>6.4391999999999996</v>
      </c>
      <c r="Z719" s="15">
        <v>6.3773999999999997</v>
      </c>
      <c r="AA719" s="15">
        <v>6.4417</v>
      </c>
      <c r="AB719" s="15">
        <v>6.2126000000000001</v>
      </c>
      <c r="AD719" s="16">
        <f t="shared" si="56"/>
        <v>52.504200000000004</v>
      </c>
      <c r="AE719" s="10">
        <f t="shared" si="57"/>
        <v>4.7253780000000002E-2</v>
      </c>
      <c r="AG719" s="10">
        <f t="shared" si="58"/>
        <v>62.068965517241381</v>
      </c>
      <c r="AH719" s="16">
        <f t="shared" si="55"/>
        <v>100</v>
      </c>
    </row>
    <row r="720" spans="1:34" x14ac:dyDescent="0.25">
      <c r="A720" s="1">
        <v>19980515203000</v>
      </c>
      <c r="B720" s="31">
        <f t="shared" si="59"/>
        <v>35930.854166668396</v>
      </c>
      <c r="C720" s="10">
        <v>533.27700000000004</v>
      </c>
      <c r="E720" s="39"/>
      <c r="G720" s="5">
        <v>1.02</v>
      </c>
      <c r="I720" s="3">
        <v>149.215</v>
      </c>
      <c r="J720" s="3">
        <v>148.82300000000001</v>
      </c>
      <c r="K720" s="3">
        <v>151.36799999999999</v>
      </c>
      <c r="L720" s="3">
        <v>145.852</v>
      </c>
      <c r="N720" s="24"/>
      <c r="P720" s="3">
        <v>1224.8689999999999</v>
      </c>
      <c r="Q720" s="3">
        <v>1305.454</v>
      </c>
      <c r="U720" s="15">
        <v>6.0151000000000003</v>
      </c>
      <c r="V720" s="15">
        <v>5.9089</v>
      </c>
      <c r="W720" s="15">
        <v>6.5095000000000001</v>
      </c>
      <c r="X720" s="15">
        <v>6.2958999999999996</v>
      </c>
      <c r="Y720" s="15">
        <v>5.9523999999999999</v>
      </c>
      <c r="Z720" s="15">
        <v>5.9059999999999997</v>
      </c>
      <c r="AA720" s="15">
        <v>5.9691999999999998</v>
      </c>
      <c r="AB720" s="15">
        <v>5.7161</v>
      </c>
      <c r="AD720" s="16">
        <f t="shared" si="56"/>
        <v>48.273099999999999</v>
      </c>
      <c r="AE720" s="10">
        <f t="shared" si="57"/>
        <v>4.3445789999999998E-2</v>
      </c>
      <c r="AG720" s="10">
        <f t="shared" si="58"/>
        <v>62.068965517241381</v>
      </c>
      <c r="AH720" s="16">
        <f t="shared" si="55"/>
        <v>100</v>
      </c>
    </row>
    <row r="721" spans="1:34" x14ac:dyDescent="0.25">
      <c r="A721" s="1">
        <v>19980515210000</v>
      </c>
      <c r="B721" s="31">
        <f t="shared" si="59"/>
        <v>35930.875000001732</v>
      </c>
      <c r="C721" s="10">
        <v>525.36</v>
      </c>
      <c r="E721" s="39"/>
      <c r="G721" s="5">
        <v>1.2649999999999999</v>
      </c>
      <c r="I721" s="3">
        <v>149.58500000000001</v>
      </c>
      <c r="J721" s="3">
        <v>150.90600000000001</v>
      </c>
      <c r="K721" s="3">
        <v>148.16399999999999</v>
      </c>
      <c r="L721" s="3">
        <v>144.96600000000001</v>
      </c>
      <c r="N721" s="24"/>
      <c r="P721" s="3">
        <v>1197.5340000000001</v>
      </c>
      <c r="Q721" s="3">
        <v>1279.1199999999999</v>
      </c>
      <c r="U721" s="15">
        <v>5.9516999999999998</v>
      </c>
      <c r="V721" s="15">
        <v>5.8632999999999997</v>
      </c>
      <c r="W721" s="15">
        <v>6.4162999999999997</v>
      </c>
      <c r="X721" s="15">
        <v>6.2470999999999997</v>
      </c>
      <c r="Y721" s="15">
        <v>5.9053000000000004</v>
      </c>
      <c r="Z721" s="15">
        <v>5.8914</v>
      </c>
      <c r="AA721" s="15">
        <v>5.9523999999999999</v>
      </c>
      <c r="AB721" s="15">
        <v>5.6855000000000002</v>
      </c>
      <c r="AD721" s="16">
        <f t="shared" si="56"/>
        <v>47.913000000000004</v>
      </c>
      <c r="AE721" s="10">
        <f t="shared" si="57"/>
        <v>4.3121699999999999E-2</v>
      </c>
      <c r="AG721" s="10">
        <f t="shared" si="58"/>
        <v>62.068965517241381</v>
      </c>
      <c r="AH721" s="16">
        <f t="shared" si="55"/>
        <v>100</v>
      </c>
    </row>
    <row r="722" spans="1:34" x14ac:dyDescent="0.25">
      <c r="A722" s="1">
        <v>19980515213000</v>
      </c>
      <c r="B722" s="31">
        <f t="shared" si="59"/>
        <v>35930.895833335067</v>
      </c>
      <c r="C722" s="10">
        <v>529.34500000000003</v>
      </c>
      <c r="E722" s="39"/>
      <c r="G722" s="5">
        <v>0.77300000000000002</v>
      </c>
      <c r="I722" s="3">
        <v>150.35400000000001</v>
      </c>
      <c r="J722" s="3">
        <v>150.999</v>
      </c>
      <c r="K722" s="3">
        <v>147.809</v>
      </c>
      <c r="L722" s="3">
        <v>146.791</v>
      </c>
      <c r="N722" s="24"/>
      <c r="P722" s="3">
        <v>1198.201</v>
      </c>
      <c r="Q722" s="3">
        <v>1281.453</v>
      </c>
      <c r="U722" s="15">
        <v>5.9623999999999997</v>
      </c>
      <c r="V722" s="15">
        <v>5.8388999999999998</v>
      </c>
      <c r="W722" s="15">
        <v>6.4255000000000004</v>
      </c>
      <c r="X722" s="15">
        <v>6.2119</v>
      </c>
      <c r="Y722" s="15">
        <v>5.9020999999999999</v>
      </c>
      <c r="Z722" s="15">
        <v>5.8700999999999999</v>
      </c>
      <c r="AA722" s="15">
        <v>5.9333</v>
      </c>
      <c r="AB722" s="15">
        <v>5.6565000000000003</v>
      </c>
      <c r="AD722" s="16">
        <f t="shared" si="56"/>
        <v>47.800700000000006</v>
      </c>
      <c r="AE722" s="10">
        <f t="shared" si="57"/>
        <v>4.3020630000000004E-2</v>
      </c>
      <c r="AG722" s="10">
        <f t="shared" si="58"/>
        <v>62.068965517241381</v>
      </c>
      <c r="AH722" s="16">
        <f t="shared" si="55"/>
        <v>100</v>
      </c>
    </row>
    <row r="723" spans="1:34" x14ac:dyDescent="0.25">
      <c r="A723" s="1">
        <v>19980515220000</v>
      </c>
      <c r="B723" s="31">
        <f t="shared" si="59"/>
        <v>35930.916666668403</v>
      </c>
      <c r="C723" s="10">
        <v>561.58900000000006</v>
      </c>
      <c r="E723" s="39"/>
      <c r="G723" s="5">
        <v>2.1240000000000001</v>
      </c>
      <c r="I723" s="3">
        <v>150.68100000000001</v>
      </c>
      <c r="J723" s="3">
        <v>153.05600000000001</v>
      </c>
      <c r="K723" s="3">
        <v>148.345</v>
      </c>
      <c r="L723" s="3">
        <v>148.84800000000001</v>
      </c>
      <c r="N723" s="24"/>
      <c r="P723" s="3">
        <v>1348.539</v>
      </c>
      <c r="Q723" s="3">
        <v>1443.875</v>
      </c>
      <c r="U723" s="15">
        <v>6.3989000000000003</v>
      </c>
      <c r="V723" s="15">
        <v>6.3666999999999998</v>
      </c>
      <c r="W723" s="15">
        <v>7.01</v>
      </c>
      <c r="X723" s="15">
        <v>6.9062999999999999</v>
      </c>
      <c r="Y723" s="15">
        <v>6.3684000000000003</v>
      </c>
      <c r="Z723" s="15">
        <v>6.3705999999999996</v>
      </c>
      <c r="AA723" s="15">
        <v>6.4208999999999996</v>
      </c>
      <c r="AB723" s="15">
        <v>6.1684999999999999</v>
      </c>
      <c r="AD723" s="16">
        <f t="shared" si="56"/>
        <v>52.010300000000001</v>
      </c>
      <c r="AE723" s="10">
        <f t="shared" si="57"/>
        <v>4.6809269999999993E-2</v>
      </c>
      <c r="AG723" s="10">
        <f t="shared" si="58"/>
        <v>62.068965517241381</v>
      </c>
      <c r="AH723" s="16">
        <f t="shared" si="55"/>
        <v>100</v>
      </c>
    </row>
    <row r="724" spans="1:34" x14ac:dyDescent="0.25">
      <c r="A724" s="1">
        <v>19980515223000</v>
      </c>
      <c r="B724" s="31">
        <f t="shared" si="59"/>
        <v>35930.937500001739</v>
      </c>
      <c r="C724" s="10">
        <v>576.55700000000002</v>
      </c>
      <c r="E724" s="39"/>
      <c r="G724" s="5">
        <v>1.7589999999999999</v>
      </c>
      <c r="I724" s="3">
        <v>152.47900000000001</v>
      </c>
      <c r="J724" s="3">
        <v>150.89500000000001</v>
      </c>
      <c r="K724" s="3">
        <v>151.988</v>
      </c>
      <c r="L724" s="3">
        <v>151.63800000000001</v>
      </c>
      <c r="N724" s="24"/>
      <c r="P724" s="3">
        <v>1339.3720000000001</v>
      </c>
      <c r="Q724" s="3">
        <v>1426.5409999999999</v>
      </c>
      <c r="U724" s="15">
        <v>6.4819000000000004</v>
      </c>
      <c r="V724" s="15">
        <v>6.4086999999999996</v>
      </c>
      <c r="W724" s="15">
        <v>7.1007999999999996</v>
      </c>
      <c r="X724" s="15">
        <v>6.9550999999999998</v>
      </c>
      <c r="Y724" s="15">
        <v>6.4080000000000004</v>
      </c>
      <c r="Z724" s="15">
        <v>6.3666999999999998</v>
      </c>
      <c r="AA724" s="15">
        <v>6.4337999999999997</v>
      </c>
      <c r="AB724" s="15">
        <v>6.2042999999999999</v>
      </c>
      <c r="AD724" s="16">
        <f t="shared" si="56"/>
        <v>52.359299999999998</v>
      </c>
      <c r="AE724" s="10">
        <f t="shared" si="57"/>
        <v>4.7123369999999998E-2</v>
      </c>
      <c r="AG724" s="10">
        <f t="shared" si="58"/>
        <v>62.068965517241381</v>
      </c>
      <c r="AH724" s="16">
        <f t="shared" si="55"/>
        <v>100</v>
      </c>
    </row>
    <row r="725" spans="1:34" x14ac:dyDescent="0.25">
      <c r="A725" s="1">
        <v>19980515230000</v>
      </c>
      <c r="B725" s="31">
        <f t="shared" si="59"/>
        <v>35930.958333335075</v>
      </c>
      <c r="C725" s="10">
        <v>576.84500000000003</v>
      </c>
      <c r="E725" s="39"/>
      <c r="G725" s="5">
        <v>2.129</v>
      </c>
      <c r="I725" s="3">
        <v>150.798</v>
      </c>
      <c r="J725" s="3">
        <v>150.34800000000001</v>
      </c>
      <c r="K725" s="3">
        <v>153.36600000000001</v>
      </c>
      <c r="L725" s="3">
        <v>151.834</v>
      </c>
      <c r="N725" s="24"/>
      <c r="P725" s="3">
        <v>1337.1220000000001</v>
      </c>
      <c r="Q725" s="3">
        <v>1424.2080000000001</v>
      </c>
      <c r="U725" s="15">
        <v>6.4485000000000001</v>
      </c>
      <c r="V725" s="15">
        <v>6.3834999999999997</v>
      </c>
      <c r="W725" s="15">
        <v>7.0595999999999997</v>
      </c>
      <c r="X725" s="15">
        <v>6.9306999999999999</v>
      </c>
      <c r="Y725" s="15">
        <v>6.3673999999999999</v>
      </c>
      <c r="Z725" s="15">
        <v>6.3468999999999998</v>
      </c>
      <c r="AA725" s="15">
        <v>6.4093999999999998</v>
      </c>
      <c r="AB725" s="15">
        <v>6.1798999999999999</v>
      </c>
      <c r="AD725" s="16">
        <f t="shared" si="56"/>
        <v>52.125899999999994</v>
      </c>
      <c r="AE725" s="10">
        <f t="shared" si="57"/>
        <v>4.6913309999999993E-2</v>
      </c>
      <c r="AG725" s="10">
        <f t="shared" si="58"/>
        <v>62.068965517241381</v>
      </c>
      <c r="AH725" s="16">
        <f t="shared" si="55"/>
        <v>100</v>
      </c>
    </row>
    <row r="726" spans="1:34" x14ac:dyDescent="0.25">
      <c r="A726" s="1">
        <v>19980515233000</v>
      </c>
      <c r="B726" s="31">
        <f t="shared" si="59"/>
        <v>35930.97916666841</v>
      </c>
      <c r="C726" s="10">
        <v>580.12199999999996</v>
      </c>
      <c r="E726" s="39"/>
      <c r="G726" s="5">
        <v>1.514</v>
      </c>
      <c r="I726" s="3">
        <v>149.93600000000001</v>
      </c>
      <c r="J726" s="3">
        <v>150.364</v>
      </c>
      <c r="K726" s="3">
        <v>152.79300000000001</v>
      </c>
      <c r="L726" s="3">
        <v>150.364</v>
      </c>
      <c r="N726" s="24"/>
      <c r="P726" s="3">
        <v>1337.8720000000001</v>
      </c>
      <c r="Q726" s="3">
        <v>1426.374</v>
      </c>
      <c r="U726" s="15">
        <v>6.4819000000000004</v>
      </c>
      <c r="V726" s="15">
        <v>6.4071999999999996</v>
      </c>
      <c r="W726" s="15">
        <v>7.0876000000000001</v>
      </c>
      <c r="X726" s="15">
        <v>6.9626000000000001</v>
      </c>
      <c r="Y726" s="15">
        <v>6.4040999999999997</v>
      </c>
      <c r="Z726" s="15">
        <v>6.3544999999999998</v>
      </c>
      <c r="AA726" s="15">
        <v>6.4215999999999998</v>
      </c>
      <c r="AB726" s="15">
        <v>6.1951000000000001</v>
      </c>
      <c r="AD726" s="16">
        <f t="shared" si="56"/>
        <v>52.314600000000006</v>
      </c>
      <c r="AE726" s="10">
        <f t="shared" si="57"/>
        <v>4.7083140000000002E-2</v>
      </c>
      <c r="AG726" s="10">
        <f t="shared" si="58"/>
        <v>62.068965517241381</v>
      </c>
      <c r="AH726" s="16">
        <f t="shared" si="55"/>
        <v>100</v>
      </c>
    </row>
    <row r="727" spans="1:34" x14ac:dyDescent="0.25">
      <c r="A727" s="1">
        <v>19980516000000</v>
      </c>
      <c r="B727" s="31">
        <f t="shared" si="59"/>
        <v>35931.000000001746</v>
      </c>
      <c r="C727" s="10">
        <v>576.92399999999998</v>
      </c>
      <c r="E727" s="39"/>
      <c r="G727" s="5">
        <v>1.8819999999999999</v>
      </c>
      <c r="I727" s="3">
        <v>150.494</v>
      </c>
      <c r="J727" s="3">
        <v>149.66200000000001</v>
      </c>
      <c r="K727" s="3">
        <v>152.71100000000001</v>
      </c>
      <c r="L727" s="3">
        <v>149.90899999999999</v>
      </c>
      <c r="N727" s="24"/>
      <c r="P727" s="3">
        <v>1347.289</v>
      </c>
      <c r="Q727" s="3">
        <v>1437.5409999999999</v>
      </c>
      <c r="U727" s="15">
        <v>6.4988000000000001</v>
      </c>
      <c r="V727" s="15">
        <v>6.4233000000000002</v>
      </c>
      <c r="W727" s="15">
        <v>7.1242999999999999</v>
      </c>
      <c r="X727" s="15">
        <v>6.9595000000000002</v>
      </c>
      <c r="Y727" s="15">
        <v>6.4355000000000002</v>
      </c>
      <c r="Z727" s="15">
        <v>6.3773999999999997</v>
      </c>
      <c r="AA727" s="15">
        <v>6.4424000000000001</v>
      </c>
      <c r="AB727" s="15">
        <v>6.2134</v>
      </c>
      <c r="AD727" s="16">
        <f t="shared" si="56"/>
        <v>52.474600000000002</v>
      </c>
      <c r="AE727" s="10">
        <f t="shared" si="57"/>
        <v>4.7227140000000001E-2</v>
      </c>
      <c r="AG727" s="10">
        <f t="shared" si="58"/>
        <v>62.068965517241381</v>
      </c>
      <c r="AH727" s="16">
        <f t="shared" si="55"/>
        <v>100</v>
      </c>
    </row>
    <row r="728" spans="1:34" x14ac:dyDescent="0.25">
      <c r="A728" s="1">
        <v>19980516003000</v>
      </c>
      <c r="B728" s="31">
        <f t="shared" si="59"/>
        <v>35931.020833335082</v>
      </c>
      <c r="C728" s="10">
        <v>576.03300000000002</v>
      </c>
      <c r="E728" s="39"/>
      <c r="G728" s="5">
        <v>1.51</v>
      </c>
      <c r="I728" s="3">
        <v>149.96899999999999</v>
      </c>
      <c r="J728" s="3">
        <v>150.57400000000001</v>
      </c>
      <c r="K728" s="3">
        <v>151.971</v>
      </c>
      <c r="L728" s="3">
        <v>149.089</v>
      </c>
      <c r="N728" s="24"/>
      <c r="P728" s="3">
        <v>1332.3720000000001</v>
      </c>
      <c r="Q728" s="3">
        <v>1425.624</v>
      </c>
      <c r="U728" s="15">
        <v>6.4614000000000003</v>
      </c>
      <c r="V728" s="15">
        <v>6.4058000000000002</v>
      </c>
      <c r="W728" s="15">
        <v>7.0808</v>
      </c>
      <c r="X728" s="15">
        <v>6.9534000000000002</v>
      </c>
      <c r="Y728" s="15">
        <v>6.3958000000000004</v>
      </c>
      <c r="Z728" s="15">
        <v>6.3583999999999996</v>
      </c>
      <c r="AA728" s="15">
        <v>6.4255000000000004</v>
      </c>
      <c r="AB728" s="15">
        <v>6.1897000000000002</v>
      </c>
      <c r="AD728" s="16">
        <f t="shared" si="56"/>
        <v>52.270799999999994</v>
      </c>
      <c r="AE728" s="10">
        <f t="shared" si="57"/>
        <v>4.704371999999999E-2</v>
      </c>
      <c r="AG728" s="10">
        <f t="shared" si="58"/>
        <v>62.068965517241381</v>
      </c>
      <c r="AH728" s="16">
        <f t="shared" si="55"/>
        <v>100</v>
      </c>
    </row>
    <row r="729" spans="1:34" x14ac:dyDescent="0.25">
      <c r="A729" s="1">
        <v>19980516010000</v>
      </c>
      <c r="B729" s="31">
        <f t="shared" si="59"/>
        <v>35931.041666668418</v>
      </c>
      <c r="C729" s="10">
        <v>578.28700000000003</v>
      </c>
      <c r="E729" s="39"/>
      <c r="G729" s="5">
        <v>2.125</v>
      </c>
      <c r="I729" s="3">
        <v>150.21799999999999</v>
      </c>
      <c r="J729" s="3">
        <v>150.172</v>
      </c>
      <c r="K729" s="3">
        <v>151.023</v>
      </c>
      <c r="L729" s="3">
        <v>148.934</v>
      </c>
      <c r="N729" s="24"/>
      <c r="P729" s="3">
        <v>1334.9549999999999</v>
      </c>
      <c r="Q729" s="3">
        <v>1425.124</v>
      </c>
      <c r="U729" s="15">
        <v>6.4675000000000002</v>
      </c>
      <c r="V729" s="15">
        <v>6.4093999999999998</v>
      </c>
      <c r="W729" s="15">
        <v>7.0922999999999998</v>
      </c>
      <c r="X729" s="15">
        <v>6.9695</v>
      </c>
      <c r="Y729" s="15">
        <v>6.4019000000000004</v>
      </c>
      <c r="Z729" s="15">
        <v>6.3562000000000003</v>
      </c>
      <c r="AA729" s="15">
        <v>6.4255000000000004</v>
      </c>
      <c r="AB729" s="15">
        <v>6.1943000000000001</v>
      </c>
      <c r="AD729" s="16">
        <f t="shared" si="56"/>
        <v>52.316600000000008</v>
      </c>
      <c r="AE729" s="10">
        <f t="shared" si="57"/>
        <v>4.7084940000000006E-2</v>
      </c>
      <c r="AG729" s="10">
        <f t="shared" si="58"/>
        <v>62.068965517241381</v>
      </c>
      <c r="AH729" s="16">
        <f t="shared" si="55"/>
        <v>100</v>
      </c>
    </row>
    <row r="730" spans="1:34" x14ac:dyDescent="0.25">
      <c r="A730" s="1">
        <v>19980516013000</v>
      </c>
      <c r="B730" s="31">
        <f t="shared" si="59"/>
        <v>35931.062500001754</v>
      </c>
      <c r="C730" s="10">
        <v>525.649</v>
      </c>
      <c r="E730" s="39"/>
      <c r="G730" s="5">
        <v>0.77700000000000002</v>
      </c>
      <c r="I730" s="3">
        <v>149.90899999999999</v>
      </c>
      <c r="J730" s="3">
        <v>149.233</v>
      </c>
      <c r="K730" s="3">
        <v>150.047</v>
      </c>
      <c r="L730" s="3">
        <v>144.77799999999999</v>
      </c>
      <c r="N730" s="24"/>
      <c r="P730" s="3">
        <v>1214.952</v>
      </c>
      <c r="Q730" s="3">
        <v>1301.704</v>
      </c>
      <c r="U730" s="15">
        <v>5.9501999999999997</v>
      </c>
      <c r="V730" s="15">
        <v>5.8624999999999998</v>
      </c>
      <c r="W730" s="15">
        <v>6.4141000000000004</v>
      </c>
      <c r="X730" s="15">
        <v>6.2378</v>
      </c>
      <c r="Y730" s="15">
        <v>5.8800999999999997</v>
      </c>
      <c r="Z730" s="15">
        <v>5.8654999999999999</v>
      </c>
      <c r="AA730" s="15">
        <v>5.9166999999999996</v>
      </c>
      <c r="AB730" s="15">
        <v>5.6885000000000003</v>
      </c>
      <c r="AD730" s="16">
        <f t="shared" si="56"/>
        <v>47.815399999999997</v>
      </c>
      <c r="AE730" s="10">
        <f t="shared" si="57"/>
        <v>4.303386E-2</v>
      </c>
      <c r="AG730" s="10">
        <f t="shared" si="58"/>
        <v>62.068965517241381</v>
      </c>
      <c r="AH730" s="16">
        <f t="shared" si="55"/>
        <v>100</v>
      </c>
    </row>
    <row r="731" spans="1:34" x14ac:dyDescent="0.25">
      <c r="A731" s="1">
        <v>19980516020000</v>
      </c>
      <c r="B731" s="31">
        <f t="shared" si="59"/>
        <v>35931.083333335089</v>
      </c>
      <c r="C731" s="10">
        <v>523.49900000000002</v>
      </c>
      <c r="E731" s="39"/>
      <c r="G731" s="5">
        <v>1.147</v>
      </c>
      <c r="I731" s="3">
        <v>149.83000000000001</v>
      </c>
      <c r="J731" s="3">
        <v>151.059</v>
      </c>
      <c r="K731" s="3">
        <v>147.91</v>
      </c>
      <c r="L731" s="3">
        <v>146.35599999999999</v>
      </c>
      <c r="N731" s="24"/>
      <c r="P731" s="3">
        <v>1214.202</v>
      </c>
      <c r="Q731" s="3">
        <v>1297.8710000000001</v>
      </c>
      <c r="U731" s="15">
        <v>5.9318999999999997</v>
      </c>
      <c r="V731" s="15">
        <v>5.8289</v>
      </c>
      <c r="W731" s="15">
        <v>6.3745000000000003</v>
      </c>
      <c r="X731" s="15">
        <v>6.2141000000000002</v>
      </c>
      <c r="Y731" s="15">
        <v>5.8632999999999997</v>
      </c>
      <c r="Z731" s="15">
        <v>5.8441999999999998</v>
      </c>
      <c r="AA731" s="15">
        <v>5.9120999999999997</v>
      </c>
      <c r="AB731" s="15">
        <v>5.6571999999999996</v>
      </c>
      <c r="AD731" s="16">
        <f t="shared" si="56"/>
        <v>47.62619999999999</v>
      </c>
      <c r="AE731" s="10">
        <f t="shared" si="57"/>
        <v>4.2863579999999991E-2</v>
      </c>
      <c r="AG731" s="10">
        <f t="shared" si="58"/>
        <v>62.068965517241381</v>
      </c>
      <c r="AH731" s="16">
        <f t="shared" si="55"/>
        <v>100</v>
      </c>
    </row>
    <row r="732" spans="1:34" x14ac:dyDescent="0.25">
      <c r="A732" s="1">
        <v>19980516023000</v>
      </c>
      <c r="B732" s="31">
        <f t="shared" si="59"/>
        <v>35931.104166668425</v>
      </c>
      <c r="C732" s="10">
        <v>532.01900000000001</v>
      </c>
      <c r="E732" s="39"/>
      <c r="G732" s="5">
        <v>8.5999999999999993E-2</v>
      </c>
      <c r="I732" s="3">
        <v>150.655</v>
      </c>
      <c r="J732" s="3">
        <v>149.10400000000001</v>
      </c>
      <c r="K732" s="3">
        <v>148.22800000000001</v>
      </c>
      <c r="L732" s="3">
        <v>144.649</v>
      </c>
      <c r="N732" s="24"/>
      <c r="P732" s="3">
        <v>1203.0350000000001</v>
      </c>
      <c r="Q732" s="3">
        <v>1291.704</v>
      </c>
      <c r="U732" s="15">
        <v>6.3333000000000004</v>
      </c>
      <c r="V732" s="15">
        <v>6.2769000000000004</v>
      </c>
      <c r="W732" s="15">
        <v>6.9404000000000003</v>
      </c>
      <c r="X732" s="15">
        <v>6.7727000000000004</v>
      </c>
      <c r="Y732" s="15">
        <v>6.2187999999999999</v>
      </c>
      <c r="Z732" s="15">
        <v>3.2814999999999999</v>
      </c>
      <c r="AA732" s="15">
        <v>6.2568000000000001</v>
      </c>
      <c r="AB732" s="15">
        <v>6.0919999999999996</v>
      </c>
      <c r="AD732" s="16">
        <f t="shared" si="56"/>
        <v>48.172400000000003</v>
      </c>
      <c r="AE732" s="10">
        <f t="shared" si="57"/>
        <v>4.3355160000000004E-2</v>
      </c>
      <c r="AG732" s="10">
        <f t="shared" si="58"/>
        <v>62.068965517241381</v>
      </c>
      <c r="AH732" s="16">
        <f t="shared" si="55"/>
        <v>100</v>
      </c>
    </row>
    <row r="733" spans="1:34" x14ac:dyDescent="0.25">
      <c r="A733" s="1">
        <v>19980516030000</v>
      </c>
      <c r="B733" s="31">
        <f t="shared" si="59"/>
        <v>35931.125000001761</v>
      </c>
      <c r="C733" s="10">
        <v>478.411</v>
      </c>
      <c r="E733" s="39"/>
      <c r="G733" s="5">
        <v>0.77700000000000002</v>
      </c>
      <c r="I733" s="3">
        <v>148.91800000000001</v>
      </c>
      <c r="J733" s="3">
        <v>149.285</v>
      </c>
      <c r="K733" s="3">
        <v>146.73599999999999</v>
      </c>
      <c r="L733" s="3">
        <v>145.32499999999999</v>
      </c>
      <c r="N733" s="24"/>
      <c r="P733" s="3">
        <v>1073.864</v>
      </c>
      <c r="Q733" s="3">
        <v>1150.366</v>
      </c>
      <c r="U733" s="15">
        <v>5.3315000000000001</v>
      </c>
      <c r="V733" s="15">
        <v>5.2191999999999998</v>
      </c>
      <c r="W733" s="15">
        <v>5.6055000000000001</v>
      </c>
      <c r="X733" s="15">
        <v>5.4390000000000001</v>
      </c>
      <c r="Y733" s="15">
        <v>5.2781000000000002</v>
      </c>
      <c r="Z733" s="15">
        <v>5.3452000000000002</v>
      </c>
      <c r="AA733" s="15">
        <v>5.3779000000000003</v>
      </c>
      <c r="AB733" s="15">
        <v>5.0867000000000004</v>
      </c>
      <c r="AD733" s="16">
        <f t="shared" si="56"/>
        <v>42.683100000000003</v>
      </c>
      <c r="AE733" s="10">
        <f t="shared" si="57"/>
        <v>3.8414790000000004E-2</v>
      </c>
      <c r="AG733" s="10">
        <f t="shared" si="58"/>
        <v>62.068965517241381</v>
      </c>
      <c r="AH733" s="16">
        <f t="shared" si="55"/>
        <v>100</v>
      </c>
    </row>
    <row r="734" spans="1:34" x14ac:dyDescent="0.25">
      <c r="A734" s="1">
        <v>19980516033000</v>
      </c>
      <c r="B734" s="31">
        <f t="shared" si="59"/>
        <v>35931.145833335097</v>
      </c>
      <c r="C734" s="10">
        <v>470.54599999999999</v>
      </c>
      <c r="E734" s="39"/>
      <c r="G734" s="5">
        <v>0.40899999999999997</v>
      </c>
      <c r="I734" s="3">
        <v>149.703</v>
      </c>
      <c r="J734" s="3">
        <v>150.523</v>
      </c>
      <c r="K734" s="3">
        <v>147.29</v>
      </c>
      <c r="L734" s="3">
        <v>146.315</v>
      </c>
      <c r="N734" s="24"/>
      <c r="P734" s="3">
        <v>1056.864</v>
      </c>
      <c r="Q734" s="3">
        <v>1131.116</v>
      </c>
      <c r="U734" s="15">
        <v>5.3308</v>
      </c>
      <c r="V734" s="15">
        <v>5.2245999999999997</v>
      </c>
      <c r="W734" s="15">
        <v>5.6098999999999997</v>
      </c>
      <c r="X734" s="15">
        <v>5.4268000000000001</v>
      </c>
      <c r="Y734" s="15">
        <v>5.2834000000000003</v>
      </c>
      <c r="Z734" s="15">
        <v>5.3541999999999996</v>
      </c>
      <c r="AA734" s="15">
        <v>5.3872</v>
      </c>
      <c r="AB734" s="15">
        <v>5.0895999999999999</v>
      </c>
      <c r="AD734" s="16">
        <f t="shared" si="56"/>
        <v>42.706500000000005</v>
      </c>
      <c r="AE734" s="10">
        <f t="shared" si="57"/>
        <v>3.8435850000000008E-2</v>
      </c>
      <c r="AG734" s="10">
        <f t="shared" si="58"/>
        <v>62.068965517241381</v>
      </c>
      <c r="AH734" s="16">
        <f t="shared" si="55"/>
        <v>100</v>
      </c>
    </row>
    <row r="735" spans="1:34" x14ac:dyDescent="0.25">
      <c r="A735" s="1">
        <v>19980516040000</v>
      </c>
      <c r="B735" s="31">
        <f t="shared" si="59"/>
        <v>35931.166666668432</v>
      </c>
      <c r="C735" s="10">
        <v>476.15600000000001</v>
      </c>
      <c r="E735" s="39"/>
      <c r="G735" s="5">
        <v>0.65800000000000003</v>
      </c>
      <c r="I735" s="3">
        <v>150.54300000000001</v>
      </c>
      <c r="J735" s="3">
        <v>150.84800000000001</v>
      </c>
      <c r="K735" s="3">
        <v>148.34100000000001</v>
      </c>
      <c r="L735" s="3">
        <v>147.13499999999999</v>
      </c>
      <c r="N735" s="24"/>
      <c r="P735" s="3">
        <v>1064.4469999999999</v>
      </c>
      <c r="Q735" s="3">
        <v>1140.866</v>
      </c>
      <c r="U735" s="15">
        <v>5.3308</v>
      </c>
      <c r="V735" s="15">
        <v>5.2252999999999998</v>
      </c>
      <c r="W735" s="15">
        <v>5.6177000000000001</v>
      </c>
      <c r="X735" s="15">
        <v>5.4253</v>
      </c>
      <c r="Y735" s="15">
        <v>5.2781000000000002</v>
      </c>
      <c r="Z735" s="15">
        <v>5.3330000000000002</v>
      </c>
      <c r="AA735" s="15">
        <v>5.3711000000000002</v>
      </c>
      <c r="AB735" s="15">
        <v>5.0728</v>
      </c>
      <c r="AD735" s="16">
        <f t="shared" si="56"/>
        <v>42.6541</v>
      </c>
      <c r="AE735" s="10">
        <f t="shared" si="57"/>
        <v>3.8388689999999996E-2</v>
      </c>
      <c r="AG735" s="10">
        <f t="shared" si="58"/>
        <v>62.068965517241381</v>
      </c>
      <c r="AH735" s="16">
        <f t="shared" si="55"/>
        <v>100</v>
      </c>
    </row>
    <row r="736" spans="1:34" x14ac:dyDescent="0.25">
      <c r="A736" s="1">
        <v>19980516043000</v>
      </c>
      <c r="B736" s="31">
        <f t="shared" si="59"/>
        <v>35931.187500001768</v>
      </c>
      <c r="C736" s="10">
        <v>471.09699999999998</v>
      </c>
      <c r="E736" s="39"/>
      <c r="G736" s="5">
        <v>0.28699999999999998</v>
      </c>
      <c r="I736" s="3">
        <v>150.822</v>
      </c>
      <c r="J736" s="3">
        <v>150.559</v>
      </c>
      <c r="K736" s="3">
        <v>148.715</v>
      </c>
      <c r="L736" s="3">
        <v>146.84700000000001</v>
      </c>
      <c r="N736" s="24"/>
      <c r="P736" s="3">
        <v>1053.9469999999999</v>
      </c>
      <c r="Q736" s="3">
        <v>1129.4490000000001</v>
      </c>
      <c r="U736" s="15">
        <v>5.3391000000000002</v>
      </c>
      <c r="V736" s="15">
        <v>5.2260999999999997</v>
      </c>
      <c r="W736" s="15">
        <v>5.6321000000000003</v>
      </c>
      <c r="X736" s="15">
        <v>5.4138000000000002</v>
      </c>
      <c r="Y736" s="15">
        <v>5.2992999999999997</v>
      </c>
      <c r="Z736" s="15">
        <v>5.3535000000000004</v>
      </c>
      <c r="AA736" s="15">
        <v>5.3933</v>
      </c>
      <c r="AB736" s="15">
        <v>5.0812999999999997</v>
      </c>
      <c r="AD736" s="16">
        <f t="shared" si="56"/>
        <v>42.738500000000002</v>
      </c>
      <c r="AE736" s="10">
        <f t="shared" si="57"/>
        <v>3.8464650000000003E-2</v>
      </c>
      <c r="AG736" s="10">
        <f t="shared" si="58"/>
        <v>62.068965517241381</v>
      </c>
      <c r="AH736" s="16">
        <f t="shared" si="55"/>
        <v>100</v>
      </c>
    </row>
    <row r="737" spans="1:34" x14ac:dyDescent="0.25">
      <c r="A737" s="1">
        <v>19980516050000</v>
      </c>
      <c r="B737" s="31">
        <f t="shared" si="59"/>
        <v>35931.208333335104</v>
      </c>
      <c r="C737" s="10">
        <v>425.64100000000002</v>
      </c>
      <c r="E737" s="39"/>
      <c r="G737" s="5">
        <v>0.65400000000000003</v>
      </c>
      <c r="I737" s="3">
        <v>150.309</v>
      </c>
      <c r="J737" s="3">
        <v>150.31200000000001</v>
      </c>
      <c r="K737" s="3">
        <v>148.255</v>
      </c>
      <c r="L737" s="3">
        <v>146.352</v>
      </c>
      <c r="N737" s="24"/>
      <c r="P737" s="3">
        <v>946.77700000000004</v>
      </c>
      <c r="Q737" s="3">
        <v>1020.6130000000001</v>
      </c>
      <c r="U737" s="15">
        <v>4.7699999999999996</v>
      </c>
      <c r="V737" s="15">
        <v>4.6135000000000002</v>
      </c>
      <c r="W737" s="15">
        <v>4.9180000000000001</v>
      </c>
      <c r="X737" s="15">
        <v>4.6349999999999998</v>
      </c>
      <c r="Y737" s="15">
        <v>4.7317</v>
      </c>
      <c r="Z737" s="15">
        <v>4.7904999999999998</v>
      </c>
      <c r="AA737" s="15">
        <v>4.8440000000000003</v>
      </c>
      <c r="AB737" s="15">
        <v>4.5083000000000002</v>
      </c>
      <c r="AD737" s="16">
        <f t="shared" si="56"/>
        <v>37.810999999999993</v>
      </c>
      <c r="AE737" s="10">
        <f t="shared" si="57"/>
        <v>3.4029899999999988E-2</v>
      </c>
      <c r="AG737" s="10">
        <f t="shared" si="58"/>
        <v>62.068965517241381</v>
      </c>
      <c r="AH737" s="16">
        <f t="shared" si="55"/>
        <v>100</v>
      </c>
    </row>
    <row r="738" spans="1:34" x14ac:dyDescent="0.25">
      <c r="A738" s="1">
        <v>19980516053000</v>
      </c>
      <c r="B738" s="31">
        <f t="shared" si="59"/>
        <v>35931.22916666844</v>
      </c>
      <c r="C738" s="10">
        <v>419.27100000000002</v>
      </c>
      <c r="E738" s="39"/>
      <c r="G738" s="5">
        <v>0.16600000000000001</v>
      </c>
      <c r="I738" s="3">
        <v>149.934</v>
      </c>
      <c r="J738" s="3">
        <v>149.97200000000001</v>
      </c>
      <c r="K738" s="3">
        <v>147.553</v>
      </c>
      <c r="L738" s="3">
        <v>146.25899999999999</v>
      </c>
      <c r="N738" s="24"/>
      <c r="P738" s="3">
        <v>961.86099999999999</v>
      </c>
      <c r="Q738" s="3">
        <v>1039.6969999999999</v>
      </c>
      <c r="U738" s="15">
        <v>4.8415999999999997</v>
      </c>
      <c r="V738" s="15">
        <v>4.7058</v>
      </c>
      <c r="W738" s="15">
        <v>5.0095000000000001</v>
      </c>
      <c r="X738" s="15">
        <v>4.7571000000000003</v>
      </c>
      <c r="Y738" s="15">
        <v>4.7944000000000004</v>
      </c>
      <c r="Z738" s="15">
        <v>4.9180000000000001</v>
      </c>
      <c r="AA738" s="15">
        <v>4.9324000000000003</v>
      </c>
      <c r="AB738" s="15">
        <v>4.6013000000000002</v>
      </c>
      <c r="AD738" s="16">
        <f t="shared" si="56"/>
        <v>38.560099999999998</v>
      </c>
      <c r="AE738" s="10">
        <f t="shared" si="57"/>
        <v>3.4704089999999993E-2</v>
      </c>
      <c r="AG738" s="10">
        <f t="shared" si="58"/>
        <v>62.068965517241381</v>
      </c>
      <c r="AH738" s="16">
        <f t="shared" si="55"/>
        <v>100</v>
      </c>
    </row>
    <row r="739" spans="1:34" x14ac:dyDescent="0.25">
      <c r="A739" s="1">
        <v>19980516060000</v>
      </c>
      <c r="B739" s="31">
        <f t="shared" si="59"/>
        <v>35931.250000001775</v>
      </c>
      <c r="C739" s="10">
        <v>473.53500000000003</v>
      </c>
      <c r="E739" s="39"/>
      <c r="G739" s="5">
        <v>0.9</v>
      </c>
      <c r="I739" s="3">
        <v>150.85300000000001</v>
      </c>
      <c r="J739" s="3">
        <v>151.72999999999999</v>
      </c>
      <c r="K739" s="3">
        <v>148.845</v>
      </c>
      <c r="L739" s="3">
        <v>149.00800000000001</v>
      </c>
      <c r="N739" s="24"/>
      <c r="P739" s="3">
        <v>1085.615</v>
      </c>
      <c r="Q739" s="3">
        <v>1164.117</v>
      </c>
      <c r="U739" s="15">
        <v>5.4062999999999999</v>
      </c>
      <c r="V739" s="15">
        <v>5.3010000000000002</v>
      </c>
      <c r="W739" s="15">
        <v>5.7343999999999999</v>
      </c>
      <c r="X739" s="15">
        <v>5.5190000000000001</v>
      </c>
      <c r="Y739" s="15">
        <v>5.3459000000000003</v>
      </c>
      <c r="Z739" s="15">
        <v>5.3833000000000002</v>
      </c>
      <c r="AA739" s="15">
        <v>5.4375</v>
      </c>
      <c r="AB739" s="15">
        <v>5.1223000000000001</v>
      </c>
      <c r="AD739" s="16">
        <f t="shared" si="56"/>
        <v>43.249700000000004</v>
      </c>
      <c r="AE739" s="10">
        <f t="shared" si="57"/>
        <v>3.8924730000000005E-2</v>
      </c>
      <c r="AG739" s="10">
        <f t="shared" si="58"/>
        <v>62.068965517241381</v>
      </c>
      <c r="AH739" s="16">
        <f t="shared" si="55"/>
        <v>100</v>
      </c>
    </row>
    <row r="740" spans="1:34" x14ac:dyDescent="0.25">
      <c r="A740" s="1">
        <v>19980516063000</v>
      </c>
      <c r="B740" s="31">
        <f t="shared" si="59"/>
        <v>35931.270833335111</v>
      </c>
      <c r="C740" s="10">
        <v>472.22399999999999</v>
      </c>
      <c r="E740" s="39"/>
      <c r="G740" s="5">
        <v>0.28799999999999998</v>
      </c>
      <c r="I740" s="3">
        <v>151.18</v>
      </c>
      <c r="J740" s="3">
        <v>150.57</v>
      </c>
      <c r="K740" s="3">
        <v>149.48599999999999</v>
      </c>
      <c r="L740" s="3">
        <v>147.6</v>
      </c>
      <c r="N740" s="24"/>
      <c r="P740" s="3">
        <v>1072.864</v>
      </c>
      <c r="Q740" s="3">
        <v>1148.0329999999999</v>
      </c>
      <c r="U740" s="15">
        <v>5.3757000000000001</v>
      </c>
      <c r="V740" s="15">
        <v>5.2644000000000002</v>
      </c>
      <c r="W740" s="15">
        <v>5.6855000000000002</v>
      </c>
      <c r="X740" s="15">
        <v>5.4863</v>
      </c>
      <c r="Y740" s="15">
        <v>5.3201000000000001</v>
      </c>
      <c r="Z740" s="15">
        <v>5.3673999999999999</v>
      </c>
      <c r="AA740" s="15">
        <v>5.4001000000000001</v>
      </c>
      <c r="AB740" s="15">
        <v>5.1124999999999998</v>
      </c>
      <c r="AD740" s="16">
        <f t="shared" si="56"/>
        <v>43.012</v>
      </c>
      <c r="AE740" s="10">
        <f t="shared" si="57"/>
        <v>3.8710800000000004E-2</v>
      </c>
      <c r="AG740" s="10">
        <f t="shared" si="58"/>
        <v>62.068965517241381</v>
      </c>
      <c r="AH740" s="16">
        <f t="shared" si="55"/>
        <v>100</v>
      </c>
    </row>
    <row r="741" spans="1:34" x14ac:dyDescent="0.25">
      <c r="A741" s="1">
        <v>19980516070000</v>
      </c>
      <c r="B741" s="31">
        <f t="shared" si="59"/>
        <v>35931.291666668447</v>
      </c>
      <c r="C741" s="10">
        <v>474.03300000000002</v>
      </c>
      <c r="E741" s="39"/>
      <c r="G741" s="5">
        <v>0.78100000000000003</v>
      </c>
      <c r="I741" s="3">
        <v>150.584</v>
      </c>
      <c r="J741" s="3">
        <v>150.256</v>
      </c>
      <c r="K741" s="3">
        <v>148.703</v>
      </c>
      <c r="L741" s="3">
        <v>146.791</v>
      </c>
      <c r="N741" s="24"/>
      <c r="P741" s="3">
        <v>1081.5309999999999</v>
      </c>
      <c r="Q741" s="3">
        <v>1158.117</v>
      </c>
      <c r="U741" s="15">
        <v>5.3689</v>
      </c>
      <c r="V741" s="15">
        <v>5.2794999999999996</v>
      </c>
      <c r="W741" s="15">
        <v>5.6863000000000001</v>
      </c>
      <c r="X741" s="15">
        <v>5.4833999999999996</v>
      </c>
      <c r="Y741" s="15">
        <v>5.3018000000000001</v>
      </c>
      <c r="Z741" s="15">
        <v>5.3521000000000001</v>
      </c>
      <c r="AA741" s="15">
        <v>5.3894000000000002</v>
      </c>
      <c r="AB741" s="15">
        <v>5.1147</v>
      </c>
      <c r="AD741" s="16">
        <f t="shared" si="56"/>
        <v>42.976100000000002</v>
      </c>
      <c r="AE741" s="10">
        <f t="shared" si="57"/>
        <v>3.8678490000000003E-2</v>
      </c>
      <c r="AG741" s="10">
        <f t="shared" si="58"/>
        <v>62.068965517241381</v>
      </c>
      <c r="AH741" s="16">
        <f t="shared" si="55"/>
        <v>100</v>
      </c>
    </row>
    <row r="742" spans="1:34" x14ac:dyDescent="0.25">
      <c r="A742" s="1">
        <v>19980516073000</v>
      </c>
      <c r="B742" s="31">
        <f t="shared" si="59"/>
        <v>35931.312500001783</v>
      </c>
      <c r="C742" s="10">
        <v>523.23699999999997</v>
      </c>
      <c r="E742" s="39"/>
      <c r="G742" s="5">
        <v>0.90100000000000002</v>
      </c>
      <c r="I742" s="3">
        <v>150.49700000000001</v>
      </c>
      <c r="J742" s="3">
        <v>152.15899999999999</v>
      </c>
      <c r="K742" s="3">
        <v>148.494</v>
      </c>
      <c r="L742" s="3">
        <v>148.446</v>
      </c>
      <c r="N742" s="24"/>
      <c r="P742" s="3">
        <v>1215.202</v>
      </c>
      <c r="Q742" s="3">
        <v>1298.1210000000001</v>
      </c>
      <c r="U742" s="15">
        <v>5.9157999999999999</v>
      </c>
      <c r="V742" s="15">
        <v>5.8693999999999997</v>
      </c>
      <c r="W742" s="15">
        <v>6.3928000000000003</v>
      </c>
      <c r="X742" s="15">
        <v>6.2736999999999998</v>
      </c>
      <c r="Y742" s="15">
        <v>5.8571999999999997</v>
      </c>
      <c r="Z742" s="15">
        <v>5.9013999999999998</v>
      </c>
      <c r="AA742" s="15">
        <v>5.9394999999999998</v>
      </c>
      <c r="AB742" s="15">
        <v>5.6863000000000001</v>
      </c>
      <c r="AD742" s="16">
        <f t="shared" si="56"/>
        <v>47.836099999999995</v>
      </c>
      <c r="AE742" s="10">
        <f t="shared" si="57"/>
        <v>4.3052489999999992E-2</v>
      </c>
      <c r="AG742" s="10">
        <f t="shared" si="58"/>
        <v>62.068965517241381</v>
      </c>
      <c r="AH742" s="16">
        <f t="shared" si="55"/>
        <v>100</v>
      </c>
    </row>
    <row r="743" spans="1:34" x14ac:dyDescent="0.25">
      <c r="A743" s="1">
        <v>19980516080000</v>
      </c>
      <c r="B743" s="31">
        <f t="shared" si="59"/>
        <v>35931.333333335118</v>
      </c>
      <c r="C743" s="10">
        <v>611.44799999999998</v>
      </c>
      <c r="E743" s="39"/>
      <c r="G743" s="5">
        <v>2.863</v>
      </c>
      <c r="I743" s="3">
        <v>152.08500000000001</v>
      </c>
      <c r="J743" s="3">
        <v>154.25700000000001</v>
      </c>
      <c r="K743" s="3">
        <v>150.62100000000001</v>
      </c>
      <c r="L743" s="3">
        <v>151.03899999999999</v>
      </c>
      <c r="N743" s="24"/>
      <c r="P743" s="3">
        <v>1437.375</v>
      </c>
      <c r="Q743" s="3">
        <v>1540.461</v>
      </c>
      <c r="U743" s="15">
        <v>6.8428000000000004</v>
      </c>
      <c r="V743" s="15">
        <v>6.7870999999999997</v>
      </c>
      <c r="W743" s="15">
        <v>7.5026999999999999</v>
      </c>
      <c r="X743" s="15">
        <v>7.4447999999999999</v>
      </c>
      <c r="Y743" s="15">
        <v>6.7428999999999997</v>
      </c>
      <c r="Z743" s="15">
        <v>6.7468000000000004</v>
      </c>
      <c r="AA743" s="15">
        <v>6.7979000000000003</v>
      </c>
      <c r="AB743" s="15">
        <v>6.5613000000000001</v>
      </c>
      <c r="AD743" s="16">
        <f t="shared" si="56"/>
        <v>55.426299999999998</v>
      </c>
      <c r="AE743" s="10">
        <f t="shared" si="57"/>
        <v>4.9883669999999991E-2</v>
      </c>
      <c r="AG743" s="10">
        <f t="shared" si="58"/>
        <v>62.068965517241381</v>
      </c>
      <c r="AH743" s="16">
        <f t="shared" si="55"/>
        <v>100</v>
      </c>
    </row>
    <row r="744" spans="1:34" x14ac:dyDescent="0.25">
      <c r="A744" s="1">
        <v>19980516083000</v>
      </c>
      <c r="B744" s="31">
        <f t="shared" si="59"/>
        <v>35931.354166668454</v>
      </c>
      <c r="C744" s="10">
        <v>625.99699999999996</v>
      </c>
      <c r="E744" s="39"/>
      <c r="G744" s="5">
        <v>1.762</v>
      </c>
      <c r="I744" s="3">
        <v>151.98500000000001</v>
      </c>
      <c r="J744" s="3">
        <v>151.679</v>
      </c>
      <c r="K744" s="3">
        <v>153.40600000000001</v>
      </c>
      <c r="L744" s="3">
        <v>152.916</v>
      </c>
      <c r="N744" s="24"/>
      <c r="P744" s="3">
        <v>1440.375</v>
      </c>
      <c r="Q744" s="3">
        <v>1536.0440000000001</v>
      </c>
      <c r="U744" s="15">
        <v>6.9336000000000002</v>
      </c>
      <c r="V744" s="15">
        <v>6.875</v>
      </c>
      <c r="W744" s="15">
        <v>7.6257000000000001</v>
      </c>
      <c r="X744" s="15">
        <v>7.5324999999999998</v>
      </c>
      <c r="Y744" s="15">
        <v>6.8428000000000004</v>
      </c>
      <c r="Z744" s="15">
        <v>6.8147000000000002</v>
      </c>
      <c r="AA744" s="15">
        <v>6.8635000000000002</v>
      </c>
      <c r="AB744" s="15">
        <v>6.6276999999999999</v>
      </c>
      <c r="AD744" s="16">
        <f t="shared" si="56"/>
        <v>56.115500000000004</v>
      </c>
      <c r="AE744" s="10">
        <f t="shared" si="57"/>
        <v>5.0503949999999999E-2</v>
      </c>
      <c r="AG744" s="10">
        <f t="shared" si="58"/>
        <v>62.068965517241381</v>
      </c>
      <c r="AH744" s="16">
        <f t="shared" si="55"/>
        <v>100</v>
      </c>
    </row>
    <row r="745" spans="1:34" x14ac:dyDescent="0.25">
      <c r="A745" s="1">
        <v>19980516090000</v>
      </c>
      <c r="B745" s="31">
        <f t="shared" si="59"/>
        <v>35931.37500000179</v>
      </c>
      <c r="C745" s="10">
        <v>625.81399999999996</v>
      </c>
      <c r="E745" s="39"/>
      <c r="G745" s="5">
        <v>2.6190000000000002</v>
      </c>
      <c r="I745" s="3">
        <v>150.62799999999999</v>
      </c>
      <c r="J745" s="3">
        <v>151.41999999999999</v>
      </c>
      <c r="K745" s="3">
        <v>154.357</v>
      </c>
      <c r="L745" s="3">
        <v>152.41</v>
      </c>
      <c r="N745" s="24"/>
      <c r="P745" s="3">
        <v>1431.2080000000001</v>
      </c>
      <c r="Q745" s="3">
        <v>1525.46</v>
      </c>
      <c r="U745" s="15">
        <v>6.9146000000000001</v>
      </c>
      <c r="V745" s="15">
        <v>6.8678999999999997</v>
      </c>
      <c r="W745" s="15">
        <v>7.5974000000000004</v>
      </c>
      <c r="X745" s="15">
        <v>7.4813999999999998</v>
      </c>
      <c r="Y745" s="15">
        <v>6.8122999999999996</v>
      </c>
      <c r="Z745" s="15">
        <v>6.7925000000000004</v>
      </c>
      <c r="AA745" s="15">
        <v>6.8445</v>
      </c>
      <c r="AB745" s="15">
        <v>6.6254999999999997</v>
      </c>
      <c r="AD745" s="16">
        <f t="shared" si="56"/>
        <v>55.936099999999996</v>
      </c>
      <c r="AE745" s="10">
        <f t="shared" si="57"/>
        <v>5.034248999999999E-2</v>
      </c>
      <c r="AG745" s="10">
        <f t="shared" si="58"/>
        <v>62.068965517241381</v>
      </c>
      <c r="AH745" s="16">
        <f t="shared" si="55"/>
        <v>100</v>
      </c>
    </row>
    <row r="746" spans="1:34" x14ac:dyDescent="0.25">
      <c r="A746" s="1">
        <v>19980516093000</v>
      </c>
      <c r="B746" s="31">
        <f t="shared" si="59"/>
        <v>35931.395833335126</v>
      </c>
      <c r="C746" s="10">
        <v>624.31899999999996</v>
      </c>
      <c r="E746" s="39"/>
      <c r="G746" s="5">
        <v>1.147</v>
      </c>
      <c r="I746" s="3">
        <v>150.74799999999999</v>
      </c>
      <c r="J746" s="3">
        <v>151.095</v>
      </c>
      <c r="K746" s="3">
        <v>154.24600000000001</v>
      </c>
      <c r="L746" s="3">
        <v>152.828</v>
      </c>
      <c r="N746" s="24"/>
      <c r="P746" s="3">
        <v>1430.4580000000001</v>
      </c>
      <c r="Q746" s="3">
        <v>1522.96</v>
      </c>
      <c r="U746" s="15">
        <v>6.9146000000000001</v>
      </c>
      <c r="V746" s="15">
        <v>6.8665000000000003</v>
      </c>
      <c r="W746" s="15">
        <v>7.6056999999999997</v>
      </c>
      <c r="X746" s="15">
        <v>7.5166000000000004</v>
      </c>
      <c r="Y746" s="15">
        <v>6.8147000000000002</v>
      </c>
      <c r="Z746" s="15">
        <v>6.7946999999999997</v>
      </c>
      <c r="AA746" s="15">
        <v>6.8419999999999996</v>
      </c>
      <c r="AB746" s="15">
        <v>6.6276999999999999</v>
      </c>
      <c r="AD746" s="16">
        <f t="shared" si="56"/>
        <v>55.982499999999995</v>
      </c>
      <c r="AE746" s="10">
        <f t="shared" si="57"/>
        <v>5.0384249999999992E-2</v>
      </c>
      <c r="AG746" s="10">
        <f t="shared" si="58"/>
        <v>62.068965517241381</v>
      </c>
      <c r="AH746" s="16">
        <f t="shared" si="55"/>
        <v>100</v>
      </c>
    </row>
    <row r="747" spans="1:34" x14ac:dyDescent="0.25">
      <c r="A747" s="1">
        <v>19980516100000</v>
      </c>
      <c r="B747" s="31">
        <f t="shared" si="59"/>
        <v>35931.416666668461</v>
      </c>
      <c r="C747" s="10">
        <v>623.97900000000004</v>
      </c>
      <c r="E747" s="39"/>
      <c r="G747" s="5">
        <v>2.62</v>
      </c>
      <c r="I747" s="3">
        <v>151.08199999999999</v>
      </c>
      <c r="J747" s="3">
        <v>151.65700000000001</v>
      </c>
      <c r="K747" s="3">
        <v>154.73599999999999</v>
      </c>
      <c r="L747" s="3">
        <v>153.38999999999999</v>
      </c>
      <c r="N747" s="24"/>
      <c r="P747" s="3">
        <v>1431.4580000000001</v>
      </c>
      <c r="Q747" s="3">
        <v>1524.71</v>
      </c>
      <c r="U747" s="15">
        <v>6.9131</v>
      </c>
      <c r="V747" s="15">
        <v>6.8704000000000001</v>
      </c>
      <c r="W747" s="15">
        <v>7.6143000000000001</v>
      </c>
      <c r="X747" s="15">
        <v>7.5242000000000004</v>
      </c>
      <c r="Y747" s="15">
        <v>6.8154000000000003</v>
      </c>
      <c r="Z747" s="15">
        <v>6.7910000000000004</v>
      </c>
      <c r="AA747" s="15">
        <v>6.8419999999999996</v>
      </c>
      <c r="AB747" s="15">
        <v>6.6254999999999997</v>
      </c>
      <c r="AD747" s="16">
        <f t="shared" si="56"/>
        <v>55.995900000000006</v>
      </c>
      <c r="AE747" s="10">
        <f t="shared" si="57"/>
        <v>5.039631E-2</v>
      </c>
      <c r="AG747" s="10">
        <f t="shared" si="58"/>
        <v>62.068965517241381</v>
      </c>
      <c r="AH747" s="16">
        <f t="shared" si="55"/>
        <v>100</v>
      </c>
    </row>
    <row r="748" spans="1:34" x14ac:dyDescent="0.25">
      <c r="A748" s="1">
        <v>19980516103000</v>
      </c>
      <c r="B748" s="31">
        <f t="shared" si="59"/>
        <v>35931.437500001797</v>
      </c>
      <c r="C748" s="10">
        <v>627.78</v>
      </c>
      <c r="E748" s="39"/>
      <c r="G748" s="5">
        <v>1.637</v>
      </c>
      <c r="I748" s="3">
        <v>151.18</v>
      </c>
      <c r="J748" s="3">
        <v>152.04900000000001</v>
      </c>
      <c r="K748" s="3">
        <v>155.26599999999999</v>
      </c>
      <c r="L748" s="3">
        <v>154.029</v>
      </c>
      <c r="N748" s="24"/>
      <c r="P748" s="3">
        <v>1432.374</v>
      </c>
      <c r="Q748" s="3">
        <v>1526.2940000000001</v>
      </c>
      <c r="U748" s="15">
        <v>6.9687999999999999</v>
      </c>
      <c r="V748" s="15">
        <v>6.8977000000000004</v>
      </c>
      <c r="W748" s="15">
        <v>7.6544999999999996</v>
      </c>
      <c r="X748" s="15">
        <v>7.5453999999999999</v>
      </c>
      <c r="Y748" s="15">
        <v>6.8611000000000004</v>
      </c>
      <c r="Z748" s="15">
        <v>6.8018000000000001</v>
      </c>
      <c r="AA748" s="15">
        <v>6.8635000000000002</v>
      </c>
      <c r="AB748" s="15">
        <v>6.6482000000000001</v>
      </c>
      <c r="AD748" s="16">
        <f t="shared" si="56"/>
        <v>56.241</v>
      </c>
      <c r="AE748" s="10">
        <f t="shared" si="57"/>
        <v>5.0616899999999992E-2</v>
      </c>
      <c r="AG748" s="10">
        <f t="shared" si="58"/>
        <v>62.068965517241381</v>
      </c>
      <c r="AH748" s="16">
        <f t="shared" si="55"/>
        <v>100</v>
      </c>
    </row>
    <row r="749" spans="1:34" x14ac:dyDescent="0.25">
      <c r="A749" s="1">
        <v>19980516110000</v>
      </c>
      <c r="B749" s="31">
        <f t="shared" si="59"/>
        <v>35931.458333335133</v>
      </c>
      <c r="C749" s="10">
        <v>627.072</v>
      </c>
      <c r="E749" s="39"/>
      <c r="G749" s="5">
        <v>2.4990000000000001</v>
      </c>
      <c r="I749" s="3">
        <v>151.57599999999999</v>
      </c>
      <c r="J749" s="3">
        <v>153.16800000000001</v>
      </c>
      <c r="K749" s="3">
        <v>155.779</v>
      </c>
      <c r="L749" s="3">
        <v>154.90100000000001</v>
      </c>
      <c r="N749" s="24"/>
      <c r="P749" s="3">
        <v>1426.374</v>
      </c>
      <c r="Q749" s="3">
        <v>1518.377</v>
      </c>
      <c r="U749" s="15">
        <v>6.9023000000000003</v>
      </c>
      <c r="V749" s="15">
        <v>6.8434999999999997</v>
      </c>
      <c r="W749" s="15">
        <v>7.5919999999999996</v>
      </c>
      <c r="X749" s="15">
        <v>7.4828999999999999</v>
      </c>
      <c r="Y749" s="15">
        <v>6.8108000000000004</v>
      </c>
      <c r="Z749" s="15">
        <v>6.7651000000000003</v>
      </c>
      <c r="AA749" s="15">
        <v>6.8053999999999997</v>
      </c>
      <c r="AB749" s="15">
        <v>6.5979000000000001</v>
      </c>
      <c r="AD749" s="16">
        <f t="shared" si="56"/>
        <v>55.799899999999994</v>
      </c>
      <c r="AE749" s="10">
        <f t="shared" si="57"/>
        <v>5.0219909999999993E-2</v>
      </c>
      <c r="AG749" s="10">
        <f t="shared" si="58"/>
        <v>62.068965517241381</v>
      </c>
      <c r="AH749" s="16">
        <f t="shared" si="55"/>
        <v>100</v>
      </c>
    </row>
    <row r="750" spans="1:34" x14ac:dyDescent="0.25">
      <c r="A750" s="1">
        <v>19980516113000</v>
      </c>
      <c r="B750" s="31">
        <f t="shared" si="59"/>
        <v>35931.479166668469</v>
      </c>
      <c r="C750" s="10">
        <v>629.90300000000002</v>
      </c>
      <c r="E750" s="39"/>
      <c r="G750" s="5">
        <v>1.8819999999999999</v>
      </c>
      <c r="I750" s="3">
        <v>152.166</v>
      </c>
      <c r="J750" s="3">
        <v>153.756</v>
      </c>
      <c r="K750" s="3">
        <v>156.33099999999999</v>
      </c>
      <c r="L750" s="3">
        <v>154.99299999999999</v>
      </c>
      <c r="N750" s="24"/>
      <c r="P750" s="3">
        <v>1434.9580000000001</v>
      </c>
      <c r="Q750" s="3">
        <v>1526.2940000000001</v>
      </c>
      <c r="U750" s="15">
        <v>6.9131</v>
      </c>
      <c r="V750" s="15">
        <v>6.8419999999999996</v>
      </c>
      <c r="W750" s="15">
        <v>7.6035000000000004</v>
      </c>
      <c r="X750" s="15">
        <v>7.5141999999999998</v>
      </c>
      <c r="Y750" s="15">
        <v>6.8215000000000003</v>
      </c>
      <c r="Z750" s="15">
        <v>6.7720000000000002</v>
      </c>
      <c r="AA750" s="15">
        <v>6.8183999999999996</v>
      </c>
      <c r="AB750" s="15">
        <v>6.6200999999999999</v>
      </c>
      <c r="AD750" s="16">
        <f t="shared" si="56"/>
        <v>55.904799999999994</v>
      </c>
      <c r="AE750" s="10">
        <f t="shared" si="57"/>
        <v>5.0314319999999996E-2</v>
      </c>
      <c r="AG750" s="10">
        <f t="shared" si="58"/>
        <v>62.068965517241381</v>
      </c>
      <c r="AH750" s="16">
        <f t="shared" si="55"/>
        <v>100</v>
      </c>
    </row>
    <row r="751" spans="1:34" x14ac:dyDescent="0.25">
      <c r="A751" s="1">
        <v>19980516120000</v>
      </c>
      <c r="B751" s="31">
        <f t="shared" si="59"/>
        <v>35931.500000001804</v>
      </c>
      <c r="C751" s="10">
        <v>625.10599999999999</v>
      </c>
      <c r="E751" s="39"/>
      <c r="G751" s="5">
        <v>2.6179999999999999</v>
      </c>
      <c r="I751" s="3">
        <v>152.74600000000001</v>
      </c>
      <c r="J751" s="3">
        <v>153.78100000000001</v>
      </c>
      <c r="K751" s="3">
        <v>156.999</v>
      </c>
      <c r="L751" s="3">
        <v>155.762</v>
      </c>
      <c r="N751" s="24"/>
      <c r="P751" s="3">
        <v>1436.875</v>
      </c>
      <c r="Q751" s="3">
        <v>1526.71</v>
      </c>
      <c r="U751" s="15">
        <v>6.9253</v>
      </c>
      <c r="V751" s="15">
        <v>6.8550000000000004</v>
      </c>
      <c r="W751" s="15">
        <v>7.6082000000000001</v>
      </c>
      <c r="X751" s="15">
        <v>7.5172999999999996</v>
      </c>
      <c r="Y751" s="15">
        <v>6.8330000000000002</v>
      </c>
      <c r="Z751" s="15">
        <v>6.7755999999999998</v>
      </c>
      <c r="AA751" s="15">
        <v>6.8262</v>
      </c>
      <c r="AB751" s="15">
        <v>6.6154999999999999</v>
      </c>
      <c r="AD751" s="16">
        <f t="shared" si="56"/>
        <v>55.956099999999999</v>
      </c>
      <c r="AE751" s="10">
        <f t="shared" si="57"/>
        <v>5.0360489999999994E-2</v>
      </c>
      <c r="AG751" s="10">
        <f t="shared" si="58"/>
        <v>62.068965517241381</v>
      </c>
      <c r="AH751" s="16">
        <f t="shared" si="55"/>
        <v>100</v>
      </c>
    </row>
    <row r="752" spans="1:34" x14ac:dyDescent="0.25">
      <c r="A752" s="1">
        <v>19980516123000</v>
      </c>
      <c r="B752" s="31">
        <f t="shared" si="59"/>
        <v>35931.52083333514</v>
      </c>
      <c r="C752" s="10">
        <v>626.88800000000003</v>
      </c>
      <c r="E752" s="39"/>
      <c r="G752" s="5">
        <v>2</v>
      </c>
      <c r="I752" s="3">
        <v>153.166</v>
      </c>
      <c r="J752" s="3">
        <v>154.328</v>
      </c>
      <c r="K752" s="3">
        <v>157.292</v>
      </c>
      <c r="L752" s="3">
        <v>156.06100000000001</v>
      </c>
      <c r="N752" s="24"/>
      <c r="P752" s="3">
        <v>1444.2080000000001</v>
      </c>
      <c r="Q752" s="3">
        <v>1535.877</v>
      </c>
      <c r="U752" s="15">
        <v>6.968</v>
      </c>
      <c r="V752" s="15">
        <v>6.8726000000000003</v>
      </c>
      <c r="W752" s="15">
        <v>7.6790000000000003</v>
      </c>
      <c r="X752" s="15">
        <v>7.5172999999999996</v>
      </c>
      <c r="Y752" s="15">
        <v>6.8733000000000004</v>
      </c>
      <c r="Z752" s="15">
        <v>6.7885999999999997</v>
      </c>
      <c r="AA752" s="15">
        <v>6.8495999999999997</v>
      </c>
      <c r="AB752" s="15">
        <v>6.6284000000000001</v>
      </c>
      <c r="AD752" s="16">
        <f t="shared" si="56"/>
        <v>56.1768</v>
      </c>
      <c r="AE752" s="10">
        <f t="shared" si="57"/>
        <v>5.0559119999999999E-2</v>
      </c>
      <c r="AG752" s="10">
        <f t="shared" si="58"/>
        <v>62.068965517241381</v>
      </c>
      <c r="AH752" s="16">
        <f t="shared" si="55"/>
        <v>100</v>
      </c>
    </row>
    <row r="753" spans="1:34" x14ac:dyDescent="0.25">
      <c r="A753" s="1">
        <v>19980516130000</v>
      </c>
      <c r="B753" s="31">
        <f t="shared" si="59"/>
        <v>35931.541666668476</v>
      </c>
      <c r="C753" s="10">
        <v>623.92600000000004</v>
      </c>
      <c r="E753" s="39"/>
      <c r="G753" s="5">
        <v>2.492</v>
      </c>
      <c r="I753" s="3">
        <v>153.46299999999999</v>
      </c>
      <c r="J753" s="3">
        <v>154.953</v>
      </c>
      <c r="K753" s="3">
        <v>157.739</v>
      </c>
      <c r="L753" s="3">
        <v>156.19</v>
      </c>
      <c r="N753" s="24"/>
      <c r="P753" s="3">
        <v>1438.4580000000001</v>
      </c>
      <c r="Q753" s="3">
        <v>1532.961</v>
      </c>
      <c r="U753" s="15">
        <v>6.9351000000000003</v>
      </c>
      <c r="V753" s="15">
        <v>6.8480999999999996</v>
      </c>
      <c r="W753" s="15">
        <v>7.6523000000000003</v>
      </c>
      <c r="X753" s="15">
        <v>7.4828999999999999</v>
      </c>
      <c r="Y753" s="15">
        <v>6.8391000000000002</v>
      </c>
      <c r="Z753" s="15">
        <v>6.7803000000000004</v>
      </c>
      <c r="AA753" s="15">
        <v>6.8337000000000003</v>
      </c>
      <c r="AB753" s="15">
        <v>6.6169000000000002</v>
      </c>
      <c r="AD753" s="16">
        <f t="shared" si="56"/>
        <v>55.988400000000006</v>
      </c>
      <c r="AE753" s="10">
        <f t="shared" si="57"/>
        <v>5.0389560000000007E-2</v>
      </c>
      <c r="AG753" s="10">
        <f t="shared" si="58"/>
        <v>62.068965517241381</v>
      </c>
      <c r="AH753" s="16">
        <f t="shared" si="55"/>
        <v>100</v>
      </c>
    </row>
    <row r="754" spans="1:34" x14ac:dyDescent="0.25">
      <c r="A754" s="1">
        <v>19980516133000</v>
      </c>
      <c r="B754" s="31">
        <f t="shared" si="59"/>
        <v>35931.562500001812</v>
      </c>
      <c r="C754" s="10">
        <v>626.88800000000003</v>
      </c>
      <c r="E754" s="39"/>
      <c r="G754" s="5">
        <v>1.8740000000000001</v>
      </c>
      <c r="I754" s="3">
        <v>153.828</v>
      </c>
      <c r="J754" s="3">
        <v>155.27799999999999</v>
      </c>
      <c r="K754" s="3">
        <v>158.03899999999999</v>
      </c>
      <c r="L754" s="3">
        <v>156.51499999999999</v>
      </c>
      <c r="N754" s="24"/>
      <c r="P754" s="3">
        <v>1441.875</v>
      </c>
      <c r="Q754" s="3">
        <v>1536.0440000000001</v>
      </c>
      <c r="U754" s="15">
        <v>6.9412000000000003</v>
      </c>
      <c r="V754" s="15">
        <v>6.8541999999999996</v>
      </c>
      <c r="W754" s="15">
        <v>7.6483999999999996</v>
      </c>
      <c r="X754" s="15">
        <v>7.4936999999999996</v>
      </c>
      <c r="Y754" s="15">
        <v>6.8419999999999996</v>
      </c>
      <c r="Z754" s="15">
        <v>6.7742000000000004</v>
      </c>
      <c r="AA754" s="15">
        <v>6.8352000000000004</v>
      </c>
      <c r="AB754" s="15">
        <v>6.6186999999999996</v>
      </c>
      <c r="AD754" s="16">
        <f t="shared" si="56"/>
        <v>56.007600000000004</v>
      </c>
      <c r="AE754" s="10">
        <f t="shared" si="57"/>
        <v>5.0406839999999994E-2</v>
      </c>
      <c r="AG754" s="10">
        <f t="shared" si="58"/>
        <v>62.068965517241381</v>
      </c>
      <c r="AH754" s="16">
        <f t="shared" si="55"/>
        <v>100</v>
      </c>
    </row>
    <row r="755" spans="1:34" x14ac:dyDescent="0.25">
      <c r="A755" s="1">
        <v>19980516140000</v>
      </c>
      <c r="B755" s="31">
        <f t="shared" si="59"/>
        <v>35931.583333335147</v>
      </c>
      <c r="C755" s="10">
        <v>622.72</v>
      </c>
      <c r="E755" s="39"/>
      <c r="G755" s="5">
        <v>2.859</v>
      </c>
      <c r="I755" s="3">
        <v>154.363</v>
      </c>
      <c r="J755" s="3">
        <v>155.643</v>
      </c>
      <c r="K755" s="3">
        <v>158.53800000000001</v>
      </c>
      <c r="L755" s="3">
        <v>157.376</v>
      </c>
      <c r="N755" s="24"/>
      <c r="P755" s="3">
        <v>1442.0409999999999</v>
      </c>
      <c r="Q755" s="3">
        <v>1536.0440000000001</v>
      </c>
      <c r="U755" s="15">
        <v>6.9314</v>
      </c>
      <c r="V755" s="15">
        <v>6.8541999999999996</v>
      </c>
      <c r="W755" s="15">
        <v>7.6186999999999996</v>
      </c>
      <c r="X755" s="15">
        <v>7.5166000000000004</v>
      </c>
      <c r="Y755" s="15">
        <v>6.8297999999999996</v>
      </c>
      <c r="Z755" s="15">
        <v>6.7809999999999997</v>
      </c>
      <c r="AA755" s="15">
        <v>6.8323</v>
      </c>
      <c r="AB755" s="15">
        <v>6.6124999999999998</v>
      </c>
      <c r="AD755" s="16">
        <f t="shared" si="56"/>
        <v>55.976499999999987</v>
      </c>
      <c r="AE755" s="10">
        <f t="shared" si="57"/>
        <v>5.0378849999999982E-2</v>
      </c>
      <c r="AG755" s="10">
        <f t="shared" si="58"/>
        <v>62.068965517241381</v>
      </c>
      <c r="AH755" s="16">
        <f t="shared" si="55"/>
        <v>100</v>
      </c>
    </row>
    <row r="756" spans="1:34" x14ac:dyDescent="0.25">
      <c r="A756" s="1">
        <v>19980516143000</v>
      </c>
      <c r="B756" s="31">
        <f t="shared" si="59"/>
        <v>35931.604166668483</v>
      </c>
      <c r="C756" s="10">
        <v>623.37599999999998</v>
      </c>
      <c r="E756" s="39"/>
      <c r="G756" s="5">
        <v>2.1230000000000002</v>
      </c>
      <c r="I756" s="3">
        <v>154.626</v>
      </c>
      <c r="J756" s="3">
        <v>156.464</v>
      </c>
      <c r="K756" s="3">
        <v>158.87</v>
      </c>
      <c r="L756" s="3">
        <v>157.45400000000001</v>
      </c>
      <c r="N756" s="24"/>
      <c r="P756" s="3">
        <v>1438.2080000000001</v>
      </c>
      <c r="Q756" s="3">
        <v>1532.5440000000001</v>
      </c>
      <c r="U756" s="15">
        <v>6.9504000000000001</v>
      </c>
      <c r="V756" s="15">
        <v>6.8489000000000004</v>
      </c>
      <c r="W756" s="15">
        <v>7.6631</v>
      </c>
      <c r="X756" s="15">
        <v>7.5263999999999998</v>
      </c>
      <c r="Y756" s="15">
        <v>6.8535000000000004</v>
      </c>
      <c r="Z756" s="15">
        <v>6.7755999999999998</v>
      </c>
      <c r="AA756" s="15">
        <v>6.8398000000000003</v>
      </c>
      <c r="AB756" s="15">
        <v>6.6132999999999997</v>
      </c>
      <c r="AD756" s="16">
        <f t="shared" si="56"/>
        <v>56.071000000000005</v>
      </c>
      <c r="AE756" s="10">
        <f t="shared" si="57"/>
        <v>5.0463900000000006E-2</v>
      </c>
      <c r="AG756" s="10">
        <f t="shared" si="58"/>
        <v>62.068965517241381</v>
      </c>
      <c r="AH756" s="16">
        <f t="shared" si="55"/>
        <v>100</v>
      </c>
    </row>
    <row r="757" spans="1:34" x14ac:dyDescent="0.25">
      <c r="A757" s="1">
        <v>19980516150000</v>
      </c>
      <c r="B757" s="31">
        <f t="shared" si="59"/>
        <v>35931.625000001819</v>
      </c>
      <c r="C757" s="10">
        <v>628.25199999999995</v>
      </c>
      <c r="E757" s="39"/>
      <c r="G757" s="5">
        <v>2.6160000000000001</v>
      </c>
      <c r="I757" s="3">
        <v>155.102</v>
      </c>
      <c r="J757" s="3">
        <v>156.56700000000001</v>
      </c>
      <c r="K757" s="3">
        <v>159.22900000000001</v>
      </c>
      <c r="L757" s="3">
        <v>158.30000000000001</v>
      </c>
      <c r="N757" s="24"/>
      <c r="P757" s="3">
        <v>1441.2909999999999</v>
      </c>
      <c r="Q757" s="3">
        <v>1532.211</v>
      </c>
      <c r="U757" s="15">
        <v>6.9390000000000001</v>
      </c>
      <c r="V757" s="15">
        <v>6.8541999999999996</v>
      </c>
      <c r="W757" s="15">
        <v>7.6477000000000004</v>
      </c>
      <c r="X757" s="15">
        <v>7.5233999999999996</v>
      </c>
      <c r="Y757" s="15">
        <v>6.8434999999999997</v>
      </c>
      <c r="Z757" s="15">
        <v>6.7803000000000004</v>
      </c>
      <c r="AA757" s="15">
        <v>6.8358999999999996</v>
      </c>
      <c r="AB757" s="15">
        <v>6.6193999999999997</v>
      </c>
      <c r="AD757" s="16">
        <f t="shared" si="56"/>
        <v>56.043399999999998</v>
      </c>
      <c r="AE757" s="10">
        <f t="shared" si="57"/>
        <v>5.0439060000000001E-2</v>
      </c>
      <c r="AG757" s="10">
        <f t="shared" si="58"/>
        <v>62.068965517241381</v>
      </c>
      <c r="AH757" s="16">
        <f t="shared" si="55"/>
        <v>100</v>
      </c>
    </row>
    <row r="758" spans="1:34" x14ac:dyDescent="0.25">
      <c r="A758" s="1">
        <v>19980516153000</v>
      </c>
      <c r="B758" s="31">
        <f t="shared" si="59"/>
        <v>35931.645833335155</v>
      </c>
      <c r="C758" s="10">
        <v>622.38</v>
      </c>
      <c r="E758" s="39"/>
      <c r="G758" s="5">
        <v>1.877</v>
      </c>
      <c r="I758" s="3">
        <v>155.47900000000001</v>
      </c>
      <c r="J758" s="3">
        <v>156.541</v>
      </c>
      <c r="K758" s="3">
        <v>159.57300000000001</v>
      </c>
      <c r="L758" s="3">
        <v>158.52099999999999</v>
      </c>
      <c r="N758" s="24"/>
      <c r="P758" s="3">
        <v>1437.0409999999999</v>
      </c>
      <c r="Q758" s="3">
        <v>1529.377</v>
      </c>
      <c r="U758" s="15">
        <v>6.9665999999999997</v>
      </c>
      <c r="V758" s="15">
        <v>6.8765000000000001</v>
      </c>
      <c r="W758" s="15">
        <v>7.6790000000000003</v>
      </c>
      <c r="X758" s="15">
        <v>7.5263999999999998</v>
      </c>
      <c r="Y758" s="15">
        <v>6.8650000000000002</v>
      </c>
      <c r="Z758" s="15">
        <v>6.8101000000000003</v>
      </c>
      <c r="AA758" s="15">
        <v>6.8726000000000003</v>
      </c>
      <c r="AB758" s="15">
        <v>6.6430999999999996</v>
      </c>
      <c r="AD758" s="16">
        <f t="shared" si="56"/>
        <v>56.239300000000007</v>
      </c>
      <c r="AE758" s="10">
        <f t="shared" si="57"/>
        <v>5.0615370000000007E-2</v>
      </c>
      <c r="AG758" s="10">
        <f t="shared" si="58"/>
        <v>62.068965517241381</v>
      </c>
      <c r="AH758" s="16">
        <f t="shared" si="55"/>
        <v>100</v>
      </c>
    </row>
    <row r="759" spans="1:34" x14ac:dyDescent="0.25">
      <c r="A759" s="1">
        <v>19980516160000</v>
      </c>
      <c r="B759" s="31">
        <f t="shared" si="59"/>
        <v>35931.666666668491</v>
      </c>
      <c r="C759" s="10">
        <v>626.70500000000004</v>
      </c>
      <c r="E759" s="39"/>
      <c r="G759" s="5">
        <v>2.613</v>
      </c>
      <c r="I759" s="3">
        <v>155.53899999999999</v>
      </c>
      <c r="J759" s="3">
        <v>156.423</v>
      </c>
      <c r="K759" s="3">
        <v>159.596</v>
      </c>
      <c r="L759" s="3">
        <v>157.90799999999999</v>
      </c>
      <c r="N759" s="24"/>
      <c r="P759" s="3">
        <v>1445.2919999999999</v>
      </c>
      <c r="Q759" s="3">
        <v>1536.2940000000001</v>
      </c>
      <c r="U759" s="15">
        <v>6.9741</v>
      </c>
      <c r="V759" s="15">
        <v>6.8787000000000003</v>
      </c>
      <c r="W759" s="15">
        <v>7.6919000000000004</v>
      </c>
      <c r="X759" s="15">
        <v>7.5654000000000003</v>
      </c>
      <c r="Y759" s="15">
        <v>6.8772000000000002</v>
      </c>
      <c r="Z759" s="15">
        <v>6.8114999999999997</v>
      </c>
      <c r="AA759" s="15">
        <v>6.8739999999999997</v>
      </c>
      <c r="AB759" s="15">
        <v>6.6430999999999996</v>
      </c>
      <c r="AD759" s="16">
        <f t="shared" si="56"/>
        <v>56.315899999999999</v>
      </c>
      <c r="AE759" s="10">
        <f t="shared" si="57"/>
        <v>5.0684309999999996E-2</v>
      </c>
      <c r="AG759" s="10">
        <f t="shared" si="58"/>
        <v>62.068965517241381</v>
      </c>
      <c r="AH759" s="16">
        <f t="shared" si="55"/>
        <v>100</v>
      </c>
    </row>
    <row r="760" spans="1:34" x14ac:dyDescent="0.25">
      <c r="A760" s="1">
        <v>19980516163000</v>
      </c>
      <c r="B760" s="31">
        <f t="shared" si="59"/>
        <v>35931.687500001826</v>
      </c>
      <c r="C760" s="10">
        <v>626.91499999999996</v>
      </c>
      <c r="E760" s="39"/>
      <c r="G760" s="5">
        <v>2.4900000000000002</v>
      </c>
      <c r="I760" s="3">
        <v>155.71</v>
      </c>
      <c r="J760" s="3">
        <v>156.87700000000001</v>
      </c>
      <c r="K760" s="3">
        <v>159.773</v>
      </c>
      <c r="L760" s="3">
        <v>158.36199999999999</v>
      </c>
      <c r="N760" s="24"/>
      <c r="P760" s="3">
        <v>1441.5409999999999</v>
      </c>
      <c r="Q760" s="3">
        <v>1536.711</v>
      </c>
      <c r="U760" s="15">
        <v>6.9351000000000003</v>
      </c>
      <c r="V760" s="15">
        <v>6.8765000000000001</v>
      </c>
      <c r="W760" s="15">
        <v>7.6401000000000003</v>
      </c>
      <c r="X760" s="15">
        <v>7.5342000000000002</v>
      </c>
      <c r="Y760" s="15">
        <v>6.8495999999999997</v>
      </c>
      <c r="Z760" s="15">
        <v>6.8093000000000004</v>
      </c>
      <c r="AA760" s="15">
        <v>6.8800999999999997</v>
      </c>
      <c r="AB760" s="15">
        <v>6.6369999999999996</v>
      </c>
      <c r="AD760" s="16">
        <f t="shared" si="56"/>
        <v>56.161900000000003</v>
      </c>
      <c r="AE760" s="10">
        <f t="shared" si="57"/>
        <v>5.0545710000000001E-2</v>
      </c>
      <c r="AG760" s="10">
        <f t="shared" si="58"/>
        <v>62.068965517241381</v>
      </c>
      <c r="AH760" s="16">
        <f t="shared" si="55"/>
        <v>100</v>
      </c>
    </row>
    <row r="761" spans="1:34" x14ac:dyDescent="0.25">
      <c r="A761" s="1">
        <v>19980516170000</v>
      </c>
      <c r="B761" s="31">
        <f t="shared" si="59"/>
        <v>35931.708333335162</v>
      </c>
      <c r="C761" s="10">
        <v>626.02300000000002</v>
      </c>
      <c r="E761" s="39"/>
      <c r="G761" s="5">
        <v>1.4359999999999999</v>
      </c>
      <c r="I761" s="3">
        <v>156.16399999999999</v>
      </c>
      <c r="J761" s="3">
        <v>158.14099999999999</v>
      </c>
      <c r="K761" s="3">
        <v>160.29</v>
      </c>
      <c r="L761" s="3">
        <v>160.36799999999999</v>
      </c>
      <c r="N761" s="24"/>
      <c r="P761" s="3">
        <v>1443.625</v>
      </c>
      <c r="Q761" s="3">
        <v>1536.877</v>
      </c>
      <c r="U761" s="15">
        <v>6.9611999999999998</v>
      </c>
      <c r="V761" s="15">
        <v>6.9055</v>
      </c>
      <c r="W761" s="15">
        <v>7.6523000000000003</v>
      </c>
      <c r="X761" s="15">
        <v>7.5593000000000004</v>
      </c>
      <c r="Y761" s="15">
        <v>6.8635000000000002</v>
      </c>
      <c r="Z761" s="15">
        <v>6.8251999999999997</v>
      </c>
      <c r="AA761" s="15">
        <v>6.9009</v>
      </c>
      <c r="AB761" s="15">
        <v>6.6581999999999999</v>
      </c>
      <c r="AD761" s="16">
        <f t="shared" si="56"/>
        <v>56.326100000000004</v>
      </c>
      <c r="AE761" s="10">
        <f t="shared" si="57"/>
        <v>5.0693490000000001E-2</v>
      </c>
      <c r="AG761" s="10">
        <f t="shared" si="58"/>
        <v>62.068965517241381</v>
      </c>
      <c r="AH761" s="16">
        <f t="shared" si="55"/>
        <v>100</v>
      </c>
    </row>
    <row r="762" spans="1:34" x14ac:dyDescent="0.25">
      <c r="A762" s="1">
        <v>19980516173000</v>
      </c>
      <c r="B762" s="31">
        <f t="shared" si="59"/>
        <v>35931.729166668498</v>
      </c>
      <c r="C762" s="10">
        <v>622.64200000000005</v>
      </c>
      <c r="E762" s="39"/>
      <c r="G762" s="5">
        <v>2.6139999999999999</v>
      </c>
      <c r="I762" s="3">
        <v>156.88200000000001</v>
      </c>
      <c r="J762" s="3">
        <v>158.64599999999999</v>
      </c>
      <c r="K762" s="3">
        <v>160.947</v>
      </c>
      <c r="L762" s="3">
        <v>159.38900000000001</v>
      </c>
      <c r="N762" s="24"/>
      <c r="P762" s="3">
        <v>1446.2080000000001</v>
      </c>
      <c r="Q762" s="3">
        <v>1541.1279999999999</v>
      </c>
      <c r="U762" s="15">
        <v>6.9626000000000001</v>
      </c>
      <c r="V762" s="15">
        <v>6.9166999999999996</v>
      </c>
      <c r="W762" s="15">
        <v>7.6753</v>
      </c>
      <c r="X762" s="15">
        <v>7.5769000000000002</v>
      </c>
      <c r="Y762" s="15">
        <v>6.8628</v>
      </c>
      <c r="Z762" s="15">
        <v>6.8323</v>
      </c>
      <c r="AA762" s="15">
        <v>6.9009</v>
      </c>
      <c r="AB762" s="15">
        <v>6.6703999999999999</v>
      </c>
      <c r="AD762" s="16">
        <f t="shared" si="56"/>
        <v>56.3979</v>
      </c>
      <c r="AE762" s="10">
        <f t="shared" si="57"/>
        <v>5.0758109999999995E-2</v>
      </c>
      <c r="AG762" s="10">
        <f t="shared" si="58"/>
        <v>62.068965517241381</v>
      </c>
      <c r="AH762" s="16">
        <f t="shared" si="55"/>
        <v>100</v>
      </c>
    </row>
    <row r="763" spans="1:34" x14ac:dyDescent="0.25">
      <c r="A763" s="1">
        <v>19980516180000</v>
      </c>
      <c r="B763" s="31">
        <f t="shared" si="59"/>
        <v>35931.750000001834</v>
      </c>
      <c r="C763" s="10">
        <v>621.56700000000001</v>
      </c>
      <c r="E763" s="39"/>
      <c r="G763" s="5">
        <v>3.5979999999999999</v>
      </c>
      <c r="I763" s="3">
        <v>156.86500000000001</v>
      </c>
      <c r="J763" s="3">
        <v>158.07400000000001</v>
      </c>
      <c r="K763" s="3">
        <v>161.01599999999999</v>
      </c>
      <c r="L763" s="3">
        <v>159.06399999999999</v>
      </c>
      <c r="N763" s="24"/>
      <c r="P763" s="3">
        <v>1442.625</v>
      </c>
      <c r="Q763" s="3">
        <v>1534.627</v>
      </c>
      <c r="U763" s="15">
        <v>6.9848999999999997</v>
      </c>
      <c r="V763" s="15">
        <v>6.9123999999999999</v>
      </c>
      <c r="W763" s="15">
        <v>7.6814</v>
      </c>
      <c r="X763" s="15">
        <v>7.5697999999999999</v>
      </c>
      <c r="Y763" s="15">
        <v>6.8800999999999997</v>
      </c>
      <c r="Z763" s="15">
        <v>6.8284000000000002</v>
      </c>
      <c r="AA763" s="15">
        <v>6.9009</v>
      </c>
      <c r="AB763" s="15">
        <v>6.6688999999999998</v>
      </c>
      <c r="AD763" s="16">
        <f t="shared" si="56"/>
        <v>56.4268</v>
      </c>
      <c r="AE763" s="10">
        <f t="shared" si="57"/>
        <v>5.0784120000000002E-2</v>
      </c>
      <c r="AG763" s="10">
        <f t="shared" si="58"/>
        <v>62.068965517241381</v>
      </c>
      <c r="AH763" s="16">
        <f t="shared" si="55"/>
        <v>100</v>
      </c>
    </row>
    <row r="764" spans="1:34" x14ac:dyDescent="0.25">
      <c r="A764" s="1">
        <v>19980516183000</v>
      </c>
      <c r="B764" s="31">
        <f t="shared" si="59"/>
        <v>35931.770833335169</v>
      </c>
      <c r="C764" s="10">
        <v>622.66800000000001</v>
      </c>
      <c r="E764" s="39"/>
      <c r="G764" s="5">
        <v>2.6110000000000002</v>
      </c>
      <c r="I764" s="3">
        <v>156.80799999999999</v>
      </c>
      <c r="J764" s="3">
        <v>158.91999999999999</v>
      </c>
      <c r="K764" s="3">
        <v>160.958</v>
      </c>
      <c r="L764" s="3">
        <v>159.66200000000001</v>
      </c>
      <c r="N764" s="24"/>
      <c r="P764" s="3">
        <v>1452.5419999999999</v>
      </c>
      <c r="Q764" s="3">
        <v>1544.6279999999999</v>
      </c>
      <c r="U764" s="15">
        <v>6.9756</v>
      </c>
      <c r="V764" s="15">
        <v>6.9131</v>
      </c>
      <c r="W764" s="15">
        <v>7.6851000000000003</v>
      </c>
      <c r="X764" s="15">
        <v>7.5662000000000003</v>
      </c>
      <c r="Y764" s="15">
        <v>6.8739999999999997</v>
      </c>
      <c r="Z764" s="15">
        <v>6.8251999999999997</v>
      </c>
      <c r="AA764" s="15">
        <v>6.8977000000000004</v>
      </c>
      <c r="AB764" s="15">
        <v>6.6498999999999997</v>
      </c>
      <c r="AD764" s="16">
        <f t="shared" si="56"/>
        <v>56.386799999999994</v>
      </c>
      <c r="AE764" s="10">
        <f t="shared" si="57"/>
        <v>5.0748119999999994E-2</v>
      </c>
      <c r="AG764" s="10">
        <f t="shared" si="58"/>
        <v>62.068965517241381</v>
      </c>
      <c r="AH764" s="16">
        <f t="shared" si="55"/>
        <v>100</v>
      </c>
    </row>
    <row r="765" spans="1:34" x14ac:dyDescent="0.25">
      <c r="A765" s="1">
        <v>19980516190000</v>
      </c>
      <c r="B765" s="31">
        <f t="shared" si="59"/>
        <v>35931.791666668505</v>
      </c>
      <c r="C765" s="10">
        <v>621.93399999999997</v>
      </c>
      <c r="E765" s="39"/>
      <c r="G765" s="5">
        <v>3.7189999999999999</v>
      </c>
      <c r="I765" s="3">
        <v>157.821</v>
      </c>
      <c r="J765" s="3">
        <v>159.714</v>
      </c>
      <c r="K765" s="3">
        <v>161.947</v>
      </c>
      <c r="L765" s="3">
        <v>161.19900000000001</v>
      </c>
      <c r="N765" s="24"/>
      <c r="P765" s="3">
        <v>1452.0419999999999</v>
      </c>
      <c r="Q765" s="3">
        <v>1546.1279999999999</v>
      </c>
      <c r="U765" s="15">
        <v>6.9641000000000002</v>
      </c>
      <c r="V765" s="15">
        <v>6.8855000000000004</v>
      </c>
      <c r="W765" s="15">
        <v>7.6692</v>
      </c>
      <c r="X765" s="15">
        <v>7.5446999999999997</v>
      </c>
      <c r="Y765" s="15">
        <v>6.8657000000000004</v>
      </c>
      <c r="Z765" s="15">
        <v>6.8086000000000002</v>
      </c>
      <c r="AA765" s="15">
        <v>6.8733000000000004</v>
      </c>
      <c r="AB765" s="15">
        <v>6.6398999999999999</v>
      </c>
      <c r="AD765" s="16">
        <f t="shared" si="56"/>
        <v>56.251000000000012</v>
      </c>
      <c r="AE765" s="10">
        <f t="shared" si="57"/>
        <v>5.0625900000000008E-2</v>
      </c>
      <c r="AG765" s="10">
        <f t="shared" si="58"/>
        <v>62.068965517241381</v>
      </c>
      <c r="AH765" s="16">
        <f t="shared" si="55"/>
        <v>100</v>
      </c>
    </row>
    <row r="766" spans="1:34" x14ac:dyDescent="0.25">
      <c r="A766" s="1">
        <v>19980516193000</v>
      </c>
      <c r="B766" s="31">
        <f t="shared" si="59"/>
        <v>35931.812500001841</v>
      </c>
      <c r="C766" s="10">
        <v>622.38</v>
      </c>
      <c r="E766" s="39"/>
      <c r="G766" s="5">
        <v>3.1070000000000002</v>
      </c>
      <c r="I766" s="3">
        <v>158.42599999999999</v>
      </c>
      <c r="J766" s="3">
        <v>159.27099999999999</v>
      </c>
      <c r="K766" s="3">
        <v>162.5</v>
      </c>
      <c r="L766" s="3">
        <v>160.261</v>
      </c>
      <c r="N766" s="24"/>
      <c r="P766" s="3">
        <v>1452.125</v>
      </c>
      <c r="Q766" s="3">
        <v>1542.3779999999999</v>
      </c>
      <c r="U766" s="15">
        <v>6.9428999999999998</v>
      </c>
      <c r="V766" s="15">
        <v>6.8718000000000004</v>
      </c>
      <c r="W766" s="15">
        <v>7.6483999999999996</v>
      </c>
      <c r="X766" s="15">
        <v>7.5194999999999999</v>
      </c>
      <c r="Y766" s="15">
        <v>6.8358999999999996</v>
      </c>
      <c r="Z766" s="15">
        <v>6.7938999999999998</v>
      </c>
      <c r="AA766" s="15">
        <v>6.8574000000000002</v>
      </c>
      <c r="AB766" s="15">
        <v>6.6230000000000002</v>
      </c>
      <c r="AD766" s="16">
        <f t="shared" si="56"/>
        <v>56.092800000000004</v>
      </c>
      <c r="AE766" s="10">
        <f t="shared" si="57"/>
        <v>5.0483520000000004E-2</v>
      </c>
      <c r="AG766" s="10">
        <f t="shared" si="58"/>
        <v>62.068965517241381</v>
      </c>
      <c r="AH766" s="16">
        <f t="shared" si="55"/>
        <v>100</v>
      </c>
    </row>
    <row r="767" spans="1:34" x14ac:dyDescent="0.25">
      <c r="A767" s="1">
        <v>19980516200000</v>
      </c>
      <c r="B767" s="31">
        <f t="shared" si="59"/>
        <v>35931.833333335177</v>
      </c>
      <c r="C767" s="10">
        <v>611.21199999999999</v>
      </c>
      <c r="E767" s="39"/>
      <c r="G767" s="5">
        <v>3.5939999999999999</v>
      </c>
      <c r="I767" s="3">
        <v>157.70599999999999</v>
      </c>
      <c r="J767" s="3">
        <v>158.38399999999999</v>
      </c>
      <c r="K767" s="3">
        <v>161.90199999999999</v>
      </c>
      <c r="L767" s="3">
        <v>159.869</v>
      </c>
      <c r="N767" s="24"/>
      <c r="P767" s="3">
        <v>1389.79</v>
      </c>
      <c r="Q767" s="3">
        <v>1479.2919999999999</v>
      </c>
      <c r="U767" s="15">
        <v>6.7001999999999997</v>
      </c>
      <c r="V767" s="15">
        <v>6.6162000000000001</v>
      </c>
      <c r="W767" s="15">
        <v>7.3205999999999998</v>
      </c>
      <c r="X767" s="15">
        <v>7.2020999999999997</v>
      </c>
      <c r="Y767" s="15">
        <v>6.5811000000000002</v>
      </c>
      <c r="Z767" s="15">
        <v>6.5193000000000003</v>
      </c>
      <c r="AA767" s="15">
        <v>6.5903</v>
      </c>
      <c r="AB767" s="15">
        <v>6.3727999999999998</v>
      </c>
      <c r="AD767" s="16">
        <f t="shared" si="56"/>
        <v>53.9026</v>
      </c>
      <c r="AE767" s="10">
        <f t="shared" si="57"/>
        <v>4.8512340000000001E-2</v>
      </c>
      <c r="AG767" s="10">
        <f t="shared" si="58"/>
        <v>62.068965517241381</v>
      </c>
      <c r="AH767" s="16">
        <f t="shared" si="55"/>
        <v>100</v>
      </c>
    </row>
    <row r="768" spans="1:34" x14ac:dyDescent="0.25">
      <c r="A768" s="1">
        <v>19980516203000</v>
      </c>
      <c r="B768" s="31">
        <f t="shared" si="59"/>
        <v>35931.854166668512</v>
      </c>
      <c r="C768" s="10">
        <v>546.62</v>
      </c>
      <c r="E768" s="39"/>
      <c r="G768" s="5">
        <v>1.391</v>
      </c>
      <c r="I768" s="3">
        <v>155.27600000000001</v>
      </c>
      <c r="J768" s="3">
        <v>151.608</v>
      </c>
      <c r="K768" s="3">
        <v>159.38499999999999</v>
      </c>
      <c r="L768" s="3">
        <v>153.83600000000001</v>
      </c>
      <c r="N768" s="24"/>
      <c r="P768" s="3">
        <v>1252.1189999999999</v>
      </c>
      <c r="Q768" s="3">
        <v>1338.1220000000001</v>
      </c>
      <c r="U768" s="15">
        <v>6.1218000000000004</v>
      </c>
      <c r="V768" s="15">
        <v>6.0205000000000002</v>
      </c>
      <c r="W768" s="15">
        <v>6.6308999999999996</v>
      </c>
      <c r="X768" s="15">
        <v>6.4040999999999997</v>
      </c>
      <c r="Y768" s="15">
        <v>6.0693000000000001</v>
      </c>
      <c r="Z768" s="15">
        <v>6.0233999999999996</v>
      </c>
      <c r="AA768" s="15">
        <v>6.0852000000000004</v>
      </c>
      <c r="AB768" s="15">
        <v>5.8403</v>
      </c>
      <c r="AD768" s="16">
        <f t="shared" si="56"/>
        <v>49.195499999999996</v>
      </c>
      <c r="AE768" s="10">
        <f t="shared" si="57"/>
        <v>4.4275949999999994E-2</v>
      </c>
      <c r="AG768" s="10">
        <f t="shared" si="58"/>
        <v>62.068965517241381</v>
      </c>
      <c r="AH768" s="16">
        <f t="shared" si="55"/>
        <v>100</v>
      </c>
    </row>
    <row r="769" spans="1:34" x14ac:dyDescent="0.25">
      <c r="A769" s="1">
        <v>19980516210000</v>
      </c>
      <c r="B769" s="31">
        <f t="shared" si="59"/>
        <v>35931.875000001848</v>
      </c>
      <c r="C769" s="10">
        <v>542.03300000000002</v>
      </c>
      <c r="E769" s="39"/>
      <c r="G769" s="5">
        <v>1.635</v>
      </c>
      <c r="I769" s="3">
        <v>150.59299999999999</v>
      </c>
      <c r="J769" s="3">
        <v>149.78299999999999</v>
      </c>
      <c r="K769" s="3">
        <v>154.73699999999999</v>
      </c>
      <c r="L769" s="3">
        <v>150.773</v>
      </c>
      <c r="N769" s="24"/>
      <c r="P769" s="3">
        <v>1245.5360000000001</v>
      </c>
      <c r="Q769" s="3">
        <v>1327.3710000000001</v>
      </c>
      <c r="U769" s="15">
        <v>6.0823</v>
      </c>
      <c r="V769" s="15">
        <v>6.0151000000000003</v>
      </c>
      <c r="W769" s="15">
        <v>6.5986000000000002</v>
      </c>
      <c r="X769" s="15">
        <v>6.3842999999999996</v>
      </c>
      <c r="Y769" s="15">
        <v>6.0111999999999997</v>
      </c>
      <c r="Z769" s="15">
        <v>6.0159000000000002</v>
      </c>
      <c r="AA769" s="15">
        <v>6.0701000000000001</v>
      </c>
      <c r="AB769" s="15">
        <v>5.8190999999999997</v>
      </c>
      <c r="AD769" s="16">
        <f t="shared" si="56"/>
        <v>48.996600000000001</v>
      </c>
      <c r="AE769" s="10">
        <f t="shared" si="57"/>
        <v>4.4096940000000001E-2</v>
      </c>
      <c r="AG769" s="10">
        <f t="shared" si="58"/>
        <v>62.068965517241381</v>
      </c>
      <c r="AH769" s="16">
        <f t="shared" si="55"/>
        <v>100</v>
      </c>
    </row>
    <row r="770" spans="1:34" x14ac:dyDescent="0.25">
      <c r="A770" s="1">
        <v>19980516213000</v>
      </c>
      <c r="B770" s="31">
        <f t="shared" si="59"/>
        <v>35931.895833335184</v>
      </c>
      <c r="C770" s="10">
        <v>499.53899999999999</v>
      </c>
      <c r="E770" s="39"/>
      <c r="G770" s="5">
        <v>0.65600000000000003</v>
      </c>
      <c r="I770" s="3">
        <v>149.75700000000001</v>
      </c>
      <c r="J770" s="3">
        <v>149.91200000000001</v>
      </c>
      <c r="K770" s="3">
        <v>152.64599999999999</v>
      </c>
      <c r="L770" s="3">
        <v>149.417</v>
      </c>
      <c r="N770" s="24"/>
      <c r="P770" s="3">
        <v>1130.866</v>
      </c>
      <c r="Q770" s="3">
        <v>1204.6179999999999</v>
      </c>
      <c r="U770" s="15">
        <v>5.6641000000000004</v>
      </c>
      <c r="V770" s="15">
        <v>5.5824999999999996</v>
      </c>
      <c r="W770" s="15">
        <v>6.0723000000000003</v>
      </c>
      <c r="X770" s="15">
        <v>5.8342000000000001</v>
      </c>
      <c r="Y770" s="15">
        <v>5.6342999999999996</v>
      </c>
      <c r="Z770" s="15">
        <v>5.6220999999999997</v>
      </c>
      <c r="AA770" s="15">
        <v>5.6776999999999997</v>
      </c>
      <c r="AB770" s="15">
        <v>5.4146000000000001</v>
      </c>
      <c r="AD770" s="16">
        <f t="shared" si="56"/>
        <v>45.501799999999996</v>
      </c>
      <c r="AE770" s="10">
        <f t="shared" si="57"/>
        <v>4.0951619999999994E-2</v>
      </c>
      <c r="AG770" s="10">
        <f t="shared" si="58"/>
        <v>62.068965517241381</v>
      </c>
      <c r="AH770" s="16">
        <f t="shared" si="55"/>
        <v>100</v>
      </c>
    </row>
    <row r="771" spans="1:34" x14ac:dyDescent="0.25">
      <c r="A771" s="1">
        <v>19980516220000</v>
      </c>
      <c r="B771" s="31">
        <f t="shared" si="59"/>
        <v>35931.91666666852</v>
      </c>
      <c r="C771" s="10">
        <v>548.37699999999995</v>
      </c>
      <c r="E771" s="39"/>
      <c r="G771" s="5">
        <v>2.6179999999999999</v>
      </c>
      <c r="I771" s="3">
        <v>149.49100000000001</v>
      </c>
      <c r="J771" s="3">
        <v>151.96899999999999</v>
      </c>
      <c r="K771" s="3">
        <v>150.233</v>
      </c>
      <c r="L771" s="3">
        <v>148.00899999999999</v>
      </c>
      <c r="N771" s="24"/>
      <c r="P771" s="3">
        <v>1296.6210000000001</v>
      </c>
      <c r="Q771" s="3">
        <v>1387.373</v>
      </c>
      <c r="U771" s="15">
        <v>6.2012</v>
      </c>
      <c r="V771" s="15">
        <v>6.1692</v>
      </c>
      <c r="W771" s="15">
        <v>6.7903000000000002</v>
      </c>
      <c r="X771" s="15">
        <v>6.6208</v>
      </c>
      <c r="Y771" s="15">
        <v>6.1692</v>
      </c>
      <c r="Z771" s="15">
        <v>6.2309999999999999</v>
      </c>
      <c r="AA771" s="15">
        <v>6.2423999999999999</v>
      </c>
      <c r="AB771" s="15">
        <v>5.9791999999999996</v>
      </c>
      <c r="AD771" s="16">
        <f t="shared" si="56"/>
        <v>50.403300000000002</v>
      </c>
      <c r="AE771" s="10">
        <f t="shared" si="57"/>
        <v>4.5362970000000002E-2</v>
      </c>
      <c r="AG771" s="10">
        <f t="shared" si="58"/>
        <v>62.068965517241381</v>
      </c>
      <c r="AH771" s="16">
        <f t="shared" si="55"/>
        <v>100</v>
      </c>
    </row>
    <row r="772" spans="1:34" x14ac:dyDescent="0.25">
      <c r="A772" s="1">
        <v>19980516223000</v>
      </c>
      <c r="B772" s="31">
        <f t="shared" si="59"/>
        <v>35931.937500001855</v>
      </c>
      <c r="C772" s="10">
        <v>579.36199999999997</v>
      </c>
      <c r="E772" s="39"/>
      <c r="G772" s="5">
        <v>1.8779999999999999</v>
      </c>
      <c r="I772" s="3">
        <v>151.678</v>
      </c>
      <c r="J772" s="3">
        <v>151.31899999999999</v>
      </c>
      <c r="K772" s="3">
        <v>151.476</v>
      </c>
      <c r="L772" s="3">
        <v>151.072</v>
      </c>
      <c r="N772" s="24"/>
      <c r="P772" s="3">
        <v>1315.6210000000001</v>
      </c>
      <c r="Q772" s="3">
        <v>1404.374</v>
      </c>
      <c r="U772" s="15">
        <v>6.4284999999999997</v>
      </c>
      <c r="V772" s="15">
        <v>6.3569000000000004</v>
      </c>
      <c r="W772" s="15">
        <v>7.0381</v>
      </c>
      <c r="X772" s="15">
        <v>6.8894000000000002</v>
      </c>
      <c r="Y772" s="15">
        <v>6.3529999999999998</v>
      </c>
      <c r="Z772" s="15">
        <v>6.3583999999999996</v>
      </c>
      <c r="AA772" s="15">
        <v>6.4050000000000002</v>
      </c>
      <c r="AB772" s="15">
        <v>6.1599000000000004</v>
      </c>
      <c r="AD772" s="16">
        <f t="shared" si="56"/>
        <v>51.989200000000004</v>
      </c>
      <c r="AE772" s="10">
        <f t="shared" si="57"/>
        <v>4.6790279999999997E-2</v>
      </c>
      <c r="AG772" s="10">
        <f t="shared" si="58"/>
        <v>62.068965517241381</v>
      </c>
      <c r="AH772" s="16">
        <f t="shared" si="55"/>
        <v>100</v>
      </c>
    </row>
    <row r="773" spans="1:34" x14ac:dyDescent="0.25">
      <c r="A773" s="1">
        <v>19980516230000</v>
      </c>
      <c r="B773" s="31">
        <f t="shared" si="59"/>
        <v>35931.958333335191</v>
      </c>
      <c r="C773" s="10">
        <v>576.21600000000001</v>
      </c>
      <c r="E773" s="39"/>
      <c r="G773" s="5">
        <v>2.6179999999999999</v>
      </c>
      <c r="I773" s="3">
        <v>150.77000000000001</v>
      </c>
      <c r="J773" s="3">
        <v>151.24199999999999</v>
      </c>
      <c r="K773" s="3">
        <v>152.74299999999999</v>
      </c>
      <c r="L773" s="3">
        <v>151.24199999999999</v>
      </c>
      <c r="N773" s="24"/>
      <c r="P773" s="3">
        <v>1312.454</v>
      </c>
      <c r="Q773" s="3">
        <v>1398.54</v>
      </c>
      <c r="U773" s="15">
        <v>6.4004000000000003</v>
      </c>
      <c r="V773" s="15">
        <v>6.3394000000000004</v>
      </c>
      <c r="W773" s="15">
        <v>6.9809999999999999</v>
      </c>
      <c r="X773" s="15">
        <v>6.8419999999999996</v>
      </c>
      <c r="Y773" s="15">
        <v>6.3186</v>
      </c>
      <c r="Z773" s="15">
        <v>6.3270999999999997</v>
      </c>
      <c r="AA773" s="15">
        <v>6.3788999999999998</v>
      </c>
      <c r="AB773" s="15">
        <v>6.1387</v>
      </c>
      <c r="AD773" s="16">
        <f t="shared" si="56"/>
        <v>51.726099999999995</v>
      </c>
      <c r="AE773" s="10">
        <f t="shared" si="57"/>
        <v>4.6553489999999996E-2</v>
      </c>
      <c r="AG773" s="10">
        <f t="shared" si="58"/>
        <v>62.068965517241381</v>
      </c>
      <c r="AH773" s="16">
        <f t="shared" si="55"/>
        <v>100</v>
      </c>
    </row>
    <row r="774" spans="1:34" x14ac:dyDescent="0.25">
      <c r="A774" s="1">
        <v>19980516233000</v>
      </c>
      <c r="B774" s="31">
        <f t="shared" si="59"/>
        <v>35931.979166668527</v>
      </c>
      <c r="C774" s="10">
        <v>576.24199999999996</v>
      </c>
      <c r="E774" s="39"/>
      <c r="G774" s="5">
        <v>2.1259999999999999</v>
      </c>
      <c r="I774" s="3">
        <v>150.465</v>
      </c>
      <c r="J774" s="3">
        <v>150.61799999999999</v>
      </c>
      <c r="K774" s="3">
        <v>152.97499999999999</v>
      </c>
      <c r="L774" s="3">
        <v>152.35</v>
      </c>
      <c r="N774" s="24"/>
      <c r="P774" s="3">
        <v>1315.704</v>
      </c>
      <c r="Q774" s="3">
        <v>1402.79</v>
      </c>
      <c r="U774" s="15">
        <v>6.4071999999999996</v>
      </c>
      <c r="V774" s="15">
        <v>6.3552</v>
      </c>
      <c r="W774" s="15">
        <v>7.0068000000000001</v>
      </c>
      <c r="X774" s="15">
        <v>6.8556999999999997</v>
      </c>
      <c r="Y774" s="15">
        <v>6.3257000000000003</v>
      </c>
      <c r="Z774" s="15">
        <v>6.3292999999999999</v>
      </c>
      <c r="AA774" s="15">
        <v>6.3773999999999997</v>
      </c>
      <c r="AB774" s="15">
        <v>6.1501000000000001</v>
      </c>
      <c r="AD774" s="16">
        <f t="shared" si="56"/>
        <v>51.807400000000001</v>
      </c>
      <c r="AE774" s="10">
        <f t="shared" si="57"/>
        <v>4.662666E-2</v>
      </c>
      <c r="AG774" s="10">
        <f t="shared" si="58"/>
        <v>62.068965517241381</v>
      </c>
      <c r="AH774" s="16">
        <f t="shared" si="55"/>
        <v>100</v>
      </c>
    </row>
    <row r="775" spans="1:34" x14ac:dyDescent="0.25">
      <c r="A775" s="1">
        <v>19980517000000</v>
      </c>
      <c r="B775" s="31">
        <f t="shared" si="59"/>
        <v>35932.000000001863</v>
      </c>
      <c r="C775" s="10">
        <v>570.18700000000001</v>
      </c>
      <c r="E775" s="39"/>
      <c r="G775" s="5">
        <v>2.004</v>
      </c>
      <c r="I775" s="3">
        <v>150.82400000000001</v>
      </c>
      <c r="J775" s="3">
        <v>152.572</v>
      </c>
      <c r="K775" s="3">
        <v>153.42599999999999</v>
      </c>
      <c r="L775" s="3">
        <v>153.81</v>
      </c>
      <c r="N775" s="24"/>
      <c r="P775" s="3">
        <v>1338.1220000000001</v>
      </c>
      <c r="Q775" s="3">
        <v>1424.0409999999999</v>
      </c>
      <c r="U775" s="15">
        <v>6.4025999999999996</v>
      </c>
      <c r="V775" s="15">
        <v>6.3552</v>
      </c>
      <c r="W775" s="15">
        <v>6.9909999999999997</v>
      </c>
      <c r="X775" s="15">
        <v>6.8604000000000003</v>
      </c>
      <c r="Y775" s="15">
        <v>6.3209999999999997</v>
      </c>
      <c r="Z775" s="15">
        <v>6.3369</v>
      </c>
      <c r="AA775" s="15">
        <v>6.3806000000000003</v>
      </c>
      <c r="AB775" s="15">
        <v>6.1562999999999999</v>
      </c>
      <c r="AD775" s="16">
        <f t="shared" si="56"/>
        <v>51.803999999999995</v>
      </c>
      <c r="AE775" s="10">
        <f t="shared" si="57"/>
        <v>4.6623599999999994E-2</v>
      </c>
      <c r="AG775" s="10">
        <f t="shared" si="58"/>
        <v>62.068965517241381</v>
      </c>
      <c r="AH775" s="16">
        <f t="shared" si="55"/>
        <v>100</v>
      </c>
    </row>
    <row r="776" spans="1:34" x14ac:dyDescent="0.25">
      <c r="A776" s="1">
        <v>19980517003000</v>
      </c>
      <c r="B776" s="31">
        <f t="shared" si="59"/>
        <v>35932.020833335198</v>
      </c>
      <c r="C776" s="10">
        <v>577.81500000000005</v>
      </c>
      <c r="E776" s="39"/>
      <c r="G776" s="5">
        <v>1.8779999999999999</v>
      </c>
      <c r="I776" s="3">
        <v>151.91300000000001</v>
      </c>
      <c r="J776" s="3">
        <v>152.39099999999999</v>
      </c>
      <c r="K776" s="3">
        <v>155.15899999999999</v>
      </c>
      <c r="L776" s="3">
        <v>154.124</v>
      </c>
      <c r="N776" s="24"/>
      <c r="P776" s="3">
        <v>1332.038</v>
      </c>
      <c r="Q776" s="3">
        <v>1418.7070000000001</v>
      </c>
      <c r="U776" s="15">
        <v>6.4032999999999998</v>
      </c>
      <c r="V776" s="15">
        <v>6.3379000000000003</v>
      </c>
      <c r="W776" s="15">
        <v>6.9984999999999999</v>
      </c>
      <c r="X776" s="15">
        <v>6.8589000000000002</v>
      </c>
      <c r="Y776" s="15">
        <v>6.3170999999999999</v>
      </c>
      <c r="Z776" s="15">
        <v>6.3117999999999999</v>
      </c>
      <c r="AA776" s="15">
        <v>6.3583999999999996</v>
      </c>
      <c r="AB776" s="15">
        <v>6.1333000000000002</v>
      </c>
      <c r="AD776" s="16">
        <f t="shared" si="56"/>
        <v>51.719200000000001</v>
      </c>
      <c r="AE776" s="10">
        <f t="shared" si="57"/>
        <v>4.6547279999999996E-2</v>
      </c>
      <c r="AG776" s="10">
        <f t="shared" si="58"/>
        <v>62.068965517241381</v>
      </c>
      <c r="AH776" s="16">
        <f t="shared" ref="AH776:AH839" si="60">100-((+E776/AG776)*100)</f>
        <v>100</v>
      </c>
    </row>
    <row r="777" spans="1:34" x14ac:dyDescent="0.25">
      <c r="A777" s="1">
        <v>19980517010000</v>
      </c>
      <c r="B777" s="31">
        <f t="shared" si="59"/>
        <v>35932.041666668534</v>
      </c>
      <c r="C777" s="10">
        <v>526.72400000000005</v>
      </c>
      <c r="E777" s="39"/>
      <c r="G777" s="5">
        <v>1.6359999999999999</v>
      </c>
      <c r="I777" s="3">
        <v>150.74700000000001</v>
      </c>
      <c r="J777" s="3">
        <v>149.07</v>
      </c>
      <c r="K777" s="3">
        <v>154.08099999999999</v>
      </c>
      <c r="L777" s="3">
        <v>149.07</v>
      </c>
      <c r="N777" s="24"/>
      <c r="P777" s="3">
        <v>1219.6179999999999</v>
      </c>
      <c r="Q777" s="3">
        <v>1300.287</v>
      </c>
      <c r="U777" s="15">
        <v>5.9203999999999999</v>
      </c>
      <c r="V777" s="15">
        <v>5.8258999999999999</v>
      </c>
      <c r="W777" s="15">
        <v>6.3552</v>
      </c>
      <c r="X777" s="15">
        <v>6.1798999999999999</v>
      </c>
      <c r="Y777" s="15">
        <v>5.8403</v>
      </c>
      <c r="Z777" s="15">
        <v>5.8403</v>
      </c>
      <c r="AA777" s="15">
        <v>5.8914</v>
      </c>
      <c r="AB777" s="15">
        <v>5.6497000000000002</v>
      </c>
      <c r="AD777" s="16">
        <f t="shared" ref="AD777:AD840" si="61">+AB777+AA777+Z777+Y777+X777+W777+V777+U777</f>
        <v>47.503099999999996</v>
      </c>
      <c r="AE777" s="10">
        <f t="shared" ref="AE777:AE840" si="62">(+AD777*0.09)/100</f>
        <v>4.2752789999999992E-2</v>
      </c>
      <c r="AG777" s="10">
        <f t="shared" ref="AG777:AG840" si="63">+AF777+(30*(120/58))</f>
        <v>62.068965517241381</v>
      </c>
      <c r="AH777" s="16">
        <f t="shared" si="60"/>
        <v>100</v>
      </c>
    </row>
    <row r="778" spans="1:34" x14ac:dyDescent="0.25">
      <c r="A778" s="1">
        <v>19980517013000</v>
      </c>
      <c r="B778" s="31">
        <f t="shared" ref="B778:B841" si="64">+B777+$B$7</f>
        <v>35932.06250000187</v>
      </c>
      <c r="C778" s="10">
        <v>502.34399999999999</v>
      </c>
      <c r="E778" s="39"/>
      <c r="G778" s="5">
        <v>0.65300000000000002</v>
      </c>
      <c r="I778" s="3">
        <v>149.15899999999999</v>
      </c>
      <c r="J778" s="3">
        <v>150.97300000000001</v>
      </c>
      <c r="K778" s="3">
        <v>150.499</v>
      </c>
      <c r="L778" s="3">
        <v>148.00200000000001</v>
      </c>
      <c r="N778" s="24"/>
      <c r="P778" s="3">
        <v>1136.116</v>
      </c>
      <c r="Q778" s="3">
        <v>1217.702</v>
      </c>
      <c r="U778" s="15">
        <v>5.6184000000000003</v>
      </c>
      <c r="V778" s="15">
        <v>5.5145999999999997</v>
      </c>
      <c r="W778" s="15">
        <v>5.9813999999999998</v>
      </c>
      <c r="X778" s="15">
        <v>5.7617000000000003</v>
      </c>
      <c r="Y778" s="15">
        <v>5.5275999999999996</v>
      </c>
      <c r="Z778" s="15">
        <v>5.5129000000000001</v>
      </c>
      <c r="AA778" s="15">
        <v>5.5656999999999996</v>
      </c>
      <c r="AB778" s="15">
        <v>5.3369</v>
      </c>
      <c r="AD778" s="16">
        <f t="shared" si="61"/>
        <v>44.819200000000002</v>
      </c>
      <c r="AE778" s="10">
        <f t="shared" si="62"/>
        <v>4.0337280000000003E-2</v>
      </c>
      <c r="AG778" s="10">
        <f t="shared" si="63"/>
        <v>62.068965517241381</v>
      </c>
      <c r="AH778" s="16">
        <f t="shared" si="60"/>
        <v>100</v>
      </c>
    </row>
    <row r="779" spans="1:34" x14ac:dyDescent="0.25">
      <c r="A779" s="1">
        <v>19980517020000</v>
      </c>
      <c r="B779" s="31">
        <f t="shared" si="64"/>
        <v>35932.083333335206</v>
      </c>
      <c r="C779" s="10">
        <v>464.36</v>
      </c>
      <c r="E779" s="39"/>
      <c r="G779" s="5">
        <v>16.556000000000001</v>
      </c>
      <c r="I779" s="3">
        <v>149.71100000000001</v>
      </c>
      <c r="J779" s="3">
        <v>148.65199999999999</v>
      </c>
      <c r="K779" s="3">
        <v>148.428</v>
      </c>
      <c r="L779" s="3">
        <v>142.96</v>
      </c>
      <c r="N779" s="24"/>
      <c r="P779" s="3">
        <v>1037.1130000000001</v>
      </c>
      <c r="Q779" s="3">
        <v>1115.5319999999999</v>
      </c>
      <c r="U779" s="15">
        <v>5.0857000000000001</v>
      </c>
      <c r="V779" s="15">
        <v>4.9661</v>
      </c>
      <c r="W779" s="15">
        <v>5.3643000000000001</v>
      </c>
      <c r="X779" s="15">
        <v>5.0331999999999999</v>
      </c>
      <c r="Y779" s="15">
        <v>5.0377999999999998</v>
      </c>
      <c r="Z779" s="15">
        <v>5.0507999999999997</v>
      </c>
      <c r="AA779" s="15">
        <v>5.0956999999999999</v>
      </c>
      <c r="AB779" s="15">
        <v>4.8425000000000002</v>
      </c>
      <c r="AD779" s="16">
        <f t="shared" si="61"/>
        <v>40.476100000000002</v>
      </c>
      <c r="AE779" s="10">
        <f t="shared" si="62"/>
        <v>3.6428490000000001E-2</v>
      </c>
      <c r="AG779" s="10">
        <f t="shared" si="63"/>
        <v>62.068965517241381</v>
      </c>
      <c r="AH779" s="16">
        <f t="shared" si="60"/>
        <v>100</v>
      </c>
    </row>
    <row r="780" spans="1:34" x14ac:dyDescent="0.25">
      <c r="A780" s="1">
        <v>19980517023000</v>
      </c>
      <c r="B780" s="31">
        <f t="shared" si="64"/>
        <v>35932.104166668541</v>
      </c>
      <c r="C780" s="10">
        <v>431.14600000000002</v>
      </c>
      <c r="E780" s="39"/>
      <c r="G780" s="5">
        <v>0.40500000000000003</v>
      </c>
      <c r="I780" s="3">
        <v>148.19200000000001</v>
      </c>
      <c r="J780" s="3">
        <v>149.524</v>
      </c>
      <c r="K780" s="3">
        <v>145.71799999999999</v>
      </c>
      <c r="L780" s="3">
        <v>145.31700000000001</v>
      </c>
      <c r="N780" s="24"/>
      <c r="P780" s="3">
        <v>961.44399999999996</v>
      </c>
      <c r="Q780" s="3">
        <v>1028.1959999999999</v>
      </c>
      <c r="U780" s="15">
        <v>4.8202999999999996</v>
      </c>
      <c r="V780" s="15">
        <v>4.6867999999999999</v>
      </c>
      <c r="W780" s="15">
        <v>4.9775</v>
      </c>
      <c r="X780" s="15">
        <v>4.7103999999999999</v>
      </c>
      <c r="Y780" s="15">
        <v>4.8019999999999996</v>
      </c>
      <c r="Z780" s="15">
        <v>4.9141000000000004</v>
      </c>
      <c r="AA780" s="15">
        <v>4.9355000000000002</v>
      </c>
      <c r="AB780" s="15">
        <v>4.5959000000000003</v>
      </c>
      <c r="AD780" s="16">
        <f t="shared" si="61"/>
        <v>38.442499999999995</v>
      </c>
      <c r="AE780" s="10">
        <f t="shared" si="62"/>
        <v>3.4598249999999997E-2</v>
      </c>
      <c r="AG780" s="10">
        <f t="shared" si="63"/>
        <v>62.068965517241381</v>
      </c>
      <c r="AH780" s="16">
        <f t="shared" si="60"/>
        <v>100</v>
      </c>
    </row>
    <row r="781" spans="1:34" x14ac:dyDescent="0.25">
      <c r="A781" s="1">
        <v>19980517030000</v>
      </c>
      <c r="B781" s="31">
        <f t="shared" si="64"/>
        <v>35932.125000001877</v>
      </c>
      <c r="C781" s="10">
        <v>423.964</v>
      </c>
      <c r="E781" s="39"/>
      <c r="G781" s="5">
        <v>0.77600000000000002</v>
      </c>
      <c r="I781" s="3">
        <v>149.542</v>
      </c>
      <c r="J781" s="3">
        <v>151.63399999999999</v>
      </c>
      <c r="K781" s="3">
        <v>147.505</v>
      </c>
      <c r="L781" s="3">
        <v>148.416</v>
      </c>
      <c r="N781" s="24"/>
      <c r="P781" s="3">
        <v>975.19500000000005</v>
      </c>
      <c r="Q781" s="3">
        <v>1044.9469999999999</v>
      </c>
      <c r="U781" s="15">
        <v>4.8440000000000003</v>
      </c>
      <c r="V781" s="15">
        <v>4.7150999999999996</v>
      </c>
      <c r="W781" s="15">
        <v>5.0049000000000001</v>
      </c>
      <c r="X781" s="15">
        <v>4.7805</v>
      </c>
      <c r="Y781" s="15">
        <v>4.8041999999999998</v>
      </c>
      <c r="Z781" s="15">
        <v>4.9255000000000004</v>
      </c>
      <c r="AA781" s="15">
        <v>4.9574999999999996</v>
      </c>
      <c r="AB781" s="15">
        <v>4.6173999999999999</v>
      </c>
      <c r="AD781" s="16">
        <f t="shared" si="61"/>
        <v>38.649099999999997</v>
      </c>
      <c r="AE781" s="10">
        <f t="shared" si="62"/>
        <v>3.478419E-2</v>
      </c>
      <c r="AG781" s="10">
        <f t="shared" si="63"/>
        <v>62.068965517241381</v>
      </c>
      <c r="AH781" s="16">
        <f t="shared" si="60"/>
        <v>100</v>
      </c>
    </row>
    <row r="782" spans="1:34" x14ac:dyDescent="0.25">
      <c r="A782" s="1">
        <v>19980517033000</v>
      </c>
      <c r="B782" s="31">
        <f t="shared" si="64"/>
        <v>35932.145833335213</v>
      </c>
      <c r="C782" s="10">
        <v>425.24799999999999</v>
      </c>
      <c r="E782" s="39"/>
      <c r="G782" s="5">
        <v>0.28499999999999998</v>
      </c>
      <c r="I782" s="3">
        <v>151.11500000000001</v>
      </c>
      <c r="J782" s="3">
        <v>150.62899999999999</v>
      </c>
      <c r="K782" s="3">
        <v>149.50800000000001</v>
      </c>
      <c r="L782" s="3">
        <v>147.411</v>
      </c>
      <c r="N782" s="24"/>
      <c r="P782" s="3">
        <v>979.36099999999999</v>
      </c>
      <c r="Q782" s="3">
        <v>1048.1969999999999</v>
      </c>
      <c r="U782" s="15">
        <v>4.8677000000000001</v>
      </c>
      <c r="V782" s="15">
        <v>4.7531999999999996</v>
      </c>
      <c r="W782" s="15">
        <v>5.0354000000000001</v>
      </c>
      <c r="X782" s="15">
        <v>4.8364000000000003</v>
      </c>
      <c r="Y782" s="15">
        <v>4.8181000000000003</v>
      </c>
      <c r="Z782" s="15">
        <v>4.9446000000000003</v>
      </c>
      <c r="AA782" s="15">
        <v>4.9873000000000003</v>
      </c>
      <c r="AB782" s="15">
        <v>4.6455000000000002</v>
      </c>
      <c r="AD782" s="16">
        <f t="shared" si="61"/>
        <v>38.888199999999998</v>
      </c>
      <c r="AE782" s="10">
        <f t="shared" si="62"/>
        <v>3.4999379999999997E-2</v>
      </c>
      <c r="AG782" s="10">
        <f t="shared" si="63"/>
        <v>62.068965517241381</v>
      </c>
      <c r="AH782" s="16">
        <f t="shared" si="60"/>
        <v>100</v>
      </c>
    </row>
    <row r="783" spans="1:34" x14ac:dyDescent="0.25">
      <c r="A783" s="1">
        <v>19980517040000</v>
      </c>
      <c r="B783" s="31">
        <f t="shared" si="64"/>
        <v>35932.166666668549</v>
      </c>
      <c r="C783" s="10">
        <v>419.37599999999998</v>
      </c>
      <c r="E783" s="39"/>
      <c r="G783" s="5">
        <v>0.89800000000000002</v>
      </c>
      <c r="I783" s="3">
        <v>150.38200000000001</v>
      </c>
      <c r="J783" s="3">
        <v>150.041</v>
      </c>
      <c r="K783" s="3">
        <v>148.84299999999999</v>
      </c>
      <c r="L783" s="3">
        <v>147.31800000000001</v>
      </c>
      <c r="N783" s="24"/>
      <c r="P783" s="3">
        <v>971.27800000000002</v>
      </c>
      <c r="Q783" s="3">
        <v>1049.1130000000001</v>
      </c>
      <c r="U783" s="15">
        <v>4.8738000000000001</v>
      </c>
      <c r="V783" s="15">
        <v>4.7622</v>
      </c>
      <c r="W783" s="15">
        <v>5.0507999999999997</v>
      </c>
      <c r="X783" s="15">
        <v>4.8659999999999997</v>
      </c>
      <c r="Y783" s="15">
        <v>4.8196000000000003</v>
      </c>
      <c r="Z783" s="15">
        <v>4.9187000000000003</v>
      </c>
      <c r="AA783" s="15">
        <v>4.9714</v>
      </c>
      <c r="AB783" s="15">
        <v>4.6584000000000003</v>
      </c>
      <c r="AD783" s="16">
        <f t="shared" si="61"/>
        <v>38.920900000000003</v>
      </c>
      <c r="AE783" s="10">
        <f t="shared" si="62"/>
        <v>3.5028810000000001E-2</v>
      </c>
      <c r="AG783" s="10">
        <f t="shared" si="63"/>
        <v>62.068965517241381</v>
      </c>
      <c r="AH783" s="16">
        <f t="shared" si="60"/>
        <v>100</v>
      </c>
    </row>
    <row r="784" spans="1:34" x14ac:dyDescent="0.25">
      <c r="A784" s="1">
        <v>19980517043000</v>
      </c>
      <c r="B784" s="31">
        <f t="shared" si="64"/>
        <v>35932.187500001884</v>
      </c>
      <c r="C784" s="10">
        <v>422.18099999999998</v>
      </c>
      <c r="E784" s="39"/>
      <c r="G784" s="5">
        <v>0.28399999999999997</v>
      </c>
      <c r="I784" s="3">
        <v>150.14400000000001</v>
      </c>
      <c r="J784" s="3">
        <v>150.964</v>
      </c>
      <c r="K784" s="3">
        <v>148.298</v>
      </c>
      <c r="L784" s="3">
        <v>147.499</v>
      </c>
      <c r="N784" s="24"/>
      <c r="P784" s="3">
        <v>970.52800000000002</v>
      </c>
      <c r="Q784" s="3">
        <v>1046.1130000000001</v>
      </c>
      <c r="U784" s="15">
        <v>4.8644999999999996</v>
      </c>
      <c r="V784" s="15">
        <v>4.7126000000000001</v>
      </c>
      <c r="W784" s="15">
        <v>5.0316999999999998</v>
      </c>
      <c r="X784" s="15">
        <v>4.7952000000000004</v>
      </c>
      <c r="Y784" s="15">
        <v>4.8048999999999999</v>
      </c>
      <c r="Z784" s="15">
        <v>4.8773999999999997</v>
      </c>
      <c r="AA784" s="15">
        <v>4.9157999999999999</v>
      </c>
      <c r="AB784" s="15">
        <v>4.6089000000000002</v>
      </c>
      <c r="AD784" s="16">
        <f t="shared" si="61"/>
        <v>38.611000000000004</v>
      </c>
      <c r="AE784" s="10">
        <f t="shared" si="62"/>
        <v>3.4749900000000007E-2</v>
      </c>
      <c r="AG784" s="10">
        <f t="shared" si="63"/>
        <v>62.068965517241381</v>
      </c>
      <c r="AH784" s="16">
        <f t="shared" si="60"/>
        <v>100</v>
      </c>
    </row>
    <row r="785" spans="1:34" x14ac:dyDescent="0.25">
      <c r="A785" s="1">
        <v>19980517050000</v>
      </c>
      <c r="B785" s="31">
        <f t="shared" si="64"/>
        <v>35932.20833333522</v>
      </c>
      <c r="C785" s="10">
        <v>396.38600000000002</v>
      </c>
      <c r="E785" s="39"/>
      <c r="G785" s="5">
        <v>2.8620000000000001</v>
      </c>
      <c r="I785" s="3">
        <v>150.364</v>
      </c>
      <c r="J785" s="3">
        <v>150.52099999999999</v>
      </c>
      <c r="K785" s="3">
        <v>148.65799999999999</v>
      </c>
      <c r="L785" s="3">
        <v>147.05600000000001</v>
      </c>
      <c r="N785" s="24"/>
      <c r="P785" s="3">
        <v>897.60900000000004</v>
      </c>
      <c r="Q785" s="3">
        <v>977.94500000000005</v>
      </c>
      <c r="U785" s="15">
        <v>4.4623999999999997</v>
      </c>
      <c r="V785" s="15">
        <v>4.3480999999999996</v>
      </c>
      <c r="W785" s="15">
        <v>4.5129000000000001</v>
      </c>
      <c r="X785" s="15">
        <v>4.28</v>
      </c>
      <c r="Y785" s="15">
        <v>4.4059999999999997</v>
      </c>
      <c r="Z785" s="15">
        <v>4.4691999999999998</v>
      </c>
      <c r="AA785" s="15">
        <v>4.5137</v>
      </c>
      <c r="AB785" s="15">
        <v>4.2504999999999997</v>
      </c>
      <c r="AD785" s="16">
        <f t="shared" si="61"/>
        <v>35.242799999999995</v>
      </c>
      <c r="AE785" s="10">
        <f t="shared" si="62"/>
        <v>3.1718519999999993E-2</v>
      </c>
      <c r="AG785" s="10">
        <f t="shared" si="63"/>
        <v>62.068965517241381</v>
      </c>
      <c r="AH785" s="16">
        <f t="shared" si="60"/>
        <v>100</v>
      </c>
    </row>
    <row r="786" spans="1:34" x14ac:dyDescent="0.25">
      <c r="A786" s="1">
        <v>19980517053000</v>
      </c>
      <c r="B786" s="31">
        <f t="shared" si="64"/>
        <v>35932.229166668556</v>
      </c>
      <c r="C786" s="10">
        <v>356.96</v>
      </c>
      <c r="E786" s="39"/>
      <c r="G786" s="5">
        <v>0.41</v>
      </c>
      <c r="I786" s="3">
        <v>149.75299999999999</v>
      </c>
      <c r="J786" s="3">
        <v>148.96899999999999</v>
      </c>
      <c r="K786" s="3">
        <v>147.98400000000001</v>
      </c>
      <c r="L786" s="3">
        <v>145.00899999999999</v>
      </c>
      <c r="N786" s="24"/>
      <c r="P786" s="3">
        <v>810.60699999999997</v>
      </c>
      <c r="Q786" s="3">
        <v>882.94200000000001</v>
      </c>
      <c r="U786" s="15">
        <v>1.9883</v>
      </c>
      <c r="V786" s="15">
        <v>1.8579000000000001</v>
      </c>
      <c r="W786" s="15">
        <v>5.1620999999999997</v>
      </c>
      <c r="X786" s="15">
        <v>4.9683000000000002</v>
      </c>
      <c r="Y786" s="15">
        <v>4.4936999999999996</v>
      </c>
      <c r="Z786" s="15">
        <v>4.6601999999999997</v>
      </c>
      <c r="AA786" s="15">
        <v>4.6791999999999998</v>
      </c>
      <c r="AB786" s="15">
        <v>4.3434999999999997</v>
      </c>
      <c r="AD786" s="16">
        <f t="shared" si="61"/>
        <v>32.153199999999998</v>
      </c>
      <c r="AE786" s="10">
        <f t="shared" si="62"/>
        <v>2.8937879999999999E-2</v>
      </c>
      <c r="AG786" s="10">
        <f t="shared" si="63"/>
        <v>62.068965517241381</v>
      </c>
      <c r="AH786" s="16">
        <f t="shared" si="60"/>
        <v>100</v>
      </c>
    </row>
    <row r="787" spans="1:34" x14ac:dyDescent="0.25">
      <c r="A787" s="1">
        <v>19980517060000</v>
      </c>
      <c r="B787" s="31">
        <f t="shared" si="64"/>
        <v>35932.250000001892</v>
      </c>
      <c r="C787" s="10">
        <v>353.5</v>
      </c>
      <c r="E787" s="39"/>
      <c r="G787" s="5">
        <v>6.65</v>
      </c>
      <c r="I787" s="3">
        <v>149.26</v>
      </c>
      <c r="J787" s="3">
        <v>149.84100000000001</v>
      </c>
      <c r="K787" s="3">
        <v>147.21899999999999</v>
      </c>
      <c r="L787" s="3">
        <v>146.376</v>
      </c>
      <c r="N787" s="24"/>
      <c r="P787" s="3">
        <v>819.774</v>
      </c>
      <c r="Q787" s="3">
        <v>906.94299999999998</v>
      </c>
      <c r="U787" s="15">
        <v>2.0165999999999999</v>
      </c>
      <c r="V787" s="15">
        <v>1.8838999999999999</v>
      </c>
      <c r="W787" s="15">
        <v>5.2881</v>
      </c>
      <c r="X787" s="15">
        <v>5.0667</v>
      </c>
      <c r="Y787" s="15">
        <v>4.5800999999999998</v>
      </c>
      <c r="Z787" s="15">
        <v>4.7348999999999997</v>
      </c>
      <c r="AA787" s="15">
        <v>4.7622</v>
      </c>
      <c r="AB787" s="15">
        <v>4.4142999999999999</v>
      </c>
      <c r="AD787" s="16">
        <f t="shared" si="61"/>
        <v>32.7468</v>
      </c>
      <c r="AE787" s="10">
        <f t="shared" si="62"/>
        <v>2.9472120000000001E-2</v>
      </c>
      <c r="AG787" s="10">
        <f t="shared" si="63"/>
        <v>62.068965517241381</v>
      </c>
      <c r="AH787" s="16">
        <f t="shared" si="60"/>
        <v>100</v>
      </c>
    </row>
    <row r="788" spans="1:34" x14ac:dyDescent="0.25">
      <c r="A788" s="1">
        <v>19980517063000</v>
      </c>
      <c r="B788" s="31">
        <f t="shared" si="64"/>
        <v>35932.270833335228</v>
      </c>
      <c r="C788" s="10">
        <v>343.64299999999997</v>
      </c>
      <c r="E788" s="39"/>
      <c r="G788" s="5">
        <v>7.4999999999999997E-2</v>
      </c>
      <c r="I788" s="3">
        <v>150.41399999999999</v>
      </c>
      <c r="J788" s="3">
        <v>149.82599999999999</v>
      </c>
      <c r="K788" s="3">
        <v>148.512</v>
      </c>
      <c r="L788" s="3">
        <v>148.58799999999999</v>
      </c>
      <c r="N788" s="24"/>
      <c r="P788" s="3">
        <v>807.35699999999997</v>
      </c>
      <c r="Q788" s="3">
        <v>896.35900000000004</v>
      </c>
      <c r="U788" s="15">
        <v>2.0226999999999999</v>
      </c>
      <c r="V788" s="15">
        <v>1.893</v>
      </c>
      <c r="W788" s="15">
        <v>5.2979000000000003</v>
      </c>
      <c r="X788" s="15">
        <v>5.0934999999999997</v>
      </c>
      <c r="Y788" s="15">
        <v>4.6035000000000004</v>
      </c>
      <c r="Z788" s="15">
        <v>4.7632000000000003</v>
      </c>
      <c r="AA788" s="15">
        <v>4.7965999999999998</v>
      </c>
      <c r="AB788" s="15">
        <v>4.4257999999999997</v>
      </c>
      <c r="AD788" s="16">
        <f t="shared" si="61"/>
        <v>32.8962</v>
      </c>
      <c r="AE788" s="10">
        <f t="shared" si="62"/>
        <v>2.960658E-2</v>
      </c>
      <c r="AG788" s="10">
        <f t="shared" si="63"/>
        <v>62.068965517241381</v>
      </c>
      <c r="AH788" s="16">
        <f t="shared" si="60"/>
        <v>100</v>
      </c>
    </row>
    <row r="789" spans="1:34" x14ac:dyDescent="0.25">
      <c r="A789" s="1">
        <v>19980517070000</v>
      </c>
      <c r="B789" s="31">
        <f t="shared" si="64"/>
        <v>35932.291666668563</v>
      </c>
      <c r="C789" s="10">
        <v>350.03899999999999</v>
      </c>
      <c r="E789" s="39"/>
      <c r="G789" s="5">
        <v>1.022</v>
      </c>
      <c r="I789" s="3">
        <v>149.95500000000001</v>
      </c>
      <c r="J789" s="3">
        <v>151.27000000000001</v>
      </c>
      <c r="K789" s="3">
        <v>148.35</v>
      </c>
      <c r="L789" s="3">
        <v>147.55699999999999</v>
      </c>
      <c r="N789" s="24"/>
      <c r="P789" s="3">
        <v>800.52300000000002</v>
      </c>
      <c r="Q789" s="3">
        <v>884.35900000000004</v>
      </c>
      <c r="U789" s="15">
        <v>2.0028000000000001</v>
      </c>
      <c r="V789" s="15">
        <v>1.8747</v>
      </c>
      <c r="W789" s="15">
        <v>5.2436999999999996</v>
      </c>
      <c r="X789" s="15">
        <v>5.0133999999999999</v>
      </c>
      <c r="Y789" s="15">
        <v>4.5410000000000004</v>
      </c>
      <c r="Z789" s="15">
        <v>4.6981999999999999</v>
      </c>
      <c r="AA789" s="15">
        <v>4.7462999999999997</v>
      </c>
      <c r="AB789" s="15">
        <v>4.3708</v>
      </c>
      <c r="AD789" s="16">
        <f t="shared" si="61"/>
        <v>32.490900000000003</v>
      </c>
      <c r="AE789" s="10">
        <f t="shared" si="62"/>
        <v>2.9241810000000003E-2</v>
      </c>
      <c r="AG789" s="10">
        <f t="shared" si="63"/>
        <v>62.068965517241381</v>
      </c>
      <c r="AH789" s="16">
        <f t="shared" si="60"/>
        <v>100</v>
      </c>
    </row>
    <row r="790" spans="1:34" x14ac:dyDescent="0.25">
      <c r="A790" s="1">
        <v>19980517073000</v>
      </c>
      <c r="B790" s="31">
        <f t="shared" si="64"/>
        <v>35932.312500001899</v>
      </c>
      <c r="C790" s="10">
        <v>351.74299999999999</v>
      </c>
      <c r="E790" s="39"/>
      <c r="G790" s="5">
        <v>0</v>
      </c>
      <c r="I790" s="3">
        <v>150.64099999999999</v>
      </c>
      <c r="J790" s="3">
        <v>150.68299999999999</v>
      </c>
      <c r="K790" s="3">
        <v>148.64699999999999</v>
      </c>
      <c r="L790" s="3">
        <v>148.20699999999999</v>
      </c>
      <c r="N790" s="24"/>
      <c r="P790" s="3">
        <v>807.52300000000002</v>
      </c>
      <c r="Q790" s="3">
        <v>888.52599999999995</v>
      </c>
      <c r="U790" s="15">
        <v>2.0156999999999998</v>
      </c>
      <c r="V790" s="15">
        <v>1.8838999999999999</v>
      </c>
      <c r="W790" s="15">
        <v>5.2781000000000002</v>
      </c>
      <c r="X790" s="15">
        <v>5.0819999999999999</v>
      </c>
      <c r="Y790" s="15">
        <v>4.5791000000000004</v>
      </c>
      <c r="Z790" s="15">
        <v>4.7119</v>
      </c>
      <c r="AA790" s="15">
        <v>4.7708000000000004</v>
      </c>
      <c r="AB790" s="15">
        <v>4.4142999999999999</v>
      </c>
      <c r="AD790" s="16">
        <f t="shared" si="61"/>
        <v>32.735800000000005</v>
      </c>
      <c r="AE790" s="10">
        <f t="shared" si="62"/>
        <v>2.9462220000000001E-2</v>
      </c>
      <c r="AG790" s="10">
        <f t="shared" si="63"/>
        <v>62.068965517241381</v>
      </c>
      <c r="AH790" s="16">
        <f t="shared" si="60"/>
        <v>100</v>
      </c>
    </row>
    <row r="791" spans="1:34" x14ac:dyDescent="0.25">
      <c r="A791" s="1">
        <v>19980517080000</v>
      </c>
      <c r="B791" s="31">
        <f t="shared" si="64"/>
        <v>35932.333333335235</v>
      </c>
      <c r="C791" s="10">
        <v>481.47800000000001</v>
      </c>
      <c r="E791" s="39"/>
      <c r="G791" s="5">
        <v>2.125</v>
      </c>
      <c r="I791" s="3">
        <v>151.08699999999999</v>
      </c>
      <c r="J791" s="3">
        <v>155.267</v>
      </c>
      <c r="K791" s="3">
        <v>149.50200000000001</v>
      </c>
      <c r="L791" s="3">
        <v>152.04900000000001</v>
      </c>
      <c r="N791" s="24"/>
      <c r="P791" s="3">
        <v>1164.617</v>
      </c>
      <c r="Q791" s="3">
        <v>1249.203</v>
      </c>
      <c r="U791" s="15">
        <v>4.7157999999999998</v>
      </c>
      <c r="V791" s="15">
        <v>2.4247000000000001</v>
      </c>
      <c r="W791" s="15">
        <v>7.1443000000000003</v>
      </c>
      <c r="X791" s="15">
        <v>7.0824999999999996</v>
      </c>
      <c r="Y791" s="15">
        <v>6.4406999999999996</v>
      </c>
      <c r="Z791" s="15">
        <v>6.5026999999999999</v>
      </c>
      <c r="AA791" s="15">
        <v>6.5461</v>
      </c>
      <c r="AB791" s="15">
        <v>6.2797999999999998</v>
      </c>
      <c r="AD791" s="16">
        <f t="shared" si="61"/>
        <v>47.136600000000001</v>
      </c>
      <c r="AE791" s="10">
        <f t="shared" si="62"/>
        <v>4.2422939999999999E-2</v>
      </c>
      <c r="AG791" s="10">
        <f t="shared" si="63"/>
        <v>62.068965517241381</v>
      </c>
      <c r="AH791" s="16">
        <f t="shared" si="60"/>
        <v>100</v>
      </c>
    </row>
    <row r="792" spans="1:34" x14ac:dyDescent="0.25">
      <c r="A792" s="1">
        <v>19980517083000</v>
      </c>
      <c r="B792" s="31">
        <f t="shared" si="64"/>
        <v>35932.354166668571</v>
      </c>
      <c r="C792" s="10">
        <v>627.04600000000005</v>
      </c>
      <c r="E792" s="39"/>
      <c r="G792" s="5">
        <v>4.2080000000000002</v>
      </c>
      <c r="I792" s="3">
        <v>154.167</v>
      </c>
      <c r="J792" s="3">
        <v>155.726</v>
      </c>
      <c r="K792" s="3">
        <v>152.99</v>
      </c>
      <c r="L792" s="3">
        <v>152.755</v>
      </c>
      <c r="N792" s="24"/>
      <c r="P792" s="3">
        <v>1472.0419999999999</v>
      </c>
      <c r="Q792" s="3">
        <v>1578.7950000000001</v>
      </c>
      <c r="U792" s="15">
        <v>6.9665999999999997</v>
      </c>
      <c r="V792" s="15">
        <v>6.9314</v>
      </c>
      <c r="W792" s="15">
        <v>7.6523000000000003</v>
      </c>
      <c r="X792" s="15">
        <v>7.5959000000000003</v>
      </c>
      <c r="Y792" s="15">
        <v>6.8556999999999997</v>
      </c>
      <c r="Z792" s="15">
        <v>6.8787000000000003</v>
      </c>
      <c r="AA792" s="15">
        <v>6.9367999999999999</v>
      </c>
      <c r="AB792" s="15">
        <v>6.6825999999999999</v>
      </c>
      <c r="AD792" s="16">
        <f t="shared" si="61"/>
        <v>56.5</v>
      </c>
      <c r="AE792" s="10">
        <f t="shared" si="62"/>
        <v>5.0849999999999999E-2</v>
      </c>
      <c r="AG792" s="10">
        <f t="shared" si="63"/>
        <v>62.068965517241381</v>
      </c>
      <c r="AH792" s="16">
        <f t="shared" si="60"/>
        <v>100</v>
      </c>
    </row>
    <row r="793" spans="1:34" x14ac:dyDescent="0.25">
      <c r="A793" s="1">
        <v>19980517090000</v>
      </c>
      <c r="B793" s="31">
        <f t="shared" si="64"/>
        <v>35932.375000001906</v>
      </c>
      <c r="C793" s="10">
        <v>632.02599999999995</v>
      </c>
      <c r="E793" s="39"/>
      <c r="G793" s="5">
        <v>4.0860000000000003</v>
      </c>
      <c r="I793" s="3">
        <v>153.66800000000001</v>
      </c>
      <c r="J793" s="3">
        <v>153.87899999999999</v>
      </c>
      <c r="K793" s="3">
        <v>155.57300000000001</v>
      </c>
      <c r="L793" s="3">
        <v>155.364</v>
      </c>
      <c r="N793" s="24"/>
      <c r="P793" s="3">
        <v>1485.376</v>
      </c>
      <c r="Q793" s="3">
        <v>1586.796</v>
      </c>
      <c r="U793" s="15">
        <v>7.1571999999999996</v>
      </c>
      <c r="V793" s="15">
        <v>7.0876000000000001</v>
      </c>
      <c r="W793" s="15">
        <v>7.8986999999999998</v>
      </c>
      <c r="X793" s="15">
        <v>7.8231999999999999</v>
      </c>
      <c r="Y793" s="15">
        <v>7.0519999999999996</v>
      </c>
      <c r="Z793" s="15">
        <v>7.0198</v>
      </c>
      <c r="AA793" s="15">
        <v>7.0900999999999996</v>
      </c>
      <c r="AB793" s="15">
        <v>6.8452000000000002</v>
      </c>
      <c r="AD793" s="16">
        <f t="shared" si="61"/>
        <v>57.973799999999997</v>
      </c>
      <c r="AE793" s="10">
        <f t="shared" si="62"/>
        <v>5.2176419999999994E-2</v>
      </c>
      <c r="AG793" s="10">
        <f t="shared" si="63"/>
        <v>62.068965517241381</v>
      </c>
      <c r="AH793" s="16">
        <f t="shared" si="60"/>
        <v>100</v>
      </c>
    </row>
    <row r="794" spans="1:34" x14ac:dyDescent="0.25">
      <c r="A794" s="1">
        <v>19980517093000</v>
      </c>
      <c r="B794" s="31">
        <f t="shared" si="64"/>
        <v>35932.395833335242</v>
      </c>
      <c r="C794" s="10">
        <v>633.25800000000004</v>
      </c>
      <c r="E794" s="39"/>
      <c r="G794" s="5">
        <v>2.6150000000000002</v>
      </c>
      <c r="I794" s="3">
        <v>152.935</v>
      </c>
      <c r="J794" s="3">
        <v>152.60499999999999</v>
      </c>
      <c r="K794" s="3">
        <v>157.00399999999999</v>
      </c>
      <c r="L794" s="3">
        <v>154.33699999999999</v>
      </c>
      <c r="N794" s="24"/>
      <c r="P794" s="3">
        <v>1470.876</v>
      </c>
      <c r="Q794" s="3">
        <v>1568.962</v>
      </c>
      <c r="U794" s="15">
        <v>7.0663999999999998</v>
      </c>
      <c r="V794" s="15">
        <v>7.0214999999999996</v>
      </c>
      <c r="W794" s="15">
        <v>7.8018000000000001</v>
      </c>
      <c r="X794" s="15">
        <v>7.7102000000000004</v>
      </c>
      <c r="Y794" s="15">
        <v>6.9695</v>
      </c>
      <c r="Z794" s="15">
        <v>6.9343000000000004</v>
      </c>
      <c r="AA794" s="15">
        <v>6.9931999999999999</v>
      </c>
      <c r="AB794" s="15">
        <v>6.7781000000000002</v>
      </c>
      <c r="AD794" s="16">
        <f t="shared" si="61"/>
        <v>57.275000000000006</v>
      </c>
      <c r="AE794" s="10">
        <f t="shared" si="62"/>
        <v>5.1547499999999996E-2</v>
      </c>
      <c r="AG794" s="10">
        <f t="shared" si="63"/>
        <v>62.068965517241381</v>
      </c>
      <c r="AH794" s="16">
        <f t="shared" si="60"/>
        <v>100</v>
      </c>
    </row>
    <row r="795" spans="1:34" x14ac:dyDescent="0.25">
      <c r="A795" s="1">
        <v>19980517100000</v>
      </c>
      <c r="B795" s="31">
        <f t="shared" si="64"/>
        <v>35932.416666668578</v>
      </c>
      <c r="C795" s="10">
        <v>633.54700000000003</v>
      </c>
      <c r="E795" s="39"/>
      <c r="G795" s="5">
        <v>3.2290000000000001</v>
      </c>
      <c r="I795" s="3">
        <v>152.33699999999999</v>
      </c>
      <c r="J795" s="3">
        <v>153.36199999999999</v>
      </c>
      <c r="K795" s="3">
        <v>156.673</v>
      </c>
      <c r="L795" s="3">
        <v>154.6</v>
      </c>
      <c r="N795" s="24"/>
      <c r="P795" s="3">
        <v>1470.7919999999999</v>
      </c>
      <c r="Q795" s="3">
        <v>1568.712</v>
      </c>
      <c r="U795" s="15">
        <v>7.0656999999999996</v>
      </c>
      <c r="V795" s="15">
        <v>7.0305</v>
      </c>
      <c r="W795" s="15">
        <v>7.8010000000000002</v>
      </c>
      <c r="X795" s="15">
        <v>7.7156000000000002</v>
      </c>
      <c r="Y795" s="15">
        <v>6.9771000000000001</v>
      </c>
      <c r="Z795" s="15">
        <v>6.9504000000000001</v>
      </c>
      <c r="AA795" s="15">
        <v>7.0007000000000001</v>
      </c>
      <c r="AB795" s="15">
        <v>6.7870999999999997</v>
      </c>
      <c r="AD795" s="16">
        <f t="shared" si="61"/>
        <v>57.328099999999999</v>
      </c>
      <c r="AE795" s="10">
        <f t="shared" si="62"/>
        <v>5.1595290000000002E-2</v>
      </c>
      <c r="AG795" s="10">
        <f t="shared" si="63"/>
        <v>62.068965517241381</v>
      </c>
      <c r="AH795" s="16">
        <f t="shared" si="60"/>
        <v>100</v>
      </c>
    </row>
    <row r="796" spans="1:34" x14ac:dyDescent="0.25">
      <c r="A796" s="1">
        <v>19980517103000</v>
      </c>
      <c r="B796" s="31">
        <f t="shared" si="64"/>
        <v>35932.437500001914</v>
      </c>
      <c r="C796" s="10">
        <v>601.72299999999996</v>
      </c>
      <c r="E796" s="39"/>
      <c r="G796" s="5">
        <v>1.758</v>
      </c>
      <c r="I796" s="3">
        <v>152.46</v>
      </c>
      <c r="J796" s="3">
        <v>152.90799999999999</v>
      </c>
      <c r="K796" s="3">
        <v>156.66800000000001</v>
      </c>
      <c r="L796" s="3">
        <v>154.64099999999999</v>
      </c>
      <c r="N796" s="24"/>
      <c r="P796" s="3">
        <v>1356.289</v>
      </c>
      <c r="Q796" s="3">
        <v>1450.625</v>
      </c>
      <c r="U796" s="15">
        <v>6.6108000000000002</v>
      </c>
      <c r="V796" s="15">
        <v>6.5321999999999996</v>
      </c>
      <c r="W796" s="15">
        <v>7.2380000000000004</v>
      </c>
      <c r="X796" s="15">
        <v>7.0955000000000004</v>
      </c>
      <c r="Y796" s="15">
        <v>6.5049000000000001</v>
      </c>
      <c r="Z796" s="15">
        <v>6.4269999999999996</v>
      </c>
      <c r="AA796" s="15">
        <v>6.4858000000000002</v>
      </c>
      <c r="AB796" s="15">
        <v>6.3056999999999999</v>
      </c>
      <c r="AD796" s="16">
        <f t="shared" si="61"/>
        <v>53.1999</v>
      </c>
      <c r="AE796" s="10">
        <f t="shared" si="62"/>
        <v>4.7879909999999998E-2</v>
      </c>
      <c r="AG796" s="10">
        <f t="shared" si="63"/>
        <v>62.068965517241381</v>
      </c>
      <c r="AH796" s="16">
        <f t="shared" si="60"/>
        <v>100</v>
      </c>
    </row>
    <row r="797" spans="1:34" x14ac:dyDescent="0.25">
      <c r="A797" s="1">
        <v>19980517110000</v>
      </c>
      <c r="B797" s="31">
        <f t="shared" si="64"/>
        <v>35932.458333335249</v>
      </c>
      <c r="C797" s="10">
        <v>585.70600000000002</v>
      </c>
      <c r="E797" s="39"/>
      <c r="G797" s="5">
        <v>2.246</v>
      </c>
      <c r="I797" s="3">
        <v>150.577</v>
      </c>
      <c r="J797" s="3">
        <v>149.886</v>
      </c>
      <c r="K797" s="3">
        <v>154.40899999999999</v>
      </c>
      <c r="L797" s="3">
        <v>149.39099999999999</v>
      </c>
      <c r="N797" s="24"/>
      <c r="P797" s="3">
        <v>1334.288</v>
      </c>
      <c r="Q797" s="3">
        <v>1423.874</v>
      </c>
      <c r="U797" s="15">
        <v>6.4629000000000003</v>
      </c>
      <c r="V797" s="15">
        <v>6.4025999999999996</v>
      </c>
      <c r="W797" s="15">
        <v>7.0717999999999996</v>
      </c>
      <c r="X797" s="15">
        <v>6.9105999999999996</v>
      </c>
      <c r="Y797" s="15">
        <v>6.3867000000000003</v>
      </c>
      <c r="Z797" s="15">
        <v>6.3333000000000004</v>
      </c>
      <c r="AA797" s="15">
        <v>6.3943000000000003</v>
      </c>
      <c r="AB797" s="15">
        <v>6.1897000000000002</v>
      </c>
      <c r="AD797" s="16">
        <f t="shared" si="61"/>
        <v>52.151899999999998</v>
      </c>
      <c r="AE797" s="10">
        <f t="shared" si="62"/>
        <v>4.6936709999999993E-2</v>
      </c>
      <c r="AG797" s="10">
        <f t="shared" si="63"/>
        <v>62.068965517241381</v>
      </c>
      <c r="AH797" s="16">
        <f t="shared" si="60"/>
        <v>100</v>
      </c>
    </row>
    <row r="798" spans="1:34" x14ac:dyDescent="0.25">
      <c r="A798" s="1">
        <v>19980517113000</v>
      </c>
      <c r="B798" s="31">
        <f t="shared" si="64"/>
        <v>35932.479166668585</v>
      </c>
      <c r="C798" s="10">
        <v>578.83799999999997</v>
      </c>
      <c r="E798" s="39"/>
      <c r="G798" s="5">
        <v>1.2629999999999999</v>
      </c>
      <c r="I798" s="3">
        <v>149.80099999999999</v>
      </c>
      <c r="J798" s="3">
        <v>150.85</v>
      </c>
      <c r="K798" s="3">
        <v>151.77799999999999</v>
      </c>
      <c r="L798" s="3">
        <v>149.613</v>
      </c>
      <c r="N798" s="24"/>
      <c r="P798" s="3">
        <v>1324.038</v>
      </c>
      <c r="Q798" s="3">
        <v>1413.9570000000001</v>
      </c>
      <c r="U798" s="15">
        <v>6.4424000000000001</v>
      </c>
      <c r="V798" s="15">
        <v>6.3583999999999996</v>
      </c>
      <c r="W798" s="15">
        <v>7.0458999999999996</v>
      </c>
      <c r="X798" s="15">
        <v>6.8779000000000003</v>
      </c>
      <c r="Y798" s="15">
        <v>6.3516000000000004</v>
      </c>
      <c r="Z798" s="15">
        <v>6.3125</v>
      </c>
      <c r="AA798" s="15">
        <v>6.3569000000000004</v>
      </c>
      <c r="AB798" s="15">
        <v>6.1608999999999998</v>
      </c>
      <c r="AD798" s="16">
        <f t="shared" si="61"/>
        <v>51.906500000000001</v>
      </c>
      <c r="AE798" s="10">
        <f t="shared" si="62"/>
        <v>4.6715850000000003E-2</v>
      </c>
      <c r="AG798" s="10">
        <f t="shared" si="63"/>
        <v>62.068965517241381</v>
      </c>
      <c r="AH798" s="16">
        <f t="shared" si="60"/>
        <v>100</v>
      </c>
    </row>
    <row r="799" spans="1:34" x14ac:dyDescent="0.25">
      <c r="A799" s="1">
        <v>19980517120000</v>
      </c>
      <c r="B799" s="31">
        <f t="shared" si="64"/>
        <v>35932.500000001921</v>
      </c>
      <c r="C799" s="10">
        <v>574.87900000000002</v>
      </c>
      <c r="E799" s="39"/>
      <c r="G799" s="5">
        <v>1.3859999999999999</v>
      </c>
      <c r="I799" s="3">
        <v>151.20099999999999</v>
      </c>
      <c r="J799" s="3">
        <v>151.64400000000001</v>
      </c>
      <c r="K799" s="3">
        <v>152.411</v>
      </c>
      <c r="L799" s="3">
        <v>152.13999999999999</v>
      </c>
      <c r="N799" s="24"/>
      <c r="P799" s="3">
        <v>1341.1220000000001</v>
      </c>
      <c r="Q799" s="3">
        <v>1432.7080000000001</v>
      </c>
      <c r="U799" s="15">
        <v>6.4452999999999996</v>
      </c>
      <c r="V799" s="15">
        <v>6.3795999999999999</v>
      </c>
      <c r="W799" s="15">
        <v>7.0580999999999996</v>
      </c>
      <c r="X799" s="15">
        <v>6.9038000000000004</v>
      </c>
      <c r="Y799" s="15">
        <v>6.3699000000000003</v>
      </c>
      <c r="Z799" s="15">
        <v>6.3224999999999998</v>
      </c>
      <c r="AA799" s="15">
        <v>6.3673999999999999</v>
      </c>
      <c r="AB799" s="15">
        <v>6.1806999999999999</v>
      </c>
      <c r="AD799" s="16">
        <f t="shared" si="61"/>
        <v>52.027299999999997</v>
      </c>
      <c r="AE799" s="10">
        <f t="shared" si="62"/>
        <v>4.6824569999999996E-2</v>
      </c>
      <c r="AG799" s="10">
        <f t="shared" si="63"/>
        <v>62.068965517241381</v>
      </c>
      <c r="AH799" s="16">
        <f t="shared" si="60"/>
        <v>100</v>
      </c>
    </row>
    <row r="800" spans="1:34" x14ac:dyDescent="0.25">
      <c r="A800" s="1">
        <v>19980517123000</v>
      </c>
      <c r="B800" s="31">
        <f t="shared" si="64"/>
        <v>35932.520833335257</v>
      </c>
      <c r="C800" s="10">
        <v>578.10400000000004</v>
      </c>
      <c r="E800" s="39"/>
      <c r="G800" s="5">
        <v>1.387</v>
      </c>
      <c r="I800" s="3">
        <v>150.43</v>
      </c>
      <c r="J800" s="3">
        <v>151.09800000000001</v>
      </c>
      <c r="K800" s="3">
        <v>153.29900000000001</v>
      </c>
      <c r="L800" s="3">
        <v>151.09800000000001</v>
      </c>
      <c r="N800" s="24"/>
      <c r="P800" s="3">
        <v>1342.289</v>
      </c>
      <c r="Q800" s="3">
        <v>1427.7080000000001</v>
      </c>
      <c r="U800" s="15">
        <v>6.4431000000000003</v>
      </c>
      <c r="V800" s="15">
        <v>6.3734999999999999</v>
      </c>
      <c r="W800" s="15">
        <v>7.0442</v>
      </c>
      <c r="X800" s="15">
        <v>6.9229000000000003</v>
      </c>
      <c r="Y800" s="15">
        <v>6.3821000000000003</v>
      </c>
      <c r="Z800" s="15">
        <v>6.3263999999999996</v>
      </c>
      <c r="AA800" s="15">
        <v>6.3842999999999996</v>
      </c>
      <c r="AB800" s="15">
        <v>6.1806999999999999</v>
      </c>
      <c r="AD800" s="16">
        <f t="shared" si="61"/>
        <v>52.057200000000002</v>
      </c>
      <c r="AE800" s="10">
        <f t="shared" si="62"/>
        <v>4.6851480000000001E-2</v>
      </c>
      <c r="AG800" s="10">
        <f t="shared" si="63"/>
        <v>62.068965517241381</v>
      </c>
      <c r="AH800" s="16">
        <f t="shared" si="60"/>
        <v>100</v>
      </c>
    </row>
    <row r="801" spans="1:34" x14ac:dyDescent="0.25">
      <c r="A801" s="1">
        <v>19980517130000</v>
      </c>
      <c r="B801" s="31">
        <f t="shared" si="64"/>
        <v>35932.541666668592</v>
      </c>
      <c r="C801" s="10">
        <v>576.29499999999996</v>
      </c>
      <c r="E801" s="39"/>
      <c r="G801" s="5">
        <v>1.8779999999999999</v>
      </c>
      <c r="I801" s="3">
        <v>150.624</v>
      </c>
      <c r="J801" s="3">
        <v>150.70599999999999</v>
      </c>
      <c r="K801" s="3">
        <v>153.45500000000001</v>
      </c>
      <c r="L801" s="3">
        <v>151.696</v>
      </c>
      <c r="N801" s="24"/>
      <c r="P801" s="3">
        <v>1343.3720000000001</v>
      </c>
      <c r="Q801" s="3">
        <v>1432.625</v>
      </c>
      <c r="U801" s="15">
        <v>6.46</v>
      </c>
      <c r="V801" s="15">
        <v>6.3842999999999996</v>
      </c>
      <c r="W801" s="15">
        <v>7.0833000000000004</v>
      </c>
      <c r="X801" s="15">
        <v>6.9343000000000004</v>
      </c>
      <c r="Y801" s="15">
        <v>6.3875000000000002</v>
      </c>
      <c r="Z801" s="15">
        <v>6.3324999999999996</v>
      </c>
      <c r="AA801" s="15">
        <v>6.3895999999999997</v>
      </c>
      <c r="AB801" s="15">
        <v>6.1904000000000003</v>
      </c>
      <c r="AD801" s="16">
        <f t="shared" si="61"/>
        <v>52.16190000000001</v>
      </c>
      <c r="AE801" s="10">
        <f t="shared" si="62"/>
        <v>4.6945710000000009E-2</v>
      </c>
      <c r="AG801" s="10">
        <f t="shared" si="63"/>
        <v>62.068965517241381</v>
      </c>
      <c r="AH801" s="16">
        <f t="shared" si="60"/>
        <v>100</v>
      </c>
    </row>
    <row r="802" spans="1:34" x14ac:dyDescent="0.25">
      <c r="A802" s="1">
        <v>19980517133000</v>
      </c>
      <c r="B802" s="31">
        <f t="shared" si="64"/>
        <v>35932.562500001928</v>
      </c>
      <c r="C802" s="10">
        <v>618.84100000000001</v>
      </c>
      <c r="E802" s="39"/>
      <c r="G802" s="5">
        <v>2.3639999999999999</v>
      </c>
      <c r="I802" s="3">
        <v>150.22900000000001</v>
      </c>
      <c r="J802" s="3">
        <v>152.934</v>
      </c>
      <c r="K802" s="3">
        <v>153.505</v>
      </c>
      <c r="L802" s="3">
        <v>153.67599999999999</v>
      </c>
      <c r="N802" s="24"/>
      <c r="P802" s="3">
        <v>1503.7929999999999</v>
      </c>
      <c r="Q802" s="3">
        <v>1609.796</v>
      </c>
      <c r="U802" s="15">
        <v>7.0282999999999998</v>
      </c>
      <c r="V802" s="15">
        <v>6.9809999999999999</v>
      </c>
      <c r="W802" s="15">
        <v>7.7751000000000001</v>
      </c>
      <c r="X802" s="15">
        <v>7.6951000000000001</v>
      </c>
      <c r="Y802" s="15">
        <v>6.9497</v>
      </c>
      <c r="Z802" s="15">
        <v>6.9343000000000004</v>
      </c>
      <c r="AA802" s="15">
        <v>6.9787999999999997</v>
      </c>
      <c r="AB802" s="15">
        <v>6.7742000000000004</v>
      </c>
      <c r="AD802" s="16">
        <f t="shared" si="61"/>
        <v>57.116500000000002</v>
      </c>
      <c r="AE802" s="10">
        <f t="shared" si="62"/>
        <v>5.1404850000000002E-2</v>
      </c>
      <c r="AG802" s="10">
        <f t="shared" si="63"/>
        <v>62.068965517241381</v>
      </c>
      <c r="AH802" s="16">
        <f t="shared" si="60"/>
        <v>100</v>
      </c>
    </row>
    <row r="803" spans="1:34" x14ac:dyDescent="0.25">
      <c r="A803" s="1">
        <v>19980517140000</v>
      </c>
      <c r="B803" s="31">
        <f t="shared" si="64"/>
        <v>35932.583333335264</v>
      </c>
      <c r="C803" s="10">
        <v>630.74199999999996</v>
      </c>
      <c r="E803" s="39"/>
      <c r="G803" s="5">
        <v>2.86</v>
      </c>
      <c r="I803" s="3">
        <v>152.52099999999999</v>
      </c>
      <c r="J803" s="3">
        <v>151.84</v>
      </c>
      <c r="K803" s="3">
        <v>156.32</v>
      </c>
      <c r="L803" s="3">
        <v>153.078</v>
      </c>
      <c r="N803" s="24"/>
      <c r="P803" s="3">
        <v>1451.0419999999999</v>
      </c>
      <c r="Q803" s="3">
        <v>1547.461</v>
      </c>
      <c r="U803" s="15">
        <v>7.0510000000000002</v>
      </c>
      <c r="V803" s="15">
        <v>6.9465000000000003</v>
      </c>
      <c r="W803" s="15">
        <v>7.7773000000000003</v>
      </c>
      <c r="X803" s="15">
        <v>7.6401000000000003</v>
      </c>
      <c r="Y803" s="15">
        <v>6.9443000000000001</v>
      </c>
      <c r="Z803" s="15">
        <v>6.8689</v>
      </c>
      <c r="AA803" s="15">
        <v>6.9260000000000002</v>
      </c>
      <c r="AB803" s="15">
        <v>6.7239000000000004</v>
      </c>
      <c r="AD803" s="16">
        <f t="shared" si="61"/>
        <v>56.878</v>
      </c>
      <c r="AE803" s="10">
        <f t="shared" si="62"/>
        <v>5.1190199999999998E-2</v>
      </c>
      <c r="AG803" s="10">
        <f t="shared" si="63"/>
        <v>62.068965517241381</v>
      </c>
      <c r="AH803" s="16">
        <f t="shared" si="60"/>
        <v>100</v>
      </c>
    </row>
    <row r="804" spans="1:34" x14ac:dyDescent="0.25">
      <c r="A804" s="1">
        <v>19980517143000</v>
      </c>
      <c r="B804" s="31">
        <f t="shared" si="64"/>
        <v>35932.6041666686</v>
      </c>
      <c r="C804" s="10">
        <v>599.25900000000001</v>
      </c>
      <c r="E804" s="39"/>
      <c r="G804" s="5">
        <v>1.8720000000000001</v>
      </c>
      <c r="I804" s="3">
        <v>151.49799999999999</v>
      </c>
      <c r="J804" s="3">
        <v>151.31899999999999</v>
      </c>
      <c r="K804" s="3">
        <v>155.40199999999999</v>
      </c>
      <c r="L804" s="3">
        <v>152.31</v>
      </c>
      <c r="N804" s="24"/>
      <c r="P804" s="3">
        <v>1324.8710000000001</v>
      </c>
      <c r="Q804" s="3">
        <v>1419.0409999999999</v>
      </c>
      <c r="U804" s="15">
        <v>6.5347</v>
      </c>
      <c r="V804" s="15">
        <v>6.4438000000000004</v>
      </c>
      <c r="W804" s="15">
        <v>7.1425999999999998</v>
      </c>
      <c r="X804" s="15">
        <v>6.9961000000000002</v>
      </c>
      <c r="Y804" s="15">
        <v>6.45</v>
      </c>
      <c r="Z804" s="15">
        <v>6.3455000000000004</v>
      </c>
      <c r="AA804" s="15">
        <v>6.4172000000000002</v>
      </c>
      <c r="AB804" s="15">
        <v>6.2385000000000002</v>
      </c>
      <c r="AD804" s="16">
        <f t="shared" si="61"/>
        <v>52.568400000000004</v>
      </c>
      <c r="AE804" s="10">
        <f t="shared" si="62"/>
        <v>4.7311560000000003E-2</v>
      </c>
      <c r="AG804" s="10">
        <f t="shared" si="63"/>
        <v>62.068965517241381</v>
      </c>
      <c r="AH804" s="16">
        <f t="shared" si="60"/>
        <v>100</v>
      </c>
    </row>
    <row r="805" spans="1:34" x14ac:dyDescent="0.25">
      <c r="A805" s="1">
        <v>19980517150000</v>
      </c>
      <c r="B805" s="31">
        <f t="shared" si="64"/>
        <v>35932.625000001935</v>
      </c>
      <c r="C805" s="10">
        <v>564.28899999999999</v>
      </c>
      <c r="E805" s="39"/>
      <c r="G805" s="5">
        <v>1.877</v>
      </c>
      <c r="I805" s="3">
        <v>149.27000000000001</v>
      </c>
      <c r="J805" s="3">
        <v>149.69</v>
      </c>
      <c r="K805" s="3">
        <v>152.41499999999999</v>
      </c>
      <c r="L805" s="3">
        <v>147.95699999999999</v>
      </c>
      <c r="N805" s="24"/>
      <c r="P805" s="3">
        <v>1282.953</v>
      </c>
      <c r="Q805" s="3">
        <v>1369.873</v>
      </c>
      <c r="U805" s="15">
        <v>6.2409999999999997</v>
      </c>
      <c r="V805" s="15">
        <v>6.1501000000000001</v>
      </c>
      <c r="W805" s="15">
        <v>6.7979000000000003</v>
      </c>
      <c r="X805" s="15">
        <v>6.6101000000000001</v>
      </c>
      <c r="Y805" s="15">
        <v>6.1699000000000002</v>
      </c>
      <c r="Z805" s="15">
        <v>6.1242999999999999</v>
      </c>
      <c r="AA805" s="15">
        <v>6.1745999999999999</v>
      </c>
      <c r="AB805" s="15">
        <v>5.9785000000000004</v>
      </c>
      <c r="AD805" s="16">
        <f t="shared" si="61"/>
        <v>50.246400000000001</v>
      </c>
      <c r="AE805" s="10">
        <f t="shared" si="62"/>
        <v>4.522176E-2</v>
      </c>
      <c r="AG805" s="10">
        <f t="shared" si="63"/>
        <v>62.068965517241381</v>
      </c>
      <c r="AH805" s="16">
        <f t="shared" si="60"/>
        <v>100</v>
      </c>
    </row>
    <row r="806" spans="1:34" x14ac:dyDescent="0.25">
      <c r="A806" s="1">
        <v>19980517153000</v>
      </c>
      <c r="B806" s="31">
        <f t="shared" si="64"/>
        <v>35932.645833335271</v>
      </c>
      <c r="C806" s="10">
        <v>557.21100000000001</v>
      </c>
      <c r="E806" s="39"/>
      <c r="G806" s="5">
        <v>1.143</v>
      </c>
      <c r="I806" s="3">
        <v>149.86699999999999</v>
      </c>
      <c r="J806" s="3">
        <v>150.97900000000001</v>
      </c>
      <c r="K806" s="3">
        <v>149.62200000000001</v>
      </c>
      <c r="L806" s="3">
        <v>148.00899999999999</v>
      </c>
      <c r="N806" s="24"/>
      <c r="P806" s="3">
        <v>1270.6199999999999</v>
      </c>
      <c r="Q806" s="3">
        <v>1356.7059999999999</v>
      </c>
      <c r="U806" s="15">
        <v>6.2287999999999997</v>
      </c>
      <c r="V806" s="15">
        <v>6.1501000000000001</v>
      </c>
      <c r="W806" s="15">
        <v>6.7755999999999998</v>
      </c>
      <c r="X806" s="15">
        <v>6.5994000000000002</v>
      </c>
      <c r="Y806" s="15">
        <v>6.1631</v>
      </c>
      <c r="Z806" s="15">
        <v>6.1523000000000003</v>
      </c>
      <c r="AA806" s="15">
        <v>6.1958000000000002</v>
      </c>
      <c r="AB806" s="15">
        <v>5.9730999999999996</v>
      </c>
      <c r="AD806" s="16">
        <f t="shared" si="61"/>
        <v>50.238199999999999</v>
      </c>
      <c r="AE806" s="10">
        <f t="shared" si="62"/>
        <v>4.5214379999999998E-2</v>
      </c>
      <c r="AG806" s="10">
        <f t="shared" si="63"/>
        <v>62.068965517241381</v>
      </c>
      <c r="AH806" s="16">
        <f t="shared" si="60"/>
        <v>100</v>
      </c>
    </row>
    <row r="807" spans="1:34" x14ac:dyDescent="0.25">
      <c r="A807" s="1">
        <v>19980517160000</v>
      </c>
      <c r="B807" s="31">
        <f t="shared" si="64"/>
        <v>35932.666666668607</v>
      </c>
      <c r="C807" s="10">
        <v>557.70899999999995</v>
      </c>
      <c r="E807" s="39"/>
      <c r="G807" s="5">
        <v>1.2629999999999999</v>
      </c>
      <c r="I807" s="3">
        <v>150.959</v>
      </c>
      <c r="J807" s="3">
        <v>150.48400000000001</v>
      </c>
      <c r="K807" s="3">
        <v>149.83500000000001</v>
      </c>
      <c r="L807" s="3">
        <v>148.75200000000001</v>
      </c>
      <c r="N807" s="24"/>
      <c r="P807" s="3">
        <v>1269.3699999999999</v>
      </c>
      <c r="Q807" s="3">
        <v>1361.3720000000001</v>
      </c>
      <c r="U807" s="15">
        <v>6.2545999999999999</v>
      </c>
      <c r="V807" s="15">
        <v>6.1653000000000002</v>
      </c>
      <c r="W807" s="15">
        <v>6.8129999999999997</v>
      </c>
      <c r="X807" s="15">
        <v>6.6675000000000004</v>
      </c>
      <c r="Y807" s="15">
        <v>6.1875</v>
      </c>
      <c r="Z807" s="15">
        <v>6.1608999999999998</v>
      </c>
      <c r="AA807" s="15">
        <v>6.2087000000000003</v>
      </c>
      <c r="AB807" s="15">
        <v>5.9907000000000004</v>
      </c>
      <c r="AD807" s="16">
        <f t="shared" si="61"/>
        <v>50.4482</v>
      </c>
      <c r="AE807" s="10">
        <f t="shared" si="62"/>
        <v>4.540338E-2</v>
      </c>
      <c r="AG807" s="10">
        <f t="shared" si="63"/>
        <v>62.068965517241381</v>
      </c>
      <c r="AH807" s="16">
        <f t="shared" si="60"/>
        <v>100</v>
      </c>
    </row>
    <row r="808" spans="1:34" x14ac:dyDescent="0.25">
      <c r="A808" s="1">
        <v>19980517163000</v>
      </c>
      <c r="B808" s="31">
        <f t="shared" si="64"/>
        <v>35932.687500001943</v>
      </c>
      <c r="C808" s="10">
        <v>608.48599999999999</v>
      </c>
      <c r="E808" s="39"/>
      <c r="G808" s="5">
        <v>17.765999999999998</v>
      </c>
      <c r="I808" s="3">
        <v>150.672</v>
      </c>
      <c r="J808" s="3">
        <v>153.33600000000001</v>
      </c>
      <c r="K808" s="3">
        <v>150.58699999999999</v>
      </c>
      <c r="L808" s="3">
        <v>151.851</v>
      </c>
      <c r="N808" s="24"/>
      <c r="P808" s="3">
        <v>1419.0409999999999</v>
      </c>
      <c r="Q808" s="3">
        <v>1517.5440000000001</v>
      </c>
      <c r="U808" s="15">
        <v>6.8345000000000002</v>
      </c>
      <c r="V808" s="15">
        <v>6.7443999999999997</v>
      </c>
      <c r="W808" s="15">
        <v>7.5159000000000002</v>
      </c>
      <c r="X808" s="15">
        <v>7.4188999999999998</v>
      </c>
      <c r="Y808" s="15">
        <v>6.7321999999999997</v>
      </c>
      <c r="Z808" s="15">
        <v>6.7062999999999997</v>
      </c>
      <c r="AA808" s="15">
        <v>6.7619999999999996</v>
      </c>
      <c r="AB808" s="15">
        <v>6.5437000000000003</v>
      </c>
      <c r="AD808" s="16">
        <f t="shared" si="61"/>
        <v>55.257899999999999</v>
      </c>
      <c r="AE808" s="10">
        <f t="shared" si="62"/>
        <v>4.9732110000000003E-2</v>
      </c>
      <c r="AG808" s="10">
        <f t="shared" si="63"/>
        <v>62.068965517241381</v>
      </c>
      <c r="AH808" s="16">
        <f t="shared" si="60"/>
        <v>100</v>
      </c>
    </row>
    <row r="809" spans="1:34" x14ac:dyDescent="0.25">
      <c r="A809" s="1">
        <v>19980517170000</v>
      </c>
      <c r="B809" s="31">
        <f t="shared" si="64"/>
        <v>35932.708333335278</v>
      </c>
      <c r="C809" s="10">
        <v>633.154</v>
      </c>
      <c r="E809" s="39"/>
      <c r="G809" s="5">
        <v>2.7360000000000002</v>
      </c>
      <c r="I809" s="3">
        <v>152.84399999999999</v>
      </c>
      <c r="J809" s="3">
        <v>155.06899999999999</v>
      </c>
      <c r="K809" s="3">
        <v>154.916</v>
      </c>
      <c r="L809" s="3">
        <v>156.554</v>
      </c>
      <c r="N809" s="24"/>
      <c r="P809" s="3">
        <v>1452.9580000000001</v>
      </c>
      <c r="Q809" s="3">
        <v>1553.211</v>
      </c>
      <c r="U809" s="15">
        <v>7.0519999999999996</v>
      </c>
      <c r="V809" s="15">
        <v>6.9726999999999997</v>
      </c>
      <c r="W809" s="15">
        <v>7.8026999999999997</v>
      </c>
      <c r="X809" s="15">
        <v>7.6501000000000001</v>
      </c>
      <c r="Y809" s="15">
        <v>6.9587000000000003</v>
      </c>
      <c r="Z809" s="15">
        <v>6.9016000000000002</v>
      </c>
      <c r="AA809" s="15">
        <v>6.9603999999999999</v>
      </c>
      <c r="AB809" s="15">
        <v>6.7476000000000003</v>
      </c>
      <c r="AD809" s="16">
        <f t="shared" si="61"/>
        <v>57.045800000000007</v>
      </c>
      <c r="AE809" s="10">
        <f t="shared" si="62"/>
        <v>5.1341220000000007E-2</v>
      </c>
      <c r="AG809" s="10">
        <f t="shared" si="63"/>
        <v>62.068965517241381</v>
      </c>
      <c r="AH809" s="16">
        <f t="shared" si="60"/>
        <v>100</v>
      </c>
    </row>
    <row r="810" spans="1:34" x14ac:dyDescent="0.25">
      <c r="A810" s="1">
        <v>19980517173000</v>
      </c>
      <c r="B810" s="31">
        <f t="shared" si="64"/>
        <v>35932.729166668614</v>
      </c>
      <c r="C810" s="10">
        <v>581.11800000000005</v>
      </c>
      <c r="E810" s="39"/>
      <c r="G810" s="5">
        <v>1.7529999999999999</v>
      </c>
      <c r="I810" s="3">
        <v>152.696</v>
      </c>
      <c r="J810" s="3">
        <v>150.58799999999999</v>
      </c>
      <c r="K810" s="3">
        <v>156.458</v>
      </c>
      <c r="L810" s="3">
        <v>151.578</v>
      </c>
      <c r="N810" s="24"/>
      <c r="P810" s="3">
        <v>1338.1220000000001</v>
      </c>
      <c r="Q810" s="3">
        <v>1425.7080000000001</v>
      </c>
      <c r="U810" s="15">
        <v>6.5209999999999999</v>
      </c>
      <c r="V810" s="15">
        <v>6.4269999999999996</v>
      </c>
      <c r="W810" s="15">
        <v>7.1417999999999999</v>
      </c>
      <c r="X810" s="15">
        <v>6.9954000000000001</v>
      </c>
      <c r="Y810" s="15">
        <v>6.4478</v>
      </c>
      <c r="Z810" s="15">
        <v>6.3936000000000002</v>
      </c>
      <c r="AA810" s="15">
        <v>6.4492000000000003</v>
      </c>
      <c r="AB810" s="15">
        <v>6.2378</v>
      </c>
      <c r="AD810" s="16">
        <f t="shared" si="61"/>
        <v>52.613599999999998</v>
      </c>
      <c r="AE810" s="10">
        <f t="shared" si="62"/>
        <v>4.7352239999999997E-2</v>
      </c>
      <c r="AG810" s="10">
        <f t="shared" si="63"/>
        <v>62.068965517241381</v>
      </c>
      <c r="AH810" s="16">
        <f t="shared" si="60"/>
        <v>100</v>
      </c>
    </row>
    <row r="811" spans="1:34" x14ac:dyDescent="0.25">
      <c r="A811" s="1">
        <v>19980517180000</v>
      </c>
      <c r="B811" s="31">
        <f t="shared" si="64"/>
        <v>35932.75000000195</v>
      </c>
      <c r="C811" s="10">
        <v>576.19000000000005</v>
      </c>
      <c r="E811" s="39"/>
      <c r="G811" s="5">
        <v>1.877</v>
      </c>
      <c r="I811" s="3">
        <v>149.98400000000001</v>
      </c>
      <c r="J811" s="3">
        <v>151.68100000000001</v>
      </c>
      <c r="K811" s="3">
        <v>153.654</v>
      </c>
      <c r="L811" s="3">
        <v>151.434</v>
      </c>
      <c r="N811" s="24"/>
      <c r="P811" s="3">
        <v>1312.954</v>
      </c>
      <c r="Q811" s="3">
        <v>1398.7070000000001</v>
      </c>
      <c r="U811" s="15">
        <v>6.3895999999999997</v>
      </c>
      <c r="V811" s="15">
        <v>6.3270999999999997</v>
      </c>
      <c r="W811" s="15">
        <v>6.9893000000000001</v>
      </c>
      <c r="X811" s="15">
        <v>6.8323</v>
      </c>
      <c r="Y811" s="15">
        <v>6.3231999999999999</v>
      </c>
      <c r="Z811" s="15">
        <v>6.3095999999999997</v>
      </c>
      <c r="AA811" s="15">
        <v>6.3577000000000004</v>
      </c>
      <c r="AB811" s="15">
        <v>6.1462000000000003</v>
      </c>
      <c r="AD811" s="16">
        <f t="shared" si="61"/>
        <v>51.675000000000004</v>
      </c>
      <c r="AE811" s="10">
        <f t="shared" si="62"/>
        <v>4.6507500000000007E-2</v>
      </c>
      <c r="AG811" s="10">
        <f t="shared" si="63"/>
        <v>62.068965517241381</v>
      </c>
      <c r="AH811" s="16">
        <f t="shared" si="60"/>
        <v>100</v>
      </c>
    </row>
    <row r="812" spans="1:34" x14ac:dyDescent="0.25">
      <c r="A812" s="1">
        <v>19980517183000</v>
      </c>
      <c r="B812" s="31">
        <f t="shared" si="64"/>
        <v>35932.770833335286</v>
      </c>
      <c r="C812" s="10">
        <v>573.90899999999999</v>
      </c>
      <c r="E812" s="39"/>
      <c r="G812" s="5">
        <v>1.5089999999999999</v>
      </c>
      <c r="I812" s="3">
        <v>150.708</v>
      </c>
      <c r="J812" s="3">
        <v>151.01599999999999</v>
      </c>
      <c r="K812" s="3">
        <v>153.49</v>
      </c>
      <c r="L812" s="3">
        <v>152.25399999999999</v>
      </c>
      <c r="N812" s="24"/>
      <c r="P812" s="3">
        <v>1314.6210000000001</v>
      </c>
      <c r="Q812" s="3">
        <v>1402.124</v>
      </c>
      <c r="U812" s="15">
        <v>6.4215999999999998</v>
      </c>
      <c r="V812" s="15">
        <v>6.3569000000000004</v>
      </c>
      <c r="W812" s="15">
        <v>7.0358999999999998</v>
      </c>
      <c r="X812" s="15">
        <v>6.9199000000000002</v>
      </c>
      <c r="Y812" s="15">
        <v>6.3529999999999998</v>
      </c>
      <c r="Z812" s="15">
        <v>6.3379000000000003</v>
      </c>
      <c r="AA812" s="15">
        <v>6.3943000000000003</v>
      </c>
      <c r="AB812" s="15">
        <v>6.1730999999999998</v>
      </c>
      <c r="AD812" s="16">
        <f t="shared" si="61"/>
        <v>51.992599999999996</v>
      </c>
      <c r="AE812" s="10">
        <f t="shared" si="62"/>
        <v>4.6793339999999996E-2</v>
      </c>
      <c r="AG812" s="10">
        <f t="shared" si="63"/>
        <v>62.068965517241381</v>
      </c>
      <c r="AH812" s="16">
        <f t="shared" si="60"/>
        <v>100</v>
      </c>
    </row>
    <row r="813" spans="1:34" x14ac:dyDescent="0.25">
      <c r="A813" s="1">
        <v>19980517190000</v>
      </c>
      <c r="B813" s="31">
        <f t="shared" si="64"/>
        <v>35932.791666668621</v>
      </c>
      <c r="C813" s="10">
        <v>578.077</v>
      </c>
      <c r="E813" s="39"/>
      <c r="G813" s="5">
        <v>1.7569999999999999</v>
      </c>
      <c r="I813" s="3">
        <v>150.30699999999999</v>
      </c>
      <c r="J813" s="3">
        <v>151.042</v>
      </c>
      <c r="K813" s="3">
        <v>153.75</v>
      </c>
      <c r="L813" s="3">
        <v>151.78399999999999</v>
      </c>
      <c r="N813" s="24"/>
      <c r="P813" s="3">
        <v>1316.204</v>
      </c>
      <c r="Q813" s="3">
        <v>1401.9570000000001</v>
      </c>
      <c r="U813" s="15">
        <v>6.4180000000000001</v>
      </c>
      <c r="V813" s="15">
        <v>6.3318000000000003</v>
      </c>
      <c r="W813" s="15">
        <v>7.0228999999999999</v>
      </c>
      <c r="X813" s="15">
        <v>6.8772000000000002</v>
      </c>
      <c r="Y813" s="15">
        <v>6.3491</v>
      </c>
      <c r="Z813" s="15">
        <v>6.3178999999999998</v>
      </c>
      <c r="AA813" s="15">
        <v>6.3766999999999996</v>
      </c>
      <c r="AB813" s="15">
        <v>6.1531000000000002</v>
      </c>
      <c r="AD813" s="16">
        <f t="shared" si="61"/>
        <v>51.846699999999998</v>
      </c>
      <c r="AE813" s="10">
        <f t="shared" si="62"/>
        <v>4.6662029999999993E-2</v>
      </c>
      <c r="AG813" s="10">
        <f t="shared" si="63"/>
        <v>62.068965517241381</v>
      </c>
      <c r="AH813" s="16">
        <f t="shared" si="60"/>
        <v>100</v>
      </c>
    </row>
    <row r="814" spans="1:34" x14ac:dyDescent="0.25">
      <c r="A814" s="1">
        <v>19980517193000</v>
      </c>
      <c r="B814" s="31">
        <f t="shared" si="64"/>
        <v>35932.812500001957</v>
      </c>
      <c r="C814" s="10">
        <v>573.93600000000004</v>
      </c>
      <c r="E814" s="39"/>
      <c r="G814" s="5">
        <v>1.387</v>
      </c>
      <c r="I814" s="3">
        <v>150.65</v>
      </c>
      <c r="J814" s="3">
        <v>152.13499999999999</v>
      </c>
      <c r="K814" s="3">
        <v>154.03</v>
      </c>
      <c r="L814" s="3">
        <v>152.38300000000001</v>
      </c>
      <c r="N814" s="24"/>
      <c r="P814" s="3">
        <v>1330.4549999999999</v>
      </c>
      <c r="Q814" s="3">
        <v>1416.624</v>
      </c>
      <c r="U814" s="15">
        <v>6.4561000000000002</v>
      </c>
      <c r="V814" s="15">
        <v>6.3651999999999997</v>
      </c>
      <c r="W814" s="15">
        <v>7.0686</v>
      </c>
      <c r="X814" s="15">
        <v>6.907</v>
      </c>
      <c r="Y814" s="15">
        <v>6.3867000000000003</v>
      </c>
      <c r="Z814" s="15">
        <v>6.3491</v>
      </c>
      <c r="AA814" s="15">
        <v>6.4086999999999996</v>
      </c>
      <c r="AB814" s="15">
        <v>6.1760000000000002</v>
      </c>
      <c r="AD814" s="16">
        <f t="shared" si="61"/>
        <v>52.117399999999996</v>
      </c>
      <c r="AE814" s="10">
        <f t="shared" si="62"/>
        <v>4.6905659999999995E-2</v>
      </c>
      <c r="AG814" s="10">
        <f t="shared" si="63"/>
        <v>62.068965517241381</v>
      </c>
      <c r="AH814" s="16">
        <f t="shared" si="60"/>
        <v>100</v>
      </c>
    </row>
    <row r="815" spans="1:34" x14ac:dyDescent="0.25">
      <c r="A815" s="1">
        <v>19980517200000</v>
      </c>
      <c r="B815" s="31">
        <f t="shared" si="64"/>
        <v>35932.833333335293</v>
      </c>
      <c r="C815" s="10">
        <v>575.19399999999996</v>
      </c>
      <c r="E815" s="39"/>
      <c r="G815" s="5">
        <v>2</v>
      </c>
      <c r="I815" s="3">
        <v>151.34700000000001</v>
      </c>
      <c r="J815" s="3">
        <v>152.40899999999999</v>
      </c>
      <c r="K815" s="3">
        <v>155.03100000000001</v>
      </c>
      <c r="L815" s="3">
        <v>153.399</v>
      </c>
      <c r="N815" s="24"/>
      <c r="P815" s="3">
        <v>1323.788</v>
      </c>
      <c r="Q815" s="3">
        <v>1412.7070000000001</v>
      </c>
      <c r="U815" s="15">
        <v>6.4363000000000001</v>
      </c>
      <c r="V815" s="15">
        <v>6.3346999999999998</v>
      </c>
      <c r="W815" s="15">
        <v>7.0465999999999998</v>
      </c>
      <c r="X815" s="15">
        <v>6.8794000000000004</v>
      </c>
      <c r="Y815" s="15">
        <v>6.3673999999999999</v>
      </c>
      <c r="Z815" s="15">
        <v>6.3247</v>
      </c>
      <c r="AA815" s="15">
        <v>6.3834999999999997</v>
      </c>
      <c r="AB815" s="15">
        <v>6.1455000000000002</v>
      </c>
      <c r="AD815" s="16">
        <f t="shared" si="61"/>
        <v>51.918099999999995</v>
      </c>
      <c r="AE815" s="10">
        <f t="shared" si="62"/>
        <v>4.6726289999999997E-2</v>
      </c>
      <c r="AG815" s="10">
        <f t="shared" si="63"/>
        <v>62.068965517241381</v>
      </c>
      <c r="AH815" s="16">
        <f t="shared" si="60"/>
        <v>100</v>
      </c>
    </row>
    <row r="816" spans="1:34" x14ac:dyDescent="0.25">
      <c r="A816" s="1">
        <v>19980517203000</v>
      </c>
      <c r="B816" s="31">
        <f t="shared" si="64"/>
        <v>35932.854166668629</v>
      </c>
      <c r="C816" s="10">
        <v>575.351</v>
      </c>
      <c r="E816" s="39"/>
      <c r="G816" s="5">
        <v>1.6319999999999999</v>
      </c>
      <c r="I816" s="3">
        <v>151.559</v>
      </c>
      <c r="J816" s="3">
        <v>152.18700000000001</v>
      </c>
      <c r="K816" s="3">
        <v>155.529</v>
      </c>
      <c r="L816" s="3">
        <v>154.167</v>
      </c>
      <c r="N816" s="24"/>
      <c r="P816" s="3">
        <v>1327.038</v>
      </c>
      <c r="Q816" s="3">
        <v>1413.2909999999999</v>
      </c>
      <c r="U816" s="15">
        <v>6.4330999999999996</v>
      </c>
      <c r="V816" s="15">
        <v>6.3544999999999998</v>
      </c>
      <c r="W816" s="15">
        <v>7.0427</v>
      </c>
      <c r="X816" s="15">
        <v>6.8541999999999996</v>
      </c>
      <c r="Y816" s="15">
        <v>6.3673999999999999</v>
      </c>
      <c r="Z816" s="15">
        <v>6.3300999999999998</v>
      </c>
      <c r="AA816" s="15">
        <v>6.3806000000000003</v>
      </c>
      <c r="AB816" s="15">
        <v>6.1562999999999999</v>
      </c>
      <c r="AD816" s="16">
        <f t="shared" si="61"/>
        <v>51.918899999999994</v>
      </c>
      <c r="AE816" s="10">
        <f t="shared" si="62"/>
        <v>4.6727009999999992E-2</v>
      </c>
      <c r="AG816" s="10">
        <f t="shared" si="63"/>
        <v>62.068965517241381</v>
      </c>
      <c r="AH816" s="16">
        <f t="shared" si="60"/>
        <v>100</v>
      </c>
    </row>
    <row r="817" spans="1:34" x14ac:dyDescent="0.25">
      <c r="A817" s="1">
        <v>19980517210000</v>
      </c>
      <c r="B817" s="31">
        <f t="shared" si="64"/>
        <v>35932.875000001965</v>
      </c>
      <c r="C817" s="10">
        <v>573.64700000000005</v>
      </c>
      <c r="E817" s="39"/>
      <c r="G817" s="5">
        <v>2.363</v>
      </c>
      <c r="I817" s="3">
        <v>151.23699999999999</v>
      </c>
      <c r="J817" s="3">
        <v>152.36799999999999</v>
      </c>
      <c r="K817" s="3">
        <v>155.267</v>
      </c>
      <c r="L817" s="3">
        <v>153.358</v>
      </c>
      <c r="N817" s="24"/>
      <c r="P817" s="3">
        <v>1327.7049999999999</v>
      </c>
      <c r="Q817" s="3">
        <v>1414.374</v>
      </c>
      <c r="U817" s="15">
        <v>6.4528999999999996</v>
      </c>
      <c r="V817" s="15">
        <v>6.3766999999999996</v>
      </c>
      <c r="W817" s="15">
        <v>7.0625</v>
      </c>
      <c r="X817" s="15">
        <v>6.9023000000000003</v>
      </c>
      <c r="Y817" s="15">
        <v>6.3795999999999999</v>
      </c>
      <c r="Z817" s="15">
        <v>6.3529999999999998</v>
      </c>
      <c r="AA817" s="15">
        <v>6.3978999999999999</v>
      </c>
      <c r="AB817" s="15">
        <v>6.1829000000000001</v>
      </c>
      <c r="AD817" s="16">
        <f t="shared" si="61"/>
        <v>52.107799999999997</v>
      </c>
      <c r="AE817" s="10">
        <f t="shared" si="62"/>
        <v>4.6897019999999998E-2</v>
      </c>
      <c r="AG817" s="10">
        <f t="shared" si="63"/>
        <v>62.068965517241381</v>
      </c>
      <c r="AH817" s="16">
        <f t="shared" si="60"/>
        <v>100</v>
      </c>
    </row>
    <row r="818" spans="1:34" x14ac:dyDescent="0.25">
      <c r="A818" s="1">
        <v>19980517213000</v>
      </c>
      <c r="B818" s="31">
        <f t="shared" si="64"/>
        <v>35932.8958333353</v>
      </c>
      <c r="C818" s="10">
        <v>573.80399999999997</v>
      </c>
      <c r="E818" s="39"/>
      <c r="G818" s="5">
        <v>1.63</v>
      </c>
      <c r="I818" s="3">
        <v>150.99700000000001</v>
      </c>
      <c r="J818" s="3">
        <v>151.899</v>
      </c>
      <c r="K818" s="3">
        <v>155.09200000000001</v>
      </c>
      <c r="L818" s="3">
        <v>152.88900000000001</v>
      </c>
      <c r="N818" s="24"/>
      <c r="P818" s="3">
        <v>1327.7049999999999</v>
      </c>
      <c r="Q818" s="3">
        <v>1415.2070000000001</v>
      </c>
      <c r="U818" s="15">
        <v>6.4528999999999996</v>
      </c>
      <c r="V818" s="15">
        <v>6.3468999999999998</v>
      </c>
      <c r="W818" s="15">
        <v>7.0632000000000001</v>
      </c>
      <c r="X818" s="15">
        <v>6.8840000000000003</v>
      </c>
      <c r="Y818" s="15">
        <v>6.3867000000000003</v>
      </c>
      <c r="Z818" s="15">
        <v>6.3209999999999997</v>
      </c>
      <c r="AA818" s="15">
        <v>6.3849999999999998</v>
      </c>
      <c r="AB818" s="15">
        <v>6.1616</v>
      </c>
      <c r="AD818" s="16">
        <f t="shared" si="61"/>
        <v>52.001300000000001</v>
      </c>
      <c r="AE818" s="10">
        <f t="shared" si="62"/>
        <v>4.6801170000000003E-2</v>
      </c>
      <c r="AG818" s="10">
        <f t="shared" si="63"/>
        <v>62.068965517241381</v>
      </c>
      <c r="AH818" s="16">
        <f t="shared" si="60"/>
        <v>100</v>
      </c>
    </row>
    <row r="819" spans="1:34" x14ac:dyDescent="0.25">
      <c r="A819" s="1">
        <v>19980517220000</v>
      </c>
      <c r="B819" s="31">
        <f t="shared" si="64"/>
        <v>35932.916666668636</v>
      </c>
      <c r="C819" s="10">
        <v>575.71799999999996</v>
      </c>
      <c r="E819" s="39"/>
      <c r="G819" s="5">
        <v>21.297999999999998</v>
      </c>
      <c r="I819" s="3">
        <v>150.732</v>
      </c>
      <c r="J819" s="3">
        <v>151.45500000000001</v>
      </c>
      <c r="K819" s="3">
        <v>154.703</v>
      </c>
      <c r="L819" s="3">
        <v>152.69300000000001</v>
      </c>
      <c r="N819" s="24"/>
      <c r="P819" s="3">
        <v>1319.788</v>
      </c>
      <c r="Q819" s="3">
        <v>1408.624</v>
      </c>
      <c r="U819" s="15">
        <v>6.3958000000000004</v>
      </c>
      <c r="V819" s="15">
        <v>6.3231999999999999</v>
      </c>
      <c r="W819" s="15">
        <v>6.9787999999999997</v>
      </c>
      <c r="X819" s="15">
        <v>6.8305999999999996</v>
      </c>
      <c r="Y819" s="15">
        <v>6.3247</v>
      </c>
      <c r="Z819" s="15">
        <v>6.2958999999999996</v>
      </c>
      <c r="AA819" s="15">
        <v>6.3422999999999998</v>
      </c>
      <c r="AB819" s="15">
        <v>6.1440000000000001</v>
      </c>
      <c r="AD819" s="16">
        <f t="shared" si="61"/>
        <v>51.635300000000001</v>
      </c>
      <c r="AE819" s="10">
        <f t="shared" si="62"/>
        <v>4.6471770000000003E-2</v>
      </c>
      <c r="AG819" s="10">
        <f t="shared" si="63"/>
        <v>62.068965517241381</v>
      </c>
      <c r="AH819" s="16">
        <f t="shared" si="60"/>
        <v>100</v>
      </c>
    </row>
    <row r="820" spans="1:34" x14ac:dyDescent="0.25">
      <c r="A820" s="1">
        <v>19980517223000</v>
      </c>
      <c r="B820" s="31">
        <f t="shared" si="64"/>
        <v>35932.937500001972</v>
      </c>
      <c r="C820" s="10">
        <v>610.32100000000003</v>
      </c>
      <c r="E820" s="39"/>
      <c r="G820" s="5">
        <v>2.363</v>
      </c>
      <c r="I820" s="3">
        <v>150.35900000000001</v>
      </c>
      <c r="J820" s="3">
        <v>152.59</v>
      </c>
      <c r="K820" s="3">
        <v>154.28</v>
      </c>
      <c r="L820" s="3">
        <v>153.33199999999999</v>
      </c>
      <c r="N820" s="24"/>
      <c r="P820" s="3">
        <v>1434.625</v>
      </c>
      <c r="Q820" s="3">
        <v>1532.127</v>
      </c>
      <c r="U820" s="15">
        <v>6.8434999999999997</v>
      </c>
      <c r="V820" s="15">
        <v>6.7794999999999996</v>
      </c>
      <c r="W820" s="15">
        <v>7.5377999999999998</v>
      </c>
      <c r="X820" s="15">
        <v>7.4447999999999999</v>
      </c>
      <c r="Y820" s="15">
        <v>6.7720000000000002</v>
      </c>
      <c r="Z820" s="15">
        <v>6.7544000000000004</v>
      </c>
      <c r="AA820" s="15">
        <v>6.8007999999999997</v>
      </c>
      <c r="AB820" s="15">
        <v>6.5803000000000003</v>
      </c>
      <c r="AD820" s="16">
        <f t="shared" si="61"/>
        <v>55.513099999999994</v>
      </c>
      <c r="AE820" s="10">
        <f t="shared" si="62"/>
        <v>4.9961789999999999E-2</v>
      </c>
      <c r="AG820" s="10">
        <f t="shared" si="63"/>
        <v>62.068965517241381</v>
      </c>
      <c r="AH820" s="16">
        <f t="shared" si="60"/>
        <v>100</v>
      </c>
    </row>
    <row r="821" spans="1:34" x14ac:dyDescent="0.25">
      <c r="A821" s="1">
        <v>19980517230000</v>
      </c>
      <c r="B821" s="31">
        <f t="shared" si="64"/>
        <v>35932.958333335308</v>
      </c>
      <c r="C821" s="10">
        <v>630.03399999999999</v>
      </c>
      <c r="E821" s="39"/>
      <c r="G821" s="5">
        <v>3.1059999999999999</v>
      </c>
      <c r="I821" s="3">
        <v>152.69300000000001</v>
      </c>
      <c r="J821" s="3">
        <v>155.405</v>
      </c>
      <c r="K821" s="3">
        <v>156.482</v>
      </c>
      <c r="L821" s="3">
        <v>157.13800000000001</v>
      </c>
      <c r="N821" s="24"/>
      <c r="P821" s="3">
        <v>1454.2080000000001</v>
      </c>
      <c r="Q821" s="3">
        <v>1551.2950000000001</v>
      </c>
      <c r="U821" s="15">
        <v>7.0678999999999998</v>
      </c>
      <c r="V821" s="15">
        <v>6.9687999999999999</v>
      </c>
      <c r="W821" s="15">
        <v>7.7919999999999998</v>
      </c>
      <c r="X821" s="15">
        <v>7.6483999999999996</v>
      </c>
      <c r="Y821" s="15">
        <v>6.9542999999999999</v>
      </c>
      <c r="Z821" s="15">
        <v>6.9001000000000001</v>
      </c>
      <c r="AA821" s="15">
        <v>6.9672999999999998</v>
      </c>
      <c r="AB821" s="15">
        <v>6.7389999999999999</v>
      </c>
      <c r="AD821" s="16">
        <f t="shared" si="61"/>
        <v>57.037800000000004</v>
      </c>
      <c r="AE821" s="10">
        <f t="shared" si="62"/>
        <v>5.1334020000000001E-2</v>
      </c>
      <c r="AG821" s="10">
        <f t="shared" si="63"/>
        <v>62.068965517241381</v>
      </c>
      <c r="AH821" s="16">
        <f t="shared" si="60"/>
        <v>100</v>
      </c>
    </row>
    <row r="822" spans="1:34" x14ac:dyDescent="0.25">
      <c r="A822" s="1">
        <v>19980517233000</v>
      </c>
      <c r="B822" s="31">
        <f t="shared" si="64"/>
        <v>35932.979166668643</v>
      </c>
      <c r="C822" s="10">
        <v>630.03399999999999</v>
      </c>
      <c r="E822" s="39"/>
      <c r="G822" s="5">
        <v>2.6110000000000002</v>
      </c>
      <c r="I822" s="3">
        <v>154.34399999999999</v>
      </c>
      <c r="J822" s="3">
        <v>156.096</v>
      </c>
      <c r="K822" s="3">
        <v>158.18199999999999</v>
      </c>
      <c r="L822" s="3">
        <v>157.58099999999999</v>
      </c>
      <c r="N822" s="24"/>
      <c r="P822" s="3">
        <v>1459.7919999999999</v>
      </c>
      <c r="Q822" s="3">
        <v>1552.7950000000001</v>
      </c>
      <c r="U822" s="15">
        <v>7.0251000000000001</v>
      </c>
      <c r="V822" s="15">
        <v>6.9253</v>
      </c>
      <c r="W822" s="15">
        <v>7.7302</v>
      </c>
      <c r="X822" s="15">
        <v>7.5751999999999997</v>
      </c>
      <c r="Y822" s="15">
        <v>6.9245999999999999</v>
      </c>
      <c r="Z822" s="15">
        <v>6.8556999999999997</v>
      </c>
      <c r="AA822" s="15">
        <v>6.9153000000000002</v>
      </c>
      <c r="AB822" s="15">
        <v>6.6986999999999997</v>
      </c>
      <c r="AD822" s="16">
        <f t="shared" si="61"/>
        <v>56.650100000000009</v>
      </c>
      <c r="AE822" s="10">
        <f t="shared" si="62"/>
        <v>5.0985090000000011E-2</v>
      </c>
      <c r="AG822" s="10">
        <f t="shared" si="63"/>
        <v>62.068965517241381</v>
      </c>
      <c r="AH822" s="16">
        <f t="shared" si="60"/>
        <v>100</v>
      </c>
    </row>
    <row r="823" spans="1:34" x14ac:dyDescent="0.25">
      <c r="A823" s="1">
        <v>19980518000000</v>
      </c>
      <c r="B823" s="31">
        <f t="shared" si="64"/>
        <v>35933.000000001979</v>
      </c>
      <c r="C823" s="10">
        <v>610.11099999999999</v>
      </c>
      <c r="E823" s="39"/>
      <c r="G823" s="5">
        <v>2.6110000000000002</v>
      </c>
      <c r="I823" s="3">
        <v>154.75399999999999</v>
      </c>
      <c r="J823" s="3">
        <v>155.69300000000001</v>
      </c>
      <c r="K823" s="3">
        <v>158.67099999999999</v>
      </c>
      <c r="L823" s="3">
        <v>156.93100000000001</v>
      </c>
      <c r="N823" s="24"/>
      <c r="P823" s="3">
        <v>1379.873</v>
      </c>
      <c r="Q823" s="3">
        <v>1473.376</v>
      </c>
      <c r="U823" s="15">
        <v>6.6711</v>
      </c>
      <c r="V823" s="15">
        <v>6.5918000000000001</v>
      </c>
      <c r="W823" s="15">
        <v>7.2998000000000003</v>
      </c>
      <c r="X823" s="15">
        <v>7.1601999999999997</v>
      </c>
      <c r="Y823" s="15">
        <v>6.5720000000000001</v>
      </c>
      <c r="Z823" s="15">
        <v>6.4927000000000001</v>
      </c>
      <c r="AA823" s="15">
        <v>6.5392999999999999</v>
      </c>
      <c r="AB823" s="15">
        <v>6.3691000000000004</v>
      </c>
      <c r="AD823" s="16">
        <f t="shared" si="61"/>
        <v>53.695999999999998</v>
      </c>
      <c r="AE823" s="10">
        <f t="shared" si="62"/>
        <v>4.8326399999999999E-2</v>
      </c>
      <c r="AG823" s="10">
        <f t="shared" si="63"/>
        <v>62.068965517241381</v>
      </c>
      <c r="AH823" s="16">
        <f t="shared" si="60"/>
        <v>100</v>
      </c>
    </row>
    <row r="824" spans="1:34" x14ac:dyDescent="0.25">
      <c r="A824" s="1">
        <v>19980518003000</v>
      </c>
      <c r="B824" s="31">
        <f t="shared" si="64"/>
        <v>35933.020833335315</v>
      </c>
      <c r="C824" s="10">
        <v>578.54899999999998</v>
      </c>
      <c r="E824" s="39"/>
      <c r="G824" s="5">
        <v>1.879</v>
      </c>
      <c r="I824" s="3">
        <v>152.44800000000001</v>
      </c>
      <c r="J824" s="3">
        <v>149.97399999999999</v>
      </c>
      <c r="K824" s="3">
        <v>156.405</v>
      </c>
      <c r="L824" s="3">
        <v>151.459</v>
      </c>
      <c r="N824" s="24"/>
      <c r="P824" s="3">
        <v>1326.6210000000001</v>
      </c>
      <c r="Q824" s="3">
        <v>1413.124</v>
      </c>
      <c r="U824" s="15">
        <v>6.3928000000000003</v>
      </c>
      <c r="V824" s="15">
        <v>6.3080999999999996</v>
      </c>
      <c r="W824" s="15">
        <v>6.9863</v>
      </c>
      <c r="X824" s="15">
        <v>6.8489000000000004</v>
      </c>
      <c r="Y824" s="15">
        <v>6.3141999999999996</v>
      </c>
      <c r="Z824" s="15">
        <v>6.2714999999999996</v>
      </c>
      <c r="AA824" s="15">
        <v>6.3148999999999997</v>
      </c>
      <c r="AB824" s="15">
        <v>6.1279000000000003</v>
      </c>
      <c r="AD824" s="16">
        <f t="shared" si="61"/>
        <v>51.564600000000006</v>
      </c>
      <c r="AE824" s="10">
        <f t="shared" si="62"/>
        <v>4.6408140000000007E-2</v>
      </c>
      <c r="AG824" s="10">
        <f t="shared" si="63"/>
        <v>62.068965517241381</v>
      </c>
      <c r="AH824" s="16">
        <f t="shared" si="60"/>
        <v>100</v>
      </c>
    </row>
    <row r="825" spans="1:34" x14ac:dyDescent="0.25">
      <c r="A825" s="1">
        <v>19980518010000</v>
      </c>
      <c r="B825" s="31">
        <f t="shared" si="64"/>
        <v>35933.041666668651</v>
      </c>
      <c r="C825" s="10">
        <v>571.39300000000003</v>
      </c>
      <c r="E825" s="39"/>
      <c r="G825" s="5">
        <v>2.4870000000000001</v>
      </c>
      <c r="I825" s="3">
        <v>149.99799999999999</v>
      </c>
      <c r="J825" s="3">
        <v>150.846</v>
      </c>
      <c r="K825" s="3">
        <v>153.42099999999999</v>
      </c>
      <c r="L825" s="3">
        <v>151.589</v>
      </c>
      <c r="N825" s="24"/>
      <c r="P825" s="3">
        <v>1316.954</v>
      </c>
      <c r="Q825" s="3">
        <v>1404.124</v>
      </c>
      <c r="U825" s="15">
        <v>6.4040999999999997</v>
      </c>
      <c r="V825" s="15">
        <v>6.3339999999999996</v>
      </c>
      <c r="W825" s="15">
        <v>6.9741</v>
      </c>
      <c r="X825" s="15">
        <v>6.8413000000000004</v>
      </c>
      <c r="Y825" s="15">
        <v>6.3231999999999999</v>
      </c>
      <c r="Z825" s="15">
        <v>6.3048999999999999</v>
      </c>
      <c r="AA825" s="15">
        <v>6.3501000000000003</v>
      </c>
      <c r="AB825" s="15">
        <v>6.1555</v>
      </c>
      <c r="AD825" s="16">
        <f t="shared" si="61"/>
        <v>51.687200000000004</v>
      </c>
      <c r="AE825" s="10">
        <f t="shared" si="62"/>
        <v>4.6518480000000001E-2</v>
      </c>
      <c r="AG825" s="10">
        <f t="shared" si="63"/>
        <v>62.068965517241381</v>
      </c>
      <c r="AH825" s="16">
        <f t="shared" si="60"/>
        <v>100</v>
      </c>
    </row>
    <row r="826" spans="1:34" x14ac:dyDescent="0.25">
      <c r="A826" s="1">
        <v>19980518013000</v>
      </c>
      <c r="B826" s="31">
        <f t="shared" si="64"/>
        <v>35933.062500001986</v>
      </c>
      <c r="C826" s="10">
        <v>568.29899999999998</v>
      </c>
      <c r="E826" s="39"/>
      <c r="G826" s="5">
        <v>1.5109999999999999</v>
      </c>
      <c r="I826" s="3">
        <v>151.02699999999999</v>
      </c>
      <c r="J826" s="3">
        <v>152.05799999999999</v>
      </c>
      <c r="K826" s="3">
        <v>153.643</v>
      </c>
      <c r="L826" s="3">
        <v>153.29599999999999</v>
      </c>
      <c r="N826" s="24"/>
      <c r="P826" s="3">
        <v>1312.1210000000001</v>
      </c>
      <c r="Q826" s="3">
        <v>1401.29</v>
      </c>
      <c r="U826" s="15">
        <v>6.5529999999999999</v>
      </c>
      <c r="V826" s="15">
        <v>4.3266999999999998</v>
      </c>
      <c r="W826" s="15">
        <v>7.1723999999999997</v>
      </c>
      <c r="X826" s="15">
        <v>7.0648999999999997</v>
      </c>
      <c r="Y826" s="15">
        <v>6.4722</v>
      </c>
      <c r="Z826" s="15">
        <v>6.4363000000000001</v>
      </c>
      <c r="AA826" s="15">
        <v>6.4675000000000002</v>
      </c>
      <c r="AB826" s="15">
        <v>6.2759</v>
      </c>
      <c r="AD826" s="16">
        <f t="shared" si="61"/>
        <v>50.768900000000002</v>
      </c>
      <c r="AE826" s="10">
        <f t="shared" si="62"/>
        <v>4.5692009999999998E-2</v>
      </c>
      <c r="AG826" s="10">
        <f t="shared" si="63"/>
        <v>62.068965517241381</v>
      </c>
      <c r="AH826" s="16">
        <f t="shared" si="60"/>
        <v>100</v>
      </c>
    </row>
    <row r="827" spans="1:34" x14ac:dyDescent="0.25">
      <c r="A827" s="1">
        <v>19980518020000</v>
      </c>
      <c r="B827" s="31">
        <f t="shared" si="64"/>
        <v>35933.083333335322</v>
      </c>
      <c r="C827" s="10">
        <v>506.041</v>
      </c>
      <c r="E827" s="39"/>
      <c r="G827" s="5">
        <v>1.39</v>
      </c>
      <c r="I827" s="3">
        <v>150.018</v>
      </c>
      <c r="J827" s="3">
        <v>148.73699999999999</v>
      </c>
      <c r="K827" s="3">
        <v>153.62799999999999</v>
      </c>
      <c r="L827" s="3">
        <v>148.489</v>
      </c>
      <c r="N827" s="24"/>
      <c r="P827" s="3">
        <v>1192.201</v>
      </c>
      <c r="Q827" s="3">
        <v>1271.7860000000001</v>
      </c>
      <c r="U827" s="15">
        <v>5.9821999999999997</v>
      </c>
      <c r="V827" s="15">
        <v>4.1007999999999996</v>
      </c>
      <c r="W827" s="15">
        <v>6.4782999999999999</v>
      </c>
      <c r="X827" s="15">
        <v>6.2958999999999996</v>
      </c>
      <c r="Y827" s="15">
        <v>5.9480000000000004</v>
      </c>
      <c r="Z827" s="15">
        <v>5.9325999999999999</v>
      </c>
      <c r="AA827" s="15">
        <v>5.9821999999999997</v>
      </c>
      <c r="AB827" s="15">
        <v>5.7488000000000001</v>
      </c>
      <c r="AD827" s="16">
        <f t="shared" si="61"/>
        <v>46.468799999999995</v>
      </c>
      <c r="AE827" s="10">
        <f t="shared" si="62"/>
        <v>4.1821919999999999E-2</v>
      </c>
      <c r="AG827" s="10">
        <f t="shared" si="63"/>
        <v>62.068965517241381</v>
      </c>
      <c r="AH827" s="16">
        <f t="shared" si="60"/>
        <v>100</v>
      </c>
    </row>
    <row r="828" spans="1:34" x14ac:dyDescent="0.25">
      <c r="A828" s="1">
        <v>19980518023000</v>
      </c>
      <c r="B828" s="31">
        <f t="shared" si="64"/>
        <v>35933.104166668658</v>
      </c>
      <c r="C828" s="10">
        <v>502.29199999999997</v>
      </c>
      <c r="E828" s="39"/>
      <c r="G828" s="5">
        <v>0.89700000000000002</v>
      </c>
      <c r="I828" s="3">
        <v>149.44800000000001</v>
      </c>
      <c r="J828" s="3">
        <v>150.52099999999999</v>
      </c>
      <c r="K828" s="3">
        <v>150.542</v>
      </c>
      <c r="L828" s="3">
        <v>147.05600000000001</v>
      </c>
      <c r="N828" s="24"/>
      <c r="P828" s="3">
        <v>1176.2840000000001</v>
      </c>
      <c r="Q828" s="3">
        <v>1254.453</v>
      </c>
      <c r="U828" s="15">
        <v>5.6702000000000004</v>
      </c>
      <c r="V828" s="15">
        <v>5.6978</v>
      </c>
      <c r="W828" s="15">
        <v>6.0669000000000004</v>
      </c>
      <c r="X828" s="15">
        <v>5.8891999999999998</v>
      </c>
      <c r="Y828" s="15">
        <v>5.6227999999999998</v>
      </c>
      <c r="Z828" s="15">
        <v>5.6471999999999998</v>
      </c>
      <c r="AA828" s="15">
        <v>5.6959999999999997</v>
      </c>
      <c r="AB828" s="15">
        <v>5.4451000000000001</v>
      </c>
      <c r="AD828" s="16">
        <f t="shared" si="61"/>
        <v>45.735199999999999</v>
      </c>
      <c r="AE828" s="10">
        <f t="shared" si="62"/>
        <v>4.1161679999999999E-2</v>
      </c>
      <c r="AG828" s="10">
        <f t="shared" si="63"/>
        <v>62.068965517241381</v>
      </c>
      <c r="AH828" s="16">
        <f t="shared" si="60"/>
        <v>100</v>
      </c>
    </row>
    <row r="829" spans="1:34" x14ac:dyDescent="0.25">
      <c r="A829" s="1">
        <v>19980518030000</v>
      </c>
      <c r="B829" s="31">
        <f t="shared" si="64"/>
        <v>35933.125000001994</v>
      </c>
      <c r="C829" s="10">
        <v>502.71100000000001</v>
      </c>
      <c r="E829" s="39"/>
      <c r="G829" s="5">
        <v>1.0169999999999999</v>
      </c>
      <c r="I829" s="3">
        <v>150.04</v>
      </c>
      <c r="J829" s="3">
        <v>149.77799999999999</v>
      </c>
      <c r="K829" s="3">
        <v>148.79499999999999</v>
      </c>
      <c r="L829" s="3">
        <v>145.32300000000001</v>
      </c>
      <c r="N829" s="24"/>
      <c r="P829" s="3">
        <v>1165.367</v>
      </c>
      <c r="Q829" s="3">
        <v>1248.1189999999999</v>
      </c>
      <c r="U829" s="15">
        <v>5.6952999999999996</v>
      </c>
      <c r="V829" s="15">
        <v>5.7053000000000003</v>
      </c>
      <c r="W829" s="15">
        <v>6.0913000000000004</v>
      </c>
      <c r="X829" s="15">
        <v>5.9175000000000004</v>
      </c>
      <c r="Y829" s="15">
        <v>5.6349999999999998</v>
      </c>
      <c r="Z829" s="15">
        <v>5.6532999999999998</v>
      </c>
      <c r="AA829" s="15">
        <v>5.7046000000000001</v>
      </c>
      <c r="AB829" s="15">
        <v>5.4474999999999998</v>
      </c>
      <c r="AD829" s="16">
        <f t="shared" si="61"/>
        <v>45.849800000000002</v>
      </c>
      <c r="AE829" s="10">
        <f t="shared" si="62"/>
        <v>4.1264820000000001E-2</v>
      </c>
      <c r="AG829" s="10">
        <f t="shared" si="63"/>
        <v>62.068965517241381</v>
      </c>
      <c r="AH829" s="16">
        <f t="shared" si="60"/>
        <v>100</v>
      </c>
    </row>
    <row r="830" spans="1:34" x14ac:dyDescent="0.25">
      <c r="A830" s="1">
        <v>19980518033000</v>
      </c>
      <c r="B830" s="31">
        <f t="shared" si="64"/>
        <v>35933.145833335329</v>
      </c>
      <c r="C830" s="10">
        <v>507.43</v>
      </c>
      <c r="E830" s="39"/>
      <c r="G830" s="5">
        <v>0.77800000000000002</v>
      </c>
      <c r="I830" s="3">
        <v>149.97999999999999</v>
      </c>
      <c r="J830" s="3">
        <v>150.82</v>
      </c>
      <c r="K830" s="3">
        <v>147.84</v>
      </c>
      <c r="L830" s="3">
        <v>146.36500000000001</v>
      </c>
      <c r="N830" s="24"/>
      <c r="P830" s="3">
        <v>1170.117</v>
      </c>
      <c r="Q830" s="3">
        <v>1253.453</v>
      </c>
      <c r="U830" s="15">
        <v>5.6708999999999996</v>
      </c>
      <c r="V830" s="15">
        <v>5.6794000000000002</v>
      </c>
      <c r="W830" s="15">
        <v>6.0776000000000003</v>
      </c>
      <c r="X830" s="15">
        <v>5.8830999999999998</v>
      </c>
      <c r="Y830" s="15">
        <v>5.6220999999999997</v>
      </c>
      <c r="Z830" s="15">
        <v>5.6403999999999996</v>
      </c>
      <c r="AA830" s="15">
        <v>5.6891999999999996</v>
      </c>
      <c r="AB830" s="15">
        <v>5.4413999999999998</v>
      </c>
      <c r="AD830" s="16">
        <f t="shared" si="61"/>
        <v>45.704099999999997</v>
      </c>
      <c r="AE830" s="10">
        <f t="shared" si="62"/>
        <v>4.1133689999999994E-2</v>
      </c>
      <c r="AG830" s="10">
        <f t="shared" si="63"/>
        <v>62.068965517241381</v>
      </c>
      <c r="AH830" s="16">
        <f t="shared" si="60"/>
        <v>100</v>
      </c>
    </row>
    <row r="831" spans="1:34" x14ac:dyDescent="0.25">
      <c r="A831" s="1">
        <v>19980518040000</v>
      </c>
      <c r="B831" s="31">
        <f t="shared" si="64"/>
        <v>35933.166666668665</v>
      </c>
      <c r="C831" s="10">
        <v>504.67700000000002</v>
      </c>
      <c r="E831" s="39"/>
      <c r="G831" s="5">
        <v>1.145</v>
      </c>
      <c r="I831" s="3">
        <v>150.137</v>
      </c>
      <c r="J831" s="3">
        <v>150.846</v>
      </c>
      <c r="K831" s="3">
        <v>148.28299999999999</v>
      </c>
      <c r="L831" s="3">
        <v>146.63800000000001</v>
      </c>
      <c r="N831" s="24"/>
      <c r="P831" s="3">
        <v>1159.7829999999999</v>
      </c>
      <c r="Q831" s="3">
        <v>1241.952</v>
      </c>
      <c r="U831" s="15">
        <v>5.6898999999999997</v>
      </c>
      <c r="V831" s="15">
        <v>5.7046000000000001</v>
      </c>
      <c r="W831" s="15">
        <v>6.1013000000000002</v>
      </c>
      <c r="X831" s="15">
        <v>5.9279999999999999</v>
      </c>
      <c r="Y831" s="15">
        <v>5.6375000000000002</v>
      </c>
      <c r="Z831" s="15">
        <v>5.6626000000000003</v>
      </c>
      <c r="AA831" s="15">
        <v>5.7135999999999996</v>
      </c>
      <c r="AB831" s="15">
        <v>5.4474999999999998</v>
      </c>
      <c r="AD831" s="16">
        <f t="shared" si="61"/>
        <v>45.884999999999998</v>
      </c>
      <c r="AE831" s="10">
        <f t="shared" si="62"/>
        <v>4.12965E-2</v>
      </c>
      <c r="AG831" s="10">
        <f t="shared" si="63"/>
        <v>62.068965517241381</v>
      </c>
      <c r="AH831" s="16">
        <f t="shared" si="60"/>
        <v>100</v>
      </c>
    </row>
    <row r="832" spans="1:34" x14ac:dyDescent="0.25">
      <c r="A832" s="1">
        <v>19980518043000</v>
      </c>
      <c r="B832" s="31">
        <f t="shared" si="64"/>
        <v>35933.187500002001</v>
      </c>
      <c r="C832" s="10">
        <v>504.99200000000002</v>
      </c>
      <c r="E832" s="39"/>
      <c r="G832" s="5">
        <v>0.52900000000000003</v>
      </c>
      <c r="I832" s="3">
        <v>150.55199999999999</v>
      </c>
      <c r="J832" s="3">
        <v>151.09399999999999</v>
      </c>
      <c r="K832" s="3">
        <v>148.60599999999999</v>
      </c>
      <c r="L832" s="3">
        <v>147.13300000000001</v>
      </c>
      <c r="N832" s="24"/>
      <c r="P832" s="3">
        <v>1165.45</v>
      </c>
      <c r="Q832" s="3">
        <v>1246.952</v>
      </c>
      <c r="U832" s="15">
        <v>5.6985000000000001</v>
      </c>
      <c r="V832" s="15">
        <v>5.6931000000000003</v>
      </c>
      <c r="W832" s="15">
        <v>6.0884</v>
      </c>
      <c r="X832" s="15">
        <v>5.8906000000000001</v>
      </c>
      <c r="Y832" s="15">
        <v>5.6458000000000004</v>
      </c>
      <c r="Z832" s="15">
        <v>5.6482000000000001</v>
      </c>
      <c r="AA832" s="15">
        <v>5.7074999999999996</v>
      </c>
      <c r="AB832" s="15">
        <v>5.4420999999999999</v>
      </c>
      <c r="AD832" s="16">
        <f t="shared" si="61"/>
        <v>45.814200000000007</v>
      </c>
      <c r="AE832" s="10">
        <f t="shared" si="62"/>
        <v>4.1232780000000011E-2</v>
      </c>
      <c r="AG832" s="10">
        <f t="shared" si="63"/>
        <v>62.068965517241381</v>
      </c>
      <c r="AH832" s="16">
        <f t="shared" si="60"/>
        <v>100</v>
      </c>
    </row>
    <row r="833" spans="1:34" x14ac:dyDescent="0.25">
      <c r="A833" s="1">
        <v>19980518050000</v>
      </c>
      <c r="B833" s="31">
        <f t="shared" si="64"/>
        <v>35933.208333335337</v>
      </c>
      <c r="C833" s="10">
        <v>502.89499999999998</v>
      </c>
      <c r="E833" s="39"/>
      <c r="G833" s="5">
        <v>1.141</v>
      </c>
      <c r="I833" s="3">
        <v>150.643</v>
      </c>
      <c r="J833" s="3">
        <v>151.21199999999999</v>
      </c>
      <c r="K833" s="3">
        <v>148.74199999999999</v>
      </c>
      <c r="L833" s="3">
        <v>148.24199999999999</v>
      </c>
      <c r="N833" s="24"/>
      <c r="P833" s="3">
        <v>1170.367</v>
      </c>
      <c r="Q833" s="3">
        <v>1251.1189999999999</v>
      </c>
      <c r="U833" s="15">
        <v>5.6586999999999996</v>
      </c>
      <c r="V833" s="15">
        <v>5.6885000000000003</v>
      </c>
      <c r="W833" s="15">
        <v>6.0614999999999997</v>
      </c>
      <c r="X833" s="15">
        <v>5.8883999999999999</v>
      </c>
      <c r="Y833" s="15">
        <v>5.6138000000000003</v>
      </c>
      <c r="Z833" s="15">
        <v>5.6497000000000002</v>
      </c>
      <c r="AA833" s="15">
        <v>5.6952999999999996</v>
      </c>
      <c r="AB833" s="15">
        <v>5.4291999999999998</v>
      </c>
      <c r="AD833" s="16">
        <f t="shared" si="61"/>
        <v>45.685100000000006</v>
      </c>
      <c r="AE833" s="10">
        <f t="shared" si="62"/>
        <v>4.1116590000000001E-2</v>
      </c>
      <c r="AG833" s="10">
        <f t="shared" si="63"/>
        <v>62.068965517241381</v>
      </c>
      <c r="AH833" s="16">
        <f t="shared" si="60"/>
        <v>100</v>
      </c>
    </row>
    <row r="834" spans="1:34" x14ac:dyDescent="0.25">
      <c r="A834" s="1">
        <v>19980518053000</v>
      </c>
      <c r="B834" s="31">
        <f t="shared" si="64"/>
        <v>35933.229166668672</v>
      </c>
      <c r="C834" s="10">
        <v>542.79300000000001</v>
      </c>
      <c r="E834" s="39"/>
      <c r="G834" s="5">
        <v>0.89700000000000002</v>
      </c>
      <c r="I834" s="3">
        <v>150.90899999999999</v>
      </c>
      <c r="J834" s="3">
        <v>151.733</v>
      </c>
      <c r="K834" s="3">
        <v>149.28700000000001</v>
      </c>
      <c r="L834" s="3">
        <v>148.51499999999999</v>
      </c>
      <c r="N834" s="24"/>
      <c r="P834" s="3">
        <v>1298.1210000000001</v>
      </c>
      <c r="Q834" s="3">
        <v>1393.29</v>
      </c>
      <c r="U834" s="15">
        <v>6.1477000000000004</v>
      </c>
      <c r="V834" s="15">
        <v>6.2416999999999998</v>
      </c>
      <c r="W834" s="15">
        <v>6.7145999999999999</v>
      </c>
      <c r="X834" s="15">
        <v>6.5872000000000002</v>
      </c>
      <c r="Y834" s="15">
        <v>6.1135000000000002</v>
      </c>
      <c r="Z834" s="15">
        <v>6.1555</v>
      </c>
      <c r="AA834" s="15">
        <v>6.1867999999999999</v>
      </c>
      <c r="AB834" s="15">
        <v>5.9486999999999997</v>
      </c>
      <c r="AD834" s="16">
        <f t="shared" si="61"/>
        <v>50.095700000000001</v>
      </c>
      <c r="AE834" s="10">
        <f t="shared" si="62"/>
        <v>4.5086129999999995E-2</v>
      </c>
      <c r="AG834" s="10">
        <f t="shared" si="63"/>
        <v>62.068965517241381</v>
      </c>
      <c r="AH834" s="16">
        <f t="shared" si="60"/>
        <v>100</v>
      </c>
    </row>
    <row r="835" spans="1:34" x14ac:dyDescent="0.25">
      <c r="A835" s="1">
        <v>19980518060000</v>
      </c>
      <c r="B835" s="31">
        <f t="shared" si="64"/>
        <v>35933.250000002008</v>
      </c>
      <c r="C835" s="10">
        <v>634.54300000000001</v>
      </c>
      <c r="E835" s="39"/>
      <c r="G835" s="5">
        <v>3.1059999999999999</v>
      </c>
      <c r="I835" s="3">
        <v>151.595</v>
      </c>
      <c r="J835" s="3">
        <v>153.31100000000001</v>
      </c>
      <c r="K835" s="3">
        <v>150.399</v>
      </c>
      <c r="L835" s="3">
        <v>151.82499999999999</v>
      </c>
      <c r="N835" s="24"/>
      <c r="P835" s="3">
        <v>1458.875</v>
      </c>
      <c r="Q835" s="3">
        <v>1563.5450000000001</v>
      </c>
      <c r="U835" s="15">
        <v>7.0853999999999999</v>
      </c>
      <c r="V835" s="15">
        <v>7.1641000000000004</v>
      </c>
      <c r="W835" s="15">
        <v>7.8262</v>
      </c>
      <c r="X835" s="15">
        <v>7.7294999999999998</v>
      </c>
      <c r="Y835" s="15">
        <v>7.0045999999999999</v>
      </c>
      <c r="Z835" s="15">
        <v>6.9870999999999999</v>
      </c>
      <c r="AA835" s="15">
        <v>7.0381</v>
      </c>
      <c r="AB835" s="15">
        <v>6.8061999999999996</v>
      </c>
      <c r="AD835" s="16">
        <f t="shared" si="61"/>
        <v>57.641199999999998</v>
      </c>
      <c r="AE835" s="10">
        <f t="shared" si="62"/>
        <v>5.1877079999999999E-2</v>
      </c>
      <c r="AG835" s="10">
        <f t="shared" si="63"/>
        <v>62.068965517241381</v>
      </c>
      <c r="AH835" s="16">
        <f t="shared" si="60"/>
        <v>100</v>
      </c>
    </row>
    <row r="836" spans="1:34" x14ac:dyDescent="0.25">
      <c r="A836" s="1">
        <v>19980518063000</v>
      </c>
      <c r="B836" s="31">
        <f t="shared" si="64"/>
        <v>35933.270833335344</v>
      </c>
      <c r="C836" s="10">
        <v>638.34400000000005</v>
      </c>
      <c r="E836" s="39"/>
      <c r="G836" s="5">
        <v>2.3679999999999999</v>
      </c>
      <c r="I836" s="3">
        <v>151.952</v>
      </c>
      <c r="J836" s="3">
        <v>151.892</v>
      </c>
      <c r="K836" s="3">
        <v>153.84800000000001</v>
      </c>
      <c r="L836" s="3">
        <v>153.625</v>
      </c>
      <c r="N836" s="24"/>
      <c r="P836" s="3">
        <v>1464.5419999999999</v>
      </c>
      <c r="Q836" s="3">
        <v>1563.6279999999999</v>
      </c>
      <c r="U836" s="15">
        <v>7.0488</v>
      </c>
      <c r="V836" s="15">
        <v>7.1342999999999996</v>
      </c>
      <c r="W836" s="15">
        <v>7.7751000000000001</v>
      </c>
      <c r="X836" s="15">
        <v>7.6483999999999996</v>
      </c>
      <c r="Y836" s="15">
        <v>6.9580000000000002</v>
      </c>
      <c r="Z836" s="15">
        <v>6.9229000000000003</v>
      </c>
      <c r="AA836" s="15">
        <v>6.9794999999999998</v>
      </c>
      <c r="AB836" s="15">
        <v>6.7590000000000003</v>
      </c>
      <c r="AD836" s="16">
        <f t="shared" si="61"/>
        <v>57.225999999999999</v>
      </c>
      <c r="AE836" s="10">
        <f t="shared" si="62"/>
        <v>5.1503399999999998E-2</v>
      </c>
      <c r="AG836" s="10">
        <f t="shared" si="63"/>
        <v>62.068965517241381</v>
      </c>
      <c r="AH836" s="16">
        <f t="shared" si="60"/>
        <v>100</v>
      </c>
    </row>
    <row r="837" spans="1:34" x14ac:dyDescent="0.25">
      <c r="A837" s="1">
        <v>19980518070000</v>
      </c>
      <c r="B837" s="31">
        <f t="shared" si="64"/>
        <v>35933.29166666868</v>
      </c>
      <c r="C837" s="10">
        <v>638.89499999999998</v>
      </c>
      <c r="E837" s="39"/>
      <c r="G837" s="5">
        <v>22.416</v>
      </c>
      <c r="I837" s="3">
        <v>151.286</v>
      </c>
      <c r="J837" s="3">
        <v>151.804</v>
      </c>
      <c r="K837" s="3">
        <v>155.02199999999999</v>
      </c>
      <c r="L837" s="3">
        <v>153.536</v>
      </c>
      <c r="N837" s="24"/>
      <c r="P837" s="3">
        <v>1470.625</v>
      </c>
      <c r="Q837" s="3">
        <v>1564.962</v>
      </c>
      <c r="U837" s="15">
        <v>7.0404999999999998</v>
      </c>
      <c r="V837" s="15">
        <v>7.1295999999999999</v>
      </c>
      <c r="W837" s="15">
        <v>7.7667999999999999</v>
      </c>
      <c r="X837" s="15">
        <v>7.6973000000000003</v>
      </c>
      <c r="Y837" s="15">
        <v>6.9473000000000003</v>
      </c>
      <c r="Z837" s="15">
        <v>6.9207000000000001</v>
      </c>
      <c r="AA837" s="15">
        <v>6.9787999999999997</v>
      </c>
      <c r="AB837" s="15">
        <v>6.7619999999999996</v>
      </c>
      <c r="AD837" s="16">
        <f t="shared" si="61"/>
        <v>57.243000000000002</v>
      </c>
      <c r="AE837" s="10">
        <f t="shared" si="62"/>
        <v>5.1518700000000001E-2</v>
      </c>
      <c r="AG837" s="10">
        <f t="shared" si="63"/>
        <v>62.068965517241381</v>
      </c>
      <c r="AH837" s="16">
        <f t="shared" si="60"/>
        <v>100</v>
      </c>
    </row>
    <row r="838" spans="1:34" x14ac:dyDescent="0.25">
      <c r="A838" s="1">
        <v>19980518073000</v>
      </c>
      <c r="B838" s="31">
        <f t="shared" si="64"/>
        <v>35933.312500002015</v>
      </c>
      <c r="C838" s="10">
        <v>639.34</v>
      </c>
      <c r="E838" s="39"/>
      <c r="G838" s="5">
        <v>2.4889999999999999</v>
      </c>
      <c r="I838" s="3">
        <v>151.351</v>
      </c>
      <c r="J838" s="3">
        <v>151.62299999999999</v>
      </c>
      <c r="K838" s="3">
        <v>155.44999999999999</v>
      </c>
      <c r="L838" s="3">
        <v>152.86000000000001</v>
      </c>
      <c r="N838" s="24"/>
      <c r="P838" s="3">
        <v>1458.7919999999999</v>
      </c>
      <c r="Q838" s="3">
        <v>1556.5450000000001</v>
      </c>
      <c r="U838" s="15">
        <v>7.0373999999999999</v>
      </c>
      <c r="V838" s="15">
        <v>7.1273999999999997</v>
      </c>
      <c r="W838" s="15">
        <v>7.76</v>
      </c>
      <c r="X838" s="15">
        <v>7.6797000000000004</v>
      </c>
      <c r="Y838" s="15">
        <v>6.9481999999999999</v>
      </c>
      <c r="Z838" s="15">
        <v>6.9131</v>
      </c>
      <c r="AA838" s="15">
        <v>6.9695</v>
      </c>
      <c r="AB838" s="15">
        <v>6.7558999999999996</v>
      </c>
      <c r="AD838" s="16">
        <f t="shared" si="61"/>
        <v>57.191200000000002</v>
      </c>
      <c r="AE838" s="10">
        <f t="shared" si="62"/>
        <v>5.1472080000000003E-2</v>
      </c>
      <c r="AG838" s="10">
        <f t="shared" si="63"/>
        <v>62.068965517241381</v>
      </c>
      <c r="AH838" s="16">
        <f t="shared" si="60"/>
        <v>100</v>
      </c>
    </row>
    <row r="839" spans="1:34" x14ac:dyDescent="0.25">
      <c r="A839" s="1">
        <v>19980518080000</v>
      </c>
      <c r="B839" s="31">
        <f t="shared" si="64"/>
        <v>35933.333333335351</v>
      </c>
      <c r="C839" s="10">
        <v>635.17200000000003</v>
      </c>
      <c r="E839" s="39"/>
      <c r="G839" s="5">
        <v>2.8580000000000001</v>
      </c>
      <c r="I839" s="3">
        <v>151.61099999999999</v>
      </c>
      <c r="J839" s="3">
        <v>153.52600000000001</v>
      </c>
      <c r="K839" s="3">
        <v>155.80099999999999</v>
      </c>
      <c r="L839" s="3">
        <v>154.76300000000001</v>
      </c>
      <c r="N839" s="24"/>
      <c r="P839" s="3">
        <v>1456.625</v>
      </c>
      <c r="Q839" s="3">
        <v>1551.6279999999999</v>
      </c>
      <c r="U839" s="15">
        <v>7.0297999999999998</v>
      </c>
      <c r="V839" s="15">
        <v>7.1016000000000004</v>
      </c>
      <c r="W839" s="15">
        <v>7.7644000000000002</v>
      </c>
      <c r="X839" s="15">
        <v>7.6577000000000002</v>
      </c>
      <c r="Y839" s="15">
        <v>6.9412000000000003</v>
      </c>
      <c r="Z839" s="15">
        <v>6.8833000000000002</v>
      </c>
      <c r="AA839" s="15">
        <v>6.9329000000000001</v>
      </c>
      <c r="AB839" s="15">
        <v>6.7382999999999997</v>
      </c>
      <c r="AD839" s="16">
        <f t="shared" si="61"/>
        <v>57.049199999999999</v>
      </c>
      <c r="AE839" s="10">
        <f t="shared" si="62"/>
        <v>5.1344279999999999E-2</v>
      </c>
      <c r="AG839" s="10">
        <f t="shared" si="63"/>
        <v>62.068965517241381</v>
      </c>
      <c r="AH839" s="16">
        <f t="shared" si="60"/>
        <v>100</v>
      </c>
    </row>
    <row r="840" spans="1:34" x14ac:dyDescent="0.25">
      <c r="A840" s="1">
        <v>19980518083000</v>
      </c>
      <c r="B840" s="31">
        <f t="shared" si="64"/>
        <v>35933.354166668687</v>
      </c>
      <c r="C840" s="10">
        <v>639.89099999999996</v>
      </c>
      <c r="E840" s="39"/>
      <c r="G840" s="5">
        <v>2.6139999999999999</v>
      </c>
      <c r="I840" s="3">
        <v>152.16900000000001</v>
      </c>
      <c r="J840" s="3">
        <v>153.304</v>
      </c>
      <c r="K840" s="3">
        <v>156.5</v>
      </c>
      <c r="L840" s="3">
        <v>155.03700000000001</v>
      </c>
      <c r="N840" s="24"/>
      <c r="P840" s="3">
        <v>1475.5419999999999</v>
      </c>
      <c r="Q840" s="3">
        <v>1566.8779999999999</v>
      </c>
      <c r="U840" s="15">
        <v>7.0656999999999996</v>
      </c>
      <c r="V840" s="15">
        <v>7.1388999999999996</v>
      </c>
      <c r="W840" s="15">
        <v>7.8095999999999997</v>
      </c>
      <c r="X840" s="15">
        <v>7.7034000000000002</v>
      </c>
      <c r="Y840" s="15">
        <v>6.9839000000000002</v>
      </c>
      <c r="Z840" s="15">
        <v>6.8983999999999996</v>
      </c>
      <c r="AA840" s="15">
        <v>6.9565000000000001</v>
      </c>
      <c r="AB840" s="15">
        <v>6.7550999999999997</v>
      </c>
      <c r="AD840" s="16">
        <f t="shared" si="61"/>
        <v>57.311499999999995</v>
      </c>
      <c r="AE840" s="10">
        <f t="shared" si="62"/>
        <v>5.158034999999999E-2</v>
      </c>
      <c r="AG840" s="10">
        <f t="shared" si="63"/>
        <v>62.068965517241381</v>
      </c>
      <c r="AH840" s="16">
        <f t="shared" ref="AH840:AH903" si="65">100-((+E840/AG840)*100)</f>
        <v>100</v>
      </c>
    </row>
    <row r="841" spans="1:34" x14ac:dyDescent="0.25">
      <c r="A841" s="1">
        <v>19980518090000</v>
      </c>
      <c r="B841" s="31">
        <f t="shared" si="64"/>
        <v>35933.375000002023</v>
      </c>
      <c r="C841" s="10">
        <v>638.08199999999999</v>
      </c>
      <c r="E841" s="39"/>
      <c r="G841" s="5">
        <v>3.3479999999999999</v>
      </c>
      <c r="I841" s="3">
        <v>152.529</v>
      </c>
      <c r="J841" s="3">
        <v>154.32</v>
      </c>
      <c r="K841" s="3">
        <v>156.779</v>
      </c>
      <c r="L841" s="3">
        <v>155.31</v>
      </c>
      <c r="N841" s="24"/>
      <c r="P841" s="3">
        <v>1476.2090000000001</v>
      </c>
      <c r="Q841" s="3">
        <v>1571.712</v>
      </c>
      <c r="U841" s="15">
        <v>7.0824999999999996</v>
      </c>
      <c r="V841" s="15">
        <v>7.1478999999999999</v>
      </c>
      <c r="W841" s="15">
        <v>7.8156999999999996</v>
      </c>
      <c r="X841" s="15">
        <v>7.6989999999999998</v>
      </c>
      <c r="Y841" s="15">
        <v>7.0045999999999999</v>
      </c>
      <c r="Z841" s="15">
        <v>6.9229000000000003</v>
      </c>
      <c r="AA841" s="15">
        <v>6.9809999999999999</v>
      </c>
      <c r="AB841" s="15">
        <v>6.7748999999999997</v>
      </c>
      <c r="AD841" s="16">
        <f t="shared" ref="AD841:AD904" si="66">+AB841+AA841+Z841+Y841+X841+W841+V841+U841</f>
        <v>57.4285</v>
      </c>
      <c r="AE841" s="10">
        <f t="shared" ref="AE841:AE904" si="67">(+AD841*0.09)/100</f>
        <v>5.168565E-2</v>
      </c>
      <c r="AG841" s="10">
        <f t="shared" ref="AG841:AG904" si="68">+AF841+(30*(120/58))</f>
        <v>62.068965517241381</v>
      </c>
      <c r="AH841" s="16">
        <f t="shared" si="65"/>
        <v>100</v>
      </c>
    </row>
    <row r="842" spans="1:34" x14ac:dyDescent="0.25">
      <c r="A842" s="1">
        <v>19980518093000</v>
      </c>
      <c r="B842" s="31">
        <f t="shared" ref="B842:B905" si="69">+B841+$B$7</f>
        <v>35933.395833335358</v>
      </c>
      <c r="C842" s="10">
        <v>635.48699999999997</v>
      </c>
      <c r="E842" s="39"/>
      <c r="G842" s="5">
        <v>2.8559999999999999</v>
      </c>
      <c r="I842" s="3">
        <v>152.899</v>
      </c>
      <c r="J842" s="3">
        <v>154.21700000000001</v>
      </c>
      <c r="K842" s="3">
        <v>157.19300000000001</v>
      </c>
      <c r="L842" s="3">
        <v>155.702</v>
      </c>
      <c r="N842" s="24"/>
      <c r="P842" s="3">
        <v>1473.876</v>
      </c>
      <c r="Q842" s="3">
        <v>1570.5450000000001</v>
      </c>
      <c r="U842" s="15">
        <v>7.0358999999999998</v>
      </c>
      <c r="V842" s="15">
        <v>7.1321000000000003</v>
      </c>
      <c r="W842" s="15">
        <v>7.7797999999999998</v>
      </c>
      <c r="X842" s="15">
        <v>7.6775000000000002</v>
      </c>
      <c r="Y842" s="15">
        <v>6.968</v>
      </c>
      <c r="Z842" s="15">
        <v>6.8983999999999996</v>
      </c>
      <c r="AA842" s="15">
        <v>6.9573</v>
      </c>
      <c r="AB842" s="15">
        <v>6.7550999999999997</v>
      </c>
      <c r="AD842" s="16">
        <f t="shared" si="66"/>
        <v>57.204099999999997</v>
      </c>
      <c r="AE842" s="10">
        <f t="shared" si="67"/>
        <v>5.1483689999999999E-2</v>
      </c>
      <c r="AG842" s="10">
        <f t="shared" si="68"/>
        <v>62.068965517241381</v>
      </c>
      <c r="AH842" s="16">
        <f t="shared" si="65"/>
        <v>100</v>
      </c>
    </row>
    <row r="843" spans="1:34" x14ac:dyDescent="0.25">
      <c r="A843" s="1">
        <v>19980518100000</v>
      </c>
      <c r="B843" s="31">
        <f t="shared" si="69"/>
        <v>35933.416666668694</v>
      </c>
      <c r="C843" s="10">
        <v>635.25099999999998</v>
      </c>
      <c r="E843" s="39"/>
      <c r="G843" s="5">
        <v>3.5910000000000002</v>
      </c>
      <c r="I843" s="3">
        <v>153.524</v>
      </c>
      <c r="J843" s="3">
        <v>154.71199999999999</v>
      </c>
      <c r="K843" s="3">
        <v>157.73500000000001</v>
      </c>
      <c r="L843" s="3">
        <v>156.44399999999999</v>
      </c>
      <c r="N843" s="24"/>
      <c r="P843" s="3">
        <v>1478.0419999999999</v>
      </c>
      <c r="Q843" s="3">
        <v>1575.0450000000001</v>
      </c>
      <c r="U843" s="15">
        <v>7.0778999999999996</v>
      </c>
      <c r="V843" s="15">
        <v>7.1608999999999998</v>
      </c>
      <c r="W843" s="15">
        <v>7.8384</v>
      </c>
      <c r="X843" s="15">
        <v>7.7241</v>
      </c>
      <c r="Y843" s="15">
        <v>6.9984999999999999</v>
      </c>
      <c r="Z843" s="15">
        <v>6.9229000000000003</v>
      </c>
      <c r="AA843" s="15">
        <v>6.9839000000000002</v>
      </c>
      <c r="AB843" s="15">
        <v>6.7870999999999997</v>
      </c>
      <c r="AD843" s="16">
        <f t="shared" si="66"/>
        <v>57.493699999999997</v>
      </c>
      <c r="AE843" s="10">
        <f t="shared" si="67"/>
        <v>5.1744329999999998E-2</v>
      </c>
      <c r="AG843" s="10">
        <f t="shared" si="68"/>
        <v>62.068965517241381</v>
      </c>
      <c r="AH843" s="16">
        <f t="shared" si="65"/>
        <v>100</v>
      </c>
    </row>
    <row r="844" spans="1:34" x14ac:dyDescent="0.25">
      <c r="A844" s="1">
        <v>19980518103000</v>
      </c>
      <c r="B844" s="31">
        <f t="shared" si="69"/>
        <v>35933.43750000203</v>
      </c>
      <c r="C844" s="10">
        <v>637.4</v>
      </c>
      <c r="E844" s="39"/>
      <c r="G844" s="5">
        <v>2.9790000000000001</v>
      </c>
      <c r="I844" s="3">
        <v>154.02799999999999</v>
      </c>
      <c r="J844" s="3">
        <v>156.001</v>
      </c>
      <c r="K844" s="3">
        <v>158.267</v>
      </c>
      <c r="L844" s="3">
        <v>157.239</v>
      </c>
      <c r="N844" s="24"/>
      <c r="P844" s="3">
        <v>1470.2919999999999</v>
      </c>
      <c r="Q844" s="3">
        <v>1571.2950000000001</v>
      </c>
      <c r="U844" s="15">
        <v>7.0609999999999999</v>
      </c>
      <c r="V844" s="15">
        <v>7.1166999999999998</v>
      </c>
      <c r="W844" s="15">
        <v>7.7888000000000002</v>
      </c>
      <c r="X844" s="15">
        <v>7.6729000000000003</v>
      </c>
      <c r="Y844" s="15">
        <v>6.9672999999999998</v>
      </c>
      <c r="Z844" s="15">
        <v>6.8909000000000002</v>
      </c>
      <c r="AA844" s="15">
        <v>6.9565000000000001</v>
      </c>
      <c r="AB844" s="15">
        <v>6.7537000000000003</v>
      </c>
      <c r="AD844" s="16">
        <f t="shared" si="66"/>
        <v>57.207800000000006</v>
      </c>
      <c r="AE844" s="10">
        <f t="shared" si="67"/>
        <v>5.1487020000000001E-2</v>
      </c>
      <c r="AG844" s="10">
        <f t="shared" si="68"/>
        <v>62.068965517241381</v>
      </c>
      <c r="AH844" s="16">
        <f t="shared" si="65"/>
        <v>100</v>
      </c>
    </row>
    <row r="845" spans="1:34" x14ac:dyDescent="0.25">
      <c r="A845" s="1">
        <v>19980518110000</v>
      </c>
      <c r="B845" s="31">
        <f t="shared" si="69"/>
        <v>35933.458333335366</v>
      </c>
      <c r="C845" s="10">
        <v>632.10500000000002</v>
      </c>
      <c r="E845" s="39"/>
      <c r="G845" s="5">
        <v>3.8340000000000001</v>
      </c>
      <c r="I845" s="3">
        <v>154.30099999999999</v>
      </c>
      <c r="J845" s="3">
        <v>156.012</v>
      </c>
      <c r="K845" s="3">
        <v>158.458</v>
      </c>
      <c r="L845" s="3">
        <v>157.25</v>
      </c>
      <c r="N845" s="24"/>
      <c r="P845" s="3">
        <v>1457.375</v>
      </c>
      <c r="Q845" s="3">
        <v>1551.0450000000001</v>
      </c>
      <c r="U845" s="15">
        <v>6.9771000000000001</v>
      </c>
      <c r="V845" s="15">
        <v>7.0351999999999997</v>
      </c>
      <c r="W845" s="15">
        <v>7.7019000000000002</v>
      </c>
      <c r="X845" s="15">
        <v>7.5294999999999996</v>
      </c>
      <c r="Y845" s="15">
        <v>6.8916000000000004</v>
      </c>
      <c r="Z845" s="15">
        <v>6.8183999999999996</v>
      </c>
      <c r="AA845" s="15">
        <v>6.8833000000000002</v>
      </c>
      <c r="AB845" s="15">
        <v>6.6681999999999997</v>
      </c>
      <c r="AD845" s="16">
        <f t="shared" si="66"/>
        <v>56.505200000000009</v>
      </c>
      <c r="AE845" s="10">
        <f t="shared" si="67"/>
        <v>5.0854680000000006E-2</v>
      </c>
      <c r="AG845" s="10">
        <f t="shared" si="68"/>
        <v>62.068965517241381</v>
      </c>
      <c r="AH845" s="16">
        <f t="shared" si="65"/>
        <v>100</v>
      </c>
    </row>
    <row r="846" spans="1:34" x14ac:dyDescent="0.25">
      <c r="A846" s="1">
        <v>19980518113000</v>
      </c>
      <c r="B846" s="31">
        <f t="shared" si="69"/>
        <v>35933.479166668702</v>
      </c>
      <c r="C846" s="10">
        <v>629.61500000000001</v>
      </c>
      <c r="E846" s="39"/>
      <c r="G846" s="5">
        <v>2.976</v>
      </c>
      <c r="I846" s="3">
        <v>154.30000000000001</v>
      </c>
      <c r="J846" s="3">
        <v>155.54300000000001</v>
      </c>
      <c r="K846" s="3">
        <v>158.41999999999999</v>
      </c>
      <c r="L846" s="3">
        <v>157.02799999999999</v>
      </c>
      <c r="N846" s="24"/>
      <c r="P846" s="3">
        <v>1458.0419999999999</v>
      </c>
      <c r="Q846" s="3">
        <v>1552.211</v>
      </c>
      <c r="U846" s="15">
        <v>6.9695</v>
      </c>
      <c r="V846" s="15">
        <v>7.0564</v>
      </c>
      <c r="W846" s="15">
        <v>7.6928999999999998</v>
      </c>
      <c r="X846" s="15">
        <v>7.5880999999999998</v>
      </c>
      <c r="Y846" s="15">
        <v>6.8922999999999996</v>
      </c>
      <c r="Z846" s="15">
        <v>6.8373999999999997</v>
      </c>
      <c r="AA846" s="15">
        <v>6.8940000000000001</v>
      </c>
      <c r="AB846" s="15">
        <v>6.6872999999999996</v>
      </c>
      <c r="AD846" s="16">
        <f t="shared" si="66"/>
        <v>56.617899999999992</v>
      </c>
      <c r="AE846" s="10">
        <f t="shared" si="67"/>
        <v>5.0956109999999992E-2</v>
      </c>
      <c r="AG846" s="10">
        <f t="shared" si="68"/>
        <v>62.068965517241381</v>
      </c>
      <c r="AH846" s="16">
        <f t="shared" si="65"/>
        <v>100</v>
      </c>
    </row>
    <row r="847" spans="1:34" x14ac:dyDescent="0.25">
      <c r="A847" s="1">
        <v>19980518120000</v>
      </c>
      <c r="B847" s="31">
        <f t="shared" si="69"/>
        <v>35933.500000002037</v>
      </c>
      <c r="C847" s="10">
        <v>633.44200000000001</v>
      </c>
      <c r="E847" s="39"/>
      <c r="G847" s="5">
        <v>4.3239999999999998</v>
      </c>
      <c r="I847" s="3">
        <v>154.44499999999999</v>
      </c>
      <c r="J847" s="3">
        <v>156.14099999999999</v>
      </c>
      <c r="K847" s="3">
        <v>158.59700000000001</v>
      </c>
      <c r="L847" s="3">
        <v>157.626</v>
      </c>
      <c r="N847" s="24"/>
      <c r="P847" s="3">
        <v>1463.375</v>
      </c>
      <c r="Q847" s="3">
        <v>1558.5450000000001</v>
      </c>
      <c r="U847" s="15">
        <v>6.9809999999999999</v>
      </c>
      <c r="V847" s="15">
        <v>7.0663999999999998</v>
      </c>
      <c r="W847" s="15">
        <v>7.7111999999999998</v>
      </c>
      <c r="X847" s="15">
        <v>7.5959000000000003</v>
      </c>
      <c r="Y847" s="15">
        <v>6.9023000000000003</v>
      </c>
      <c r="Z847" s="15">
        <v>6.8434999999999997</v>
      </c>
      <c r="AA847" s="15">
        <v>6.9138000000000002</v>
      </c>
      <c r="AB847" s="15">
        <v>6.6940999999999997</v>
      </c>
      <c r="AD847" s="16">
        <f t="shared" si="66"/>
        <v>56.708200000000005</v>
      </c>
      <c r="AE847" s="10">
        <f t="shared" si="67"/>
        <v>5.103738E-2</v>
      </c>
      <c r="AG847" s="10">
        <f t="shared" si="68"/>
        <v>62.068965517241381</v>
      </c>
      <c r="AH847" s="16">
        <f t="shared" si="65"/>
        <v>100</v>
      </c>
    </row>
    <row r="848" spans="1:34" x14ac:dyDescent="0.25">
      <c r="A848" s="1">
        <v>19980518123000</v>
      </c>
      <c r="B848" s="31">
        <f t="shared" si="69"/>
        <v>35933.520833335373</v>
      </c>
      <c r="C848" s="10">
        <v>630.899</v>
      </c>
      <c r="E848" s="39"/>
      <c r="G848" s="5">
        <v>21.292000000000002</v>
      </c>
      <c r="I848" s="3">
        <v>154.733</v>
      </c>
      <c r="J848" s="3">
        <v>156.56899999999999</v>
      </c>
      <c r="K848" s="3">
        <v>158.90600000000001</v>
      </c>
      <c r="L848" s="3">
        <v>157.06399999999999</v>
      </c>
      <c r="N848" s="24"/>
      <c r="P848" s="3">
        <v>1459.125</v>
      </c>
      <c r="Q848" s="3">
        <v>1551.961</v>
      </c>
      <c r="U848" s="15">
        <v>6.9726999999999997</v>
      </c>
      <c r="V848" s="15">
        <v>7.0548999999999999</v>
      </c>
      <c r="W848" s="15">
        <v>7.7004000000000001</v>
      </c>
      <c r="X848" s="15">
        <v>7.5769000000000002</v>
      </c>
      <c r="Y848" s="15">
        <v>6.8840000000000003</v>
      </c>
      <c r="Z848" s="15">
        <v>6.8323</v>
      </c>
      <c r="AA848" s="15">
        <v>6.9031000000000002</v>
      </c>
      <c r="AB848" s="15">
        <v>6.6718999999999999</v>
      </c>
      <c r="AD848" s="16">
        <f t="shared" si="66"/>
        <v>56.59620000000001</v>
      </c>
      <c r="AE848" s="10">
        <f t="shared" si="67"/>
        <v>5.0936580000000002E-2</v>
      </c>
      <c r="AG848" s="10">
        <f t="shared" si="68"/>
        <v>62.068965517241381</v>
      </c>
      <c r="AH848" s="16">
        <f t="shared" si="65"/>
        <v>100</v>
      </c>
    </row>
    <row r="849" spans="1:34" x14ac:dyDescent="0.25">
      <c r="A849" s="1">
        <v>19980518130000</v>
      </c>
      <c r="B849" s="31">
        <f t="shared" si="69"/>
        <v>35933.541666668709</v>
      </c>
      <c r="C849" s="10">
        <v>629.87699999999995</v>
      </c>
      <c r="E849" s="39"/>
      <c r="G849" s="5">
        <v>3.8340000000000001</v>
      </c>
      <c r="I849" s="3">
        <v>155.28</v>
      </c>
      <c r="J849" s="3">
        <v>157.19399999999999</v>
      </c>
      <c r="K849" s="3">
        <v>159.38300000000001</v>
      </c>
      <c r="L849" s="3">
        <v>158.43100000000001</v>
      </c>
      <c r="N849" s="24"/>
      <c r="P849" s="3">
        <v>1459.2080000000001</v>
      </c>
      <c r="Q849" s="3">
        <v>1555.211</v>
      </c>
      <c r="U849" s="15">
        <v>6.9870999999999999</v>
      </c>
      <c r="V849" s="15">
        <v>7.0670999999999999</v>
      </c>
      <c r="W849" s="15">
        <v>7.7217000000000002</v>
      </c>
      <c r="X849" s="15">
        <v>7.5989000000000004</v>
      </c>
      <c r="Y849" s="15">
        <v>6.9116</v>
      </c>
      <c r="Z849" s="15">
        <v>6.8445</v>
      </c>
      <c r="AA849" s="15">
        <v>6.9260000000000002</v>
      </c>
      <c r="AB849" s="15">
        <v>6.6894999999999998</v>
      </c>
      <c r="AD849" s="16">
        <f t="shared" si="66"/>
        <v>56.746399999999994</v>
      </c>
      <c r="AE849" s="10">
        <f t="shared" si="67"/>
        <v>5.1071759999999994E-2</v>
      </c>
      <c r="AG849" s="10">
        <f t="shared" si="68"/>
        <v>62.068965517241381</v>
      </c>
      <c r="AH849" s="16">
        <f t="shared" si="65"/>
        <v>100</v>
      </c>
    </row>
    <row r="850" spans="1:34" x14ac:dyDescent="0.25">
      <c r="A850" s="1">
        <v>19980518133000</v>
      </c>
      <c r="B850" s="31">
        <f t="shared" si="69"/>
        <v>35933.562500002045</v>
      </c>
      <c r="C850" s="10">
        <v>630.27</v>
      </c>
      <c r="E850" s="39"/>
      <c r="G850" s="5">
        <v>3.4649999999999999</v>
      </c>
      <c r="I850" s="3">
        <v>155.739</v>
      </c>
      <c r="J850" s="3">
        <v>157.96199999999999</v>
      </c>
      <c r="K850" s="3">
        <v>159.941</v>
      </c>
      <c r="L850" s="3">
        <v>158.70500000000001</v>
      </c>
      <c r="N850" s="24"/>
      <c r="P850" s="3">
        <v>1456.0419999999999</v>
      </c>
      <c r="Q850" s="3">
        <v>1553.8779999999999</v>
      </c>
      <c r="U850" s="15">
        <v>6.9824000000000002</v>
      </c>
      <c r="V850" s="15">
        <v>7.0510000000000002</v>
      </c>
      <c r="W850" s="15">
        <v>7.7058</v>
      </c>
      <c r="X850" s="15">
        <v>7.5867000000000004</v>
      </c>
      <c r="Y850" s="15">
        <v>6.8894000000000002</v>
      </c>
      <c r="Z850" s="15">
        <v>6.8373999999999997</v>
      </c>
      <c r="AA850" s="15">
        <v>6.9099000000000004</v>
      </c>
      <c r="AB850" s="15">
        <v>6.6772</v>
      </c>
      <c r="AD850" s="16">
        <f t="shared" si="66"/>
        <v>56.639799999999994</v>
      </c>
      <c r="AE850" s="10">
        <f t="shared" si="67"/>
        <v>5.0975819999999991E-2</v>
      </c>
      <c r="AG850" s="10">
        <f t="shared" si="68"/>
        <v>62.068965517241381</v>
      </c>
      <c r="AH850" s="16">
        <f t="shared" si="65"/>
        <v>100</v>
      </c>
    </row>
    <row r="851" spans="1:34" x14ac:dyDescent="0.25">
      <c r="A851" s="1">
        <v>19980518140000</v>
      </c>
      <c r="B851" s="31">
        <f t="shared" si="69"/>
        <v>35933.58333333538</v>
      </c>
      <c r="C851" s="10">
        <v>632.91800000000001</v>
      </c>
      <c r="E851" s="39"/>
      <c r="G851" s="5">
        <v>4.3239999999999998</v>
      </c>
      <c r="I851" s="3">
        <v>156.24600000000001</v>
      </c>
      <c r="J851" s="3">
        <v>157.999</v>
      </c>
      <c r="K851" s="3">
        <v>160.47</v>
      </c>
      <c r="L851" s="3">
        <v>160.96899999999999</v>
      </c>
      <c r="N851" s="24"/>
      <c r="P851" s="3">
        <v>1465.4590000000001</v>
      </c>
      <c r="Q851" s="3">
        <v>1557.711</v>
      </c>
      <c r="U851" s="15">
        <v>6.9641000000000002</v>
      </c>
      <c r="V851" s="15">
        <v>7.0617999999999999</v>
      </c>
      <c r="W851" s="15">
        <v>7.6875</v>
      </c>
      <c r="X851" s="15">
        <v>7.5980999999999996</v>
      </c>
      <c r="Y851" s="15">
        <v>6.875</v>
      </c>
      <c r="Z851" s="15">
        <v>6.8521000000000001</v>
      </c>
      <c r="AA851" s="15">
        <v>6.9105999999999996</v>
      </c>
      <c r="AB851" s="15">
        <v>6.6811999999999996</v>
      </c>
      <c r="AD851" s="16">
        <f t="shared" si="66"/>
        <v>56.630400000000002</v>
      </c>
      <c r="AE851" s="10">
        <f t="shared" si="67"/>
        <v>5.0967359999999996E-2</v>
      </c>
      <c r="AG851" s="10">
        <f t="shared" si="68"/>
        <v>62.068965517241381</v>
      </c>
      <c r="AH851" s="16">
        <f t="shared" si="65"/>
        <v>100</v>
      </c>
    </row>
    <row r="852" spans="1:34" x14ac:dyDescent="0.25">
      <c r="A852" s="1">
        <v>19980518143000</v>
      </c>
      <c r="B852" s="31">
        <f t="shared" si="69"/>
        <v>35933.604166668716</v>
      </c>
      <c r="C852" s="10">
        <v>632.34100000000001</v>
      </c>
      <c r="E852" s="39"/>
      <c r="G852" s="5">
        <v>3.8330000000000002</v>
      </c>
      <c r="I852" s="3">
        <v>156.45099999999999</v>
      </c>
      <c r="J852" s="3">
        <v>157.15299999999999</v>
      </c>
      <c r="K852" s="3">
        <v>160.76</v>
      </c>
      <c r="L852" s="3">
        <v>158.886</v>
      </c>
      <c r="N852" s="24"/>
      <c r="P852" s="3">
        <v>1454.2080000000001</v>
      </c>
      <c r="Q852" s="3">
        <v>1549.0440000000001</v>
      </c>
      <c r="U852" s="15">
        <v>6.9733999999999998</v>
      </c>
      <c r="V852" s="15">
        <v>7.0495999999999999</v>
      </c>
      <c r="W852" s="15">
        <v>7.6936</v>
      </c>
      <c r="X852" s="15">
        <v>7.5934999999999997</v>
      </c>
      <c r="Y852" s="15">
        <v>6.8916000000000004</v>
      </c>
      <c r="Z852" s="15">
        <v>6.8541999999999996</v>
      </c>
      <c r="AA852" s="15">
        <v>6.9268000000000001</v>
      </c>
      <c r="AB852" s="15">
        <v>6.6858000000000004</v>
      </c>
      <c r="AD852" s="16">
        <f t="shared" si="66"/>
        <v>56.668499999999995</v>
      </c>
      <c r="AE852" s="10">
        <f t="shared" si="67"/>
        <v>5.1001649999999996E-2</v>
      </c>
      <c r="AG852" s="10">
        <f t="shared" si="68"/>
        <v>62.068965517241381</v>
      </c>
      <c r="AH852" s="16">
        <f t="shared" si="65"/>
        <v>100</v>
      </c>
    </row>
    <row r="853" spans="1:34" x14ac:dyDescent="0.25">
      <c r="A853" s="1">
        <v>19980518150000</v>
      </c>
      <c r="B853" s="31">
        <f t="shared" si="69"/>
        <v>35933.625000002052</v>
      </c>
      <c r="C853" s="10">
        <v>628.85400000000004</v>
      </c>
      <c r="E853" s="39"/>
      <c r="G853" s="5">
        <v>4.3209999999999997</v>
      </c>
      <c r="I853" s="3">
        <v>156.648</v>
      </c>
      <c r="J853" s="3">
        <v>158.94800000000001</v>
      </c>
      <c r="K853" s="3">
        <v>160.96</v>
      </c>
      <c r="L853" s="3">
        <v>160.43299999999999</v>
      </c>
      <c r="N853" s="24"/>
      <c r="P853" s="3">
        <v>1453.7080000000001</v>
      </c>
      <c r="Q853" s="3">
        <v>1548.461</v>
      </c>
      <c r="U853" s="15">
        <v>6.9458000000000002</v>
      </c>
      <c r="V853" s="15">
        <v>7.0053999999999998</v>
      </c>
      <c r="W853" s="15">
        <v>7.6584000000000003</v>
      </c>
      <c r="X853" s="15">
        <v>7.5486000000000004</v>
      </c>
      <c r="Y853" s="15">
        <v>6.8611000000000004</v>
      </c>
      <c r="Z853" s="15">
        <v>6.8175999999999997</v>
      </c>
      <c r="AA853" s="15">
        <v>6.8887</v>
      </c>
      <c r="AB853" s="15">
        <v>6.6376999999999997</v>
      </c>
      <c r="AD853" s="16">
        <f t="shared" si="66"/>
        <v>56.363299999999995</v>
      </c>
      <c r="AE853" s="10">
        <f t="shared" si="67"/>
        <v>5.0726969999999996E-2</v>
      </c>
      <c r="AG853" s="10">
        <f t="shared" si="68"/>
        <v>62.068965517241381</v>
      </c>
      <c r="AH853" s="16">
        <f t="shared" si="65"/>
        <v>100</v>
      </c>
    </row>
    <row r="854" spans="1:34" x14ac:dyDescent="0.25">
      <c r="A854" s="1">
        <v>19980518153000</v>
      </c>
      <c r="B854" s="31">
        <f t="shared" si="69"/>
        <v>35933.645833335388</v>
      </c>
      <c r="C854" s="10">
        <v>632.053</v>
      </c>
      <c r="E854" s="39"/>
      <c r="G854" s="5">
        <v>3.4620000000000002</v>
      </c>
      <c r="I854" s="3">
        <v>157.25200000000001</v>
      </c>
      <c r="J854" s="3">
        <v>158.726</v>
      </c>
      <c r="K854" s="3">
        <v>161.499</v>
      </c>
      <c r="L854" s="3">
        <v>160.21199999999999</v>
      </c>
      <c r="N854" s="24"/>
      <c r="P854" s="3">
        <v>1458.7919999999999</v>
      </c>
      <c r="Q854" s="3">
        <v>1553.6279999999999</v>
      </c>
      <c r="U854" s="15">
        <v>6.9863</v>
      </c>
      <c r="V854" s="15">
        <v>7.0488</v>
      </c>
      <c r="W854" s="15">
        <v>7.7050999999999998</v>
      </c>
      <c r="X854" s="15">
        <v>7.6028000000000002</v>
      </c>
      <c r="Y854" s="15">
        <v>6.9077000000000002</v>
      </c>
      <c r="Z854" s="15">
        <v>6.8459000000000003</v>
      </c>
      <c r="AA854" s="15">
        <v>6.9238</v>
      </c>
      <c r="AB854" s="15">
        <v>6.6787000000000001</v>
      </c>
      <c r="AD854" s="16">
        <f t="shared" si="66"/>
        <v>56.699100000000001</v>
      </c>
      <c r="AE854" s="10">
        <f t="shared" si="67"/>
        <v>5.1029190000000002E-2</v>
      </c>
      <c r="AG854" s="10">
        <f t="shared" si="68"/>
        <v>62.068965517241381</v>
      </c>
      <c r="AH854" s="16">
        <f t="shared" si="65"/>
        <v>100</v>
      </c>
    </row>
    <row r="855" spans="1:34" x14ac:dyDescent="0.25">
      <c r="A855" s="1">
        <v>19980518160000</v>
      </c>
      <c r="B855" s="31">
        <f t="shared" si="69"/>
        <v>35933.666666668723</v>
      </c>
      <c r="C855" s="10">
        <v>630.03399999999999</v>
      </c>
      <c r="E855" s="39"/>
      <c r="G855" s="5">
        <v>4.2009999999999996</v>
      </c>
      <c r="I855" s="3">
        <v>157.57599999999999</v>
      </c>
      <c r="J855" s="3">
        <v>159.45400000000001</v>
      </c>
      <c r="K855" s="3">
        <v>161.97300000000001</v>
      </c>
      <c r="L855" s="3">
        <v>160.69200000000001</v>
      </c>
      <c r="N855" s="24"/>
      <c r="P855" s="3">
        <v>1461.4590000000001</v>
      </c>
      <c r="Q855" s="3">
        <v>1557.1279999999999</v>
      </c>
      <c r="U855" s="15">
        <v>6.9702000000000002</v>
      </c>
      <c r="V855" s="15">
        <v>7.0473999999999997</v>
      </c>
      <c r="W855" s="15">
        <v>7.7019000000000002</v>
      </c>
      <c r="X855" s="15">
        <v>7.5891000000000002</v>
      </c>
      <c r="Y855" s="15">
        <v>6.8800999999999997</v>
      </c>
      <c r="Z855" s="15">
        <v>6.8452000000000002</v>
      </c>
      <c r="AA855" s="15">
        <v>6.9199000000000002</v>
      </c>
      <c r="AB855" s="15">
        <v>6.6675000000000004</v>
      </c>
      <c r="AD855" s="16">
        <f t="shared" si="66"/>
        <v>56.621299999999998</v>
      </c>
      <c r="AE855" s="10">
        <f t="shared" si="67"/>
        <v>5.0959169999999998E-2</v>
      </c>
      <c r="AG855" s="10">
        <f t="shared" si="68"/>
        <v>62.068965517241381</v>
      </c>
      <c r="AH855" s="16">
        <f t="shared" si="65"/>
        <v>100</v>
      </c>
    </row>
    <row r="856" spans="1:34" x14ac:dyDescent="0.25">
      <c r="A856" s="1">
        <v>19980518163000</v>
      </c>
      <c r="B856" s="31">
        <f t="shared" si="69"/>
        <v>35933.687500002059</v>
      </c>
      <c r="C856" s="10">
        <v>629.48400000000004</v>
      </c>
      <c r="E856" s="39"/>
      <c r="G856" s="5">
        <v>3.464</v>
      </c>
      <c r="I856" s="3">
        <v>157.87799999999999</v>
      </c>
      <c r="J856" s="3">
        <v>159.41300000000001</v>
      </c>
      <c r="K856" s="3">
        <v>162.209</v>
      </c>
      <c r="L856" s="3">
        <v>160.65100000000001</v>
      </c>
      <c r="N856" s="24"/>
      <c r="P856" s="3">
        <v>1449.2080000000001</v>
      </c>
      <c r="Q856" s="3">
        <v>1543.711</v>
      </c>
      <c r="U856" s="15">
        <v>6.9382000000000001</v>
      </c>
      <c r="V856" s="15">
        <v>6.9923999999999999</v>
      </c>
      <c r="W856" s="15">
        <v>7.6422999999999996</v>
      </c>
      <c r="X856" s="15">
        <v>7.5180999999999996</v>
      </c>
      <c r="Y856" s="15">
        <v>6.8419999999999996</v>
      </c>
      <c r="Z856" s="15">
        <v>6.7957000000000001</v>
      </c>
      <c r="AA856" s="15">
        <v>6.8635000000000002</v>
      </c>
      <c r="AB856" s="15">
        <v>6.6223000000000001</v>
      </c>
      <c r="AD856" s="16">
        <f t="shared" si="66"/>
        <v>56.214499999999994</v>
      </c>
      <c r="AE856" s="10">
        <f t="shared" si="67"/>
        <v>5.0593049999999994E-2</v>
      </c>
      <c r="AG856" s="10">
        <f t="shared" si="68"/>
        <v>62.068965517241381</v>
      </c>
      <c r="AH856" s="16">
        <f t="shared" si="65"/>
        <v>100</v>
      </c>
    </row>
    <row r="857" spans="1:34" x14ac:dyDescent="0.25">
      <c r="A857" s="1">
        <v>19980518170000</v>
      </c>
      <c r="B857" s="31">
        <f t="shared" si="69"/>
        <v>35933.708333335395</v>
      </c>
      <c r="C857" s="10">
        <v>630.92499999999995</v>
      </c>
      <c r="E857" s="39"/>
      <c r="G857" s="5">
        <v>4.5679999999999996</v>
      </c>
      <c r="I857" s="3">
        <v>157.67400000000001</v>
      </c>
      <c r="J857" s="3">
        <v>158.696</v>
      </c>
      <c r="K857" s="3">
        <v>161.953</v>
      </c>
      <c r="L857" s="3">
        <v>160.67699999999999</v>
      </c>
      <c r="N857" s="24"/>
      <c r="P857" s="3">
        <v>1454.7919999999999</v>
      </c>
      <c r="Q857" s="3">
        <v>1547.461</v>
      </c>
      <c r="U857" s="15">
        <v>6.9298999999999999</v>
      </c>
      <c r="V857" s="15">
        <v>6.9923999999999999</v>
      </c>
      <c r="W857" s="15">
        <v>7.6361999999999997</v>
      </c>
      <c r="X857" s="15">
        <v>7.5349000000000004</v>
      </c>
      <c r="Y857" s="15">
        <v>6.8506</v>
      </c>
      <c r="Z857" s="15">
        <v>6.7964000000000002</v>
      </c>
      <c r="AA857" s="15">
        <v>6.8635000000000002</v>
      </c>
      <c r="AB857" s="15">
        <v>6.6254999999999997</v>
      </c>
      <c r="AD857" s="16">
        <f t="shared" si="66"/>
        <v>56.229400000000012</v>
      </c>
      <c r="AE857" s="10">
        <f t="shared" si="67"/>
        <v>5.0606460000000013E-2</v>
      </c>
      <c r="AG857" s="10">
        <f t="shared" si="68"/>
        <v>62.068965517241381</v>
      </c>
      <c r="AH857" s="16">
        <f t="shared" si="65"/>
        <v>100</v>
      </c>
    </row>
    <row r="858" spans="1:34" x14ac:dyDescent="0.25">
      <c r="A858" s="1">
        <v>19980518173000</v>
      </c>
      <c r="B858" s="31">
        <f t="shared" si="69"/>
        <v>35933.729166668731</v>
      </c>
      <c r="C858" s="10">
        <v>626.28499999999997</v>
      </c>
      <c r="E858" s="39"/>
      <c r="G858" s="5">
        <v>3.83</v>
      </c>
      <c r="I858" s="3">
        <v>157.959</v>
      </c>
      <c r="J858" s="3">
        <v>159.43899999999999</v>
      </c>
      <c r="K858" s="3">
        <v>162.102</v>
      </c>
      <c r="L858" s="3">
        <v>161.172</v>
      </c>
      <c r="N858" s="24"/>
      <c r="P858" s="3">
        <v>1458.2080000000001</v>
      </c>
      <c r="Q858" s="3">
        <v>1553.2950000000001</v>
      </c>
      <c r="U858" s="15">
        <v>6.9436</v>
      </c>
      <c r="V858" s="15">
        <v>7.0366</v>
      </c>
      <c r="W858" s="15">
        <v>7.6646000000000001</v>
      </c>
      <c r="X858" s="15">
        <v>7.5730000000000004</v>
      </c>
      <c r="Y858" s="15">
        <v>6.8650000000000002</v>
      </c>
      <c r="Z858" s="15">
        <v>6.8169000000000004</v>
      </c>
      <c r="AA858" s="15">
        <v>6.8872</v>
      </c>
      <c r="AB858" s="15">
        <v>6.6566999999999998</v>
      </c>
      <c r="AD858" s="16">
        <f t="shared" si="66"/>
        <v>56.443600000000004</v>
      </c>
      <c r="AE858" s="10">
        <f t="shared" si="67"/>
        <v>5.0799240000000002E-2</v>
      </c>
      <c r="AG858" s="10">
        <f t="shared" si="68"/>
        <v>62.068965517241381</v>
      </c>
      <c r="AH858" s="16">
        <f t="shared" si="65"/>
        <v>100</v>
      </c>
    </row>
    <row r="859" spans="1:34" x14ac:dyDescent="0.25">
      <c r="A859" s="1">
        <v>19980518180000</v>
      </c>
      <c r="B859" s="31">
        <f t="shared" si="69"/>
        <v>35933.750000002066</v>
      </c>
      <c r="C859" s="10">
        <v>624.11</v>
      </c>
      <c r="E859" s="39"/>
      <c r="G859" s="5">
        <v>5.4269999999999996</v>
      </c>
      <c r="I859" s="3">
        <v>158.08799999999999</v>
      </c>
      <c r="J859" s="3">
        <v>159.29499999999999</v>
      </c>
      <c r="K859" s="3">
        <v>162.31299999999999</v>
      </c>
      <c r="L859" s="3">
        <v>160.285</v>
      </c>
      <c r="N859" s="24"/>
      <c r="P859" s="3">
        <v>1453.7919999999999</v>
      </c>
      <c r="Q859" s="3">
        <v>1550.7950000000001</v>
      </c>
      <c r="U859" s="15">
        <v>6.9580000000000002</v>
      </c>
      <c r="V859" s="15">
        <v>7.0366</v>
      </c>
      <c r="W859" s="15">
        <v>7.6745999999999999</v>
      </c>
      <c r="X859" s="15">
        <v>7.5547000000000004</v>
      </c>
      <c r="Y859" s="15">
        <v>6.8765000000000001</v>
      </c>
      <c r="Z859" s="15">
        <v>6.8162000000000003</v>
      </c>
      <c r="AA859" s="15">
        <v>6.8872</v>
      </c>
      <c r="AB859" s="15">
        <v>6.6482000000000001</v>
      </c>
      <c r="AD859" s="16">
        <f t="shared" si="66"/>
        <v>56.451999999999991</v>
      </c>
      <c r="AE859" s="10">
        <f t="shared" si="67"/>
        <v>5.0806799999999992E-2</v>
      </c>
      <c r="AG859" s="10">
        <f t="shared" si="68"/>
        <v>62.068965517241381</v>
      </c>
      <c r="AH859" s="16">
        <f t="shared" si="65"/>
        <v>100</v>
      </c>
    </row>
    <row r="860" spans="1:34" x14ac:dyDescent="0.25">
      <c r="A860" s="1">
        <v>19980518183000</v>
      </c>
      <c r="B860" s="31">
        <f t="shared" si="69"/>
        <v>35933.770833335402</v>
      </c>
      <c r="C860" s="10">
        <v>628.48699999999997</v>
      </c>
      <c r="E860" s="39"/>
      <c r="G860" s="5">
        <v>4.1980000000000004</v>
      </c>
      <c r="I860" s="3">
        <v>158.233</v>
      </c>
      <c r="J860" s="3">
        <v>159.893</v>
      </c>
      <c r="K860" s="3">
        <v>162.46199999999999</v>
      </c>
      <c r="L860" s="3">
        <v>160.88300000000001</v>
      </c>
      <c r="N860" s="24"/>
      <c r="P860" s="3">
        <v>1456.2080000000001</v>
      </c>
      <c r="Q860" s="3">
        <v>1551.6279999999999</v>
      </c>
      <c r="U860" s="15">
        <v>6.9641000000000002</v>
      </c>
      <c r="V860" s="15">
        <v>7.0312999999999999</v>
      </c>
      <c r="W860" s="15">
        <v>7.7073</v>
      </c>
      <c r="X860" s="15">
        <v>7.5622999999999996</v>
      </c>
      <c r="Y860" s="15">
        <v>6.8826000000000001</v>
      </c>
      <c r="Z860" s="15">
        <v>6.8291000000000004</v>
      </c>
      <c r="AA860" s="15">
        <v>6.9038000000000004</v>
      </c>
      <c r="AB860" s="15">
        <v>6.6559999999999997</v>
      </c>
      <c r="AD860" s="16">
        <f t="shared" si="66"/>
        <v>56.536500000000004</v>
      </c>
      <c r="AE860" s="10">
        <f t="shared" si="67"/>
        <v>5.088285E-2</v>
      </c>
      <c r="AG860" s="10">
        <f t="shared" si="68"/>
        <v>62.068965517241381</v>
      </c>
      <c r="AH860" s="16">
        <f t="shared" si="65"/>
        <v>100</v>
      </c>
    </row>
    <row r="861" spans="1:34" x14ac:dyDescent="0.25">
      <c r="A861" s="1">
        <v>19980518190000</v>
      </c>
      <c r="B861" s="31">
        <f t="shared" si="69"/>
        <v>35933.791666668738</v>
      </c>
      <c r="C861" s="10">
        <v>625.94500000000005</v>
      </c>
      <c r="E861" s="39"/>
      <c r="G861" s="5">
        <v>4.8129999999999997</v>
      </c>
      <c r="I861" s="3">
        <v>158.32300000000001</v>
      </c>
      <c r="J861" s="3">
        <v>159.64599999999999</v>
      </c>
      <c r="K861" s="3">
        <v>162.56</v>
      </c>
      <c r="L861" s="3">
        <v>161.37799999999999</v>
      </c>
      <c r="N861" s="24"/>
      <c r="P861" s="3">
        <v>1456.7919999999999</v>
      </c>
      <c r="Q861" s="3">
        <v>1555.8779999999999</v>
      </c>
      <c r="U861" s="15">
        <v>6.9473000000000003</v>
      </c>
      <c r="V861" s="15">
        <v>7.032</v>
      </c>
      <c r="W861" s="15">
        <v>7.6623999999999999</v>
      </c>
      <c r="X861" s="15">
        <v>7.5683999999999996</v>
      </c>
      <c r="Y861" s="15">
        <v>6.8739999999999997</v>
      </c>
      <c r="Z861" s="15">
        <v>6.8312999999999997</v>
      </c>
      <c r="AA861" s="15">
        <v>6.9023000000000003</v>
      </c>
      <c r="AB861" s="15">
        <v>6.6513999999999998</v>
      </c>
      <c r="AD861" s="16">
        <f t="shared" si="66"/>
        <v>56.469099999999997</v>
      </c>
      <c r="AE861" s="10">
        <f t="shared" si="67"/>
        <v>5.0822189999999996E-2</v>
      </c>
      <c r="AG861" s="10">
        <f t="shared" si="68"/>
        <v>62.068965517241381</v>
      </c>
      <c r="AH861" s="16">
        <f t="shared" si="65"/>
        <v>100</v>
      </c>
    </row>
    <row r="862" spans="1:34" x14ac:dyDescent="0.25">
      <c r="A862" s="1">
        <v>19980518193000</v>
      </c>
      <c r="B862" s="31">
        <f t="shared" si="69"/>
        <v>35933.812500002074</v>
      </c>
      <c r="C862" s="10">
        <v>625.23699999999997</v>
      </c>
      <c r="E862" s="39"/>
      <c r="G862" s="5">
        <v>3.7080000000000002</v>
      </c>
      <c r="I862" s="3">
        <v>158.32</v>
      </c>
      <c r="J862" s="3">
        <v>160.14099999999999</v>
      </c>
      <c r="K862" s="3">
        <v>162.61500000000001</v>
      </c>
      <c r="L862" s="3">
        <v>161.131</v>
      </c>
      <c r="N862" s="24"/>
      <c r="P862" s="3">
        <v>1454.375</v>
      </c>
      <c r="Q862" s="3">
        <v>1553.0450000000001</v>
      </c>
      <c r="U862" s="15">
        <v>6.9611999999999998</v>
      </c>
      <c r="V862" s="15">
        <v>7.0266000000000002</v>
      </c>
      <c r="W862" s="15">
        <v>7.6890000000000001</v>
      </c>
      <c r="X862" s="15">
        <v>7.5629999999999997</v>
      </c>
      <c r="Y862" s="15">
        <v>6.8765000000000001</v>
      </c>
      <c r="Z862" s="15">
        <v>6.8284000000000002</v>
      </c>
      <c r="AA862" s="15">
        <v>6.8933</v>
      </c>
      <c r="AB862" s="15">
        <v>6.6520999999999999</v>
      </c>
      <c r="AD862" s="16">
        <f t="shared" si="66"/>
        <v>56.490100000000005</v>
      </c>
      <c r="AE862" s="10">
        <f t="shared" si="67"/>
        <v>5.0841090000000005E-2</v>
      </c>
      <c r="AG862" s="10">
        <f t="shared" si="68"/>
        <v>62.068965517241381</v>
      </c>
      <c r="AH862" s="16">
        <f t="shared" si="65"/>
        <v>100</v>
      </c>
    </row>
    <row r="863" spans="1:34" x14ac:dyDescent="0.25">
      <c r="A863" s="1">
        <v>19980518200000</v>
      </c>
      <c r="B863" s="31">
        <f t="shared" si="69"/>
        <v>35933.833333335409</v>
      </c>
      <c r="C863" s="10">
        <v>625.28899999999999</v>
      </c>
      <c r="E863" s="39"/>
      <c r="G863" s="5">
        <v>4.6900000000000004</v>
      </c>
      <c r="I863" s="3">
        <v>158.797</v>
      </c>
      <c r="J863" s="3">
        <v>160.584</v>
      </c>
      <c r="K863" s="3">
        <v>163.04499999999999</v>
      </c>
      <c r="L863" s="3">
        <v>161.57400000000001</v>
      </c>
      <c r="N863" s="24"/>
      <c r="P863" s="3">
        <v>1454.875</v>
      </c>
      <c r="Q863" s="3">
        <v>1550.211</v>
      </c>
      <c r="U863" s="15">
        <v>6.9687999999999999</v>
      </c>
      <c r="V863" s="15">
        <v>7.0214999999999996</v>
      </c>
      <c r="W863" s="15">
        <v>7.6790000000000003</v>
      </c>
      <c r="X863" s="15">
        <v>7.5715000000000003</v>
      </c>
      <c r="Y863" s="15">
        <v>6.8726000000000003</v>
      </c>
      <c r="Z863" s="15">
        <v>6.8251999999999997</v>
      </c>
      <c r="AA863" s="15">
        <v>6.8977000000000004</v>
      </c>
      <c r="AB863" s="15">
        <v>6.6482000000000001</v>
      </c>
      <c r="AD863" s="16">
        <f t="shared" si="66"/>
        <v>56.484499999999997</v>
      </c>
      <c r="AE863" s="10">
        <f t="shared" si="67"/>
        <v>5.0836049999999994E-2</v>
      </c>
      <c r="AG863" s="10">
        <f t="shared" si="68"/>
        <v>62.068965517241381</v>
      </c>
      <c r="AH863" s="16">
        <f t="shared" si="65"/>
        <v>100</v>
      </c>
    </row>
    <row r="864" spans="1:34" x14ac:dyDescent="0.25">
      <c r="A864" s="1">
        <v>19980518203000</v>
      </c>
      <c r="B864" s="31">
        <f t="shared" si="69"/>
        <v>35933.854166668745</v>
      </c>
      <c r="C864" s="10">
        <v>568.95500000000004</v>
      </c>
      <c r="E864" s="39"/>
      <c r="G864" s="5">
        <v>2.8530000000000002</v>
      </c>
      <c r="I864" s="3">
        <v>157.92400000000001</v>
      </c>
      <c r="J864" s="3">
        <v>154.917</v>
      </c>
      <c r="K864" s="3">
        <v>162.10599999999999</v>
      </c>
      <c r="L864" s="3">
        <v>156.154</v>
      </c>
      <c r="N864" s="24"/>
      <c r="P864" s="3">
        <v>1353.039</v>
      </c>
      <c r="Q864" s="3">
        <v>1437.7080000000001</v>
      </c>
      <c r="U864" s="15">
        <v>6.4873000000000003</v>
      </c>
      <c r="V864" s="15">
        <v>6.5476000000000001</v>
      </c>
      <c r="W864" s="15">
        <v>7.1288999999999998</v>
      </c>
      <c r="X864" s="15">
        <v>6.9573</v>
      </c>
      <c r="Y864" s="15">
        <v>6.4294000000000002</v>
      </c>
      <c r="Z864" s="15">
        <v>6.3849999999999998</v>
      </c>
      <c r="AA864" s="15">
        <v>6.4417</v>
      </c>
      <c r="AB864" s="15">
        <v>6.2012</v>
      </c>
      <c r="AD864" s="16">
        <f t="shared" si="66"/>
        <v>52.578400000000009</v>
      </c>
      <c r="AE864" s="10">
        <f t="shared" si="67"/>
        <v>4.7320560000000012E-2</v>
      </c>
      <c r="AG864" s="10">
        <f t="shared" si="68"/>
        <v>62.068965517241381</v>
      </c>
      <c r="AH864" s="16">
        <f t="shared" si="65"/>
        <v>100</v>
      </c>
    </row>
    <row r="865" spans="1:34" x14ac:dyDescent="0.25">
      <c r="A865" s="1">
        <v>19980518210000</v>
      </c>
      <c r="B865" s="31">
        <f t="shared" si="69"/>
        <v>35933.875000002081</v>
      </c>
      <c r="C865" s="10">
        <v>571.54999999999995</v>
      </c>
      <c r="E865" s="39"/>
      <c r="G865" s="5">
        <v>3.589</v>
      </c>
      <c r="I865" s="3">
        <v>154.31399999999999</v>
      </c>
      <c r="J865" s="3">
        <v>154.39599999999999</v>
      </c>
      <c r="K865" s="3">
        <v>158.285</v>
      </c>
      <c r="L865" s="3">
        <v>154.89099999999999</v>
      </c>
      <c r="N865" s="24"/>
      <c r="P865" s="3">
        <v>1339.7049999999999</v>
      </c>
      <c r="Q865" s="3">
        <v>1421.2909999999999</v>
      </c>
      <c r="U865" s="15">
        <v>6.4467999999999996</v>
      </c>
      <c r="V865" s="15">
        <v>6.5321999999999996</v>
      </c>
      <c r="W865" s="15">
        <v>7.0754000000000001</v>
      </c>
      <c r="X865" s="15">
        <v>6.9282000000000004</v>
      </c>
      <c r="Y865" s="15">
        <v>6.4025999999999996</v>
      </c>
      <c r="Z865" s="15">
        <v>6.3673999999999999</v>
      </c>
      <c r="AA865" s="15">
        <v>6.4302000000000001</v>
      </c>
      <c r="AB865" s="15">
        <v>6.1951000000000001</v>
      </c>
      <c r="AD865" s="16">
        <f t="shared" si="66"/>
        <v>52.377899999999997</v>
      </c>
      <c r="AE865" s="10">
        <f t="shared" si="67"/>
        <v>4.7140109999999992E-2</v>
      </c>
      <c r="AG865" s="10">
        <f t="shared" si="68"/>
        <v>62.068965517241381</v>
      </c>
      <c r="AH865" s="16">
        <f t="shared" si="65"/>
        <v>100</v>
      </c>
    </row>
    <row r="866" spans="1:34" x14ac:dyDescent="0.25">
      <c r="A866" s="1">
        <v>19980518213000</v>
      </c>
      <c r="B866" s="31">
        <f t="shared" si="69"/>
        <v>35933.895833335417</v>
      </c>
      <c r="C866" s="10">
        <v>576.34699999999998</v>
      </c>
      <c r="E866" s="39"/>
      <c r="G866" s="5">
        <v>2.157</v>
      </c>
      <c r="I866" s="3">
        <v>153.22499999999999</v>
      </c>
      <c r="J866" s="3">
        <v>154.00399999999999</v>
      </c>
      <c r="K866" s="3">
        <v>157.11099999999999</v>
      </c>
      <c r="L866" s="3">
        <v>154.994</v>
      </c>
      <c r="N866" s="24"/>
      <c r="P866" s="3">
        <v>1333.3720000000001</v>
      </c>
      <c r="Q866" s="3">
        <v>1412.874</v>
      </c>
      <c r="U866" s="15">
        <v>6.4988000000000001</v>
      </c>
      <c r="V866" s="15">
        <v>6.5430000000000001</v>
      </c>
      <c r="W866" s="15">
        <v>7.1212999999999997</v>
      </c>
      <c r="X866" s="15">
        <v>6.9497</v>
      </c>
      <c r="Y866" s="15">
        <v>6.4406999999999996</v>
      </c>
      <c r="Z866" s="15">
        <v>6.3928000000000003</v>
      </c>
      <c r="AA866" s="15">
        <v>6.4520999999999997</v>
      </c>
      <c r="AB866" s="15">
        <v>6.2004000000000001</v>
      </c>
      <c r="AD866" s="16">
        <f t="shared" si="66"/>
        <v>52.598799999999997</v>
      </c>
      <c r="AE866" s="10">
        <f t="shared" si="67"/>
        <v>4.733892E-2</v>
      </c>
      <c r="AG866" s="10">
        <f t="shared" si="68"/>
        <v>62.068965517241381</v>
      </c>
      <c r="AH866" s="16">
        <f t="shared" si="65"/>
        <v>100</v>
      </c>
    </row>
    <row r="867" spans="1:34" x14ac:dyDescent="0.25">
      <c r="A867" s="1">
        <v>19980518220000</v>
      </c>
      <c r="B867" s="31">
        <f t="shared" si="69"/>
        <v>35933.916666668752</v>
      </c>
      <c r="C867" s="10">
        <v>594.14700000000005</v>
      </c>
      <c r="E867" s="39"/>
      <c r="G867" s="5">
        <v>4.4470000000000001</v>
      </c>
      <c r="I867" s="3">
        <v>152.84700000000001</v>
      </c>
      <c r="J867" s="3">
        <v>156.35</v>
      </c>
      <c r="K867" s="3">
        <v>156.83000000000001</v>
      </c>
      <c r="L867" s="3">
        <v>157.34</v>
      </c>
      <c r="N867" s="24"/>
      <c r="P867" s="3">
        <v>1410.374</v>
      </c>
      <c r="Q867" s="3">
        <v>1507.21</v>
      </c>
      <c r="U867" s="15">
        <v>6.7102000000000004</v>
      </c>
      <c r="V867" s="15">
        <v>6.7816999999999998</v>
      </c>
      <c r="W867" s="15">
        <v>7.3784000000000001</v>
      </c>
      <c r="X867" s="15">
        <v>7.2664</v>
      </c>
      <c r="Y867" s="15">
        <v>6.6437999999999997</v>
      </c>
      <c r="Z867" s="15">
        <v>6.6430999999999996</v>
      </c>
      <c r="AA867" s="15">
        <v>6.6864999999999997</v>
      </c>
      <c r="AB867" s="15">
        <v>6.4309000000000003</v>
      </c>
      <c r="AD867" s="16">
        <f t="shared" si="66"/>
        <v>54.540999999999997</v>
      </c>
      <c r="AE867" s="10">
        <f t="shared" si="67"/>
        <v>4.9086899999999989E-2</v>
      </c>
      <c r="AG867" s="10">
        <f t="shared" si="68"/>
        <v>62.068965517241381</v>
      </c>
      <c r="AH867" s="16">
        <f t="shared" si="65"/>
        <v>100</v>
      </c>
    </row>
    <row r="868" spans="1:34" x14ac:dyDescent="0.25">
      <c r="A868" s="1">
        <v>19980518223000</v>
      </c>
      <c r="B868" s="31">
        <f t="shared" si="69"/>
        <v>35933.937500002088</v>
      </c>
      <c r="C868" s="10">
        <v>614.75099999999998</v>
      </c>
      <c r="E868" s="39"/>
      <c r="G868" s="5">
        <v>3.7130000000000001</v>
      </c>
      <c r="I868" s="3">
        <v>156.565</v>
      </c>
      <c r="J868" s="3">
        <v>160.012</v>
      </c>
      <c r="K868" s="3">
        <v>160.58199999999999</v>
      </c>
      <c r="L868" s="3">
        <v>161.49700000000001</v>
      </c>
      <c r="N868" s="24"/>
      <c r="P868" s="3">
        <v>1442.625</v>
      </c>
      <c r="Q868" s="3">
        <v>1539.0440000000001</v>
      </c>
      <c r="U868" s="15">
        <v>6.8704000000000001</v>
      </c>
      <c r="V868" s="15">
        <v>6.9077000000000002</v>
      </c>
      <c r="W868" s="15">
        <v>7.5622999999999996</v>
      </c>
      <c r="X868" s="15">
        <v>7.4172000000000002</v>
      </c>
      <c r="Y868" s="15">
        <v>6.7855999999999996</v>
      </c>
      <c r="Z868" s="15">
        <v>6.7267999999999999</v>
      </c>
      <c r="AA868" s="15">
        <v>6.7903000000000002</v>
      </c>
      <c r="AB868" s="15">
        <v>6.5321999999999996</v>
      </c>
      <c r="AD868" s="16">
        <f t="shared" si="66"/>
        <v>55.592500000000001</v>
      </c>
      <c r="AE868" s="10">
        <f t="shared" si="67"/>
        <v>5.0033250000000001E-2</v>
      </c>
      <c r="AG868" s="10">
        <f t="shared" si="68"/>
        <v>62.068965517241381</v>
      </c>
      <c r="AH868" s="16">
        <f t="shared" si="65"/>
        <v>100</v>
      </c>
    </row>
    <row r="869" spans="1:34" x14ac:dyDescent="0.25">
      <c r="A869" s="1">
        <v>19980518230000</v>
      </c>
      <c r="B869" s="31">
        <f t="shared" si="69"/>
        <v>35933.958333335424</v>
      </c>
      <c r="C869" s="10">
        <v>618.10699999999997</v>
      </c>
      <c r="E869" s="39"/>
      <c r="G869" s="5">
        <v>4.2030000000000003</v>
      </c>
      <c r="I869" s="3">
        <v>158.80000000000001</v>
      </c>
      <c r="J869" s="3">
        <v>159.68700000000001</v>
      </c>
      <c r="K869" s="3">
        <v>162.875</v>
      </c>
      <c r="L869" s="3">
        <v>161.172</v>
      </c>
      <c r="N869" s="24"/>
      <c r="P869" s="3">
        <v>1449.875</v>
      </c>
      <c r="Q869" s="3">
        <v>1542.2940000000001</v>
      </c>
      <c r="U869" s="15">
        <v>6.8617999999999997</v>
      </c>
      <c r="V869" s="15">
        <v>6.9436</v>
      </c>
      <c r="W869" s="15">
        <v>7.5601000000000003</v>
      </c>
      <c r="X869" s="15">
        <v>7.4562999999999997</v>
      </c>
      <c r="Y869" s="15">
        <v>6.7855999999999996</v>
      </c>
      <c r="Z869" s="15">
        <v>6.7476000000000003</v>
      </c>
      <c r="AA869" s="15">
        <v>6.8129999999999997</v>
      </c>
      <c r="AB869" s="15">
        <v>6.5781000000000001</v>
      </c>
      <c r="AD869" s="16">
        <f t="shared" si="66"/>
        <v>55.746099999999998</v>
      </c>
      <c r="AE869" s="10">
        <f t="shared" si="67"/>
        <v>5.0171489999999999E-2</v>
      </c>
      <c r="AG869" s="10">
        <f t="shared" si="68"/>
        <v>62.068965517241381</v>
      </c>
      <c r="AH869" s="16">
        <f t="shared" si="65"/>
        <v>100</v>
      </c>
    </row>
    <row r="870" spans="1:34" x14ac:dyDescent="0.25">
      <c r="A870" s="1">
        <v>19980518233000</v>
      </c>
      <c r="B870" s="31">
        <f t="shared" si="69"/>
        <v>35933.97916666876</v>
      </c>
      <c r="C870" s="10">
        <v>617.976</v>
      </c>
      <c r="E870" s="39"/>
      <c r="G870" s="5">
        <v>3.956</v>
      </c>
      <c r="I870" s="3">
        <v>158.46299999999999</v>
      </c>
      <c r="J870" s="3">
        <v>159.55699999999999</v>
      </c>
      <c r="K870" s="3">
        <v>162.58500000000001</v>
      </c>
      <c r="L870" s="3">
        <v>160.79499999999999</v>
      </c>
      <c r="N870" s="24"/>
      <c r="P870" s="3">
        <v>1450.7919999999999</v>
      </c>
      <c r="Q870" s="3">
        <v>1546.211</v>
      </c>
      <c r="U870" s="15">
        <v>6.8811</v>
      </c>
      <c r="V870" s="15">
        <v>6.9542999999999999</v>
      </c>
      <c r="W870" s="15">
        <v>7.5928000000000004</v>
      </c>
      <c r="X870" s="15">
        <v>7.4791999999999996</v>
      </c>
      <c r="Y870" s="15">
        <v>6.7938999999999998</v>
      </c>
      <c r="Z870" s="15">
        <v>6.7537000000000003</v>
      </c>
      <c r="AA870" s="15">
        <v>6.8215000000000003</v>
      </c>
      <c r="AB870" s="15">
        <v>6.5903</v>
      </c>
      <c r="AD870" s="16">
        <f t="shared" si="66"/>
        <v>55.866800000000012</v>
      </c>
      <c r="AE870" s="10">
        <f t="shared" si="67"/>
        <v>5.0280120000000011E-2</v>
      </c>
      <c r="AG870" s="10">
        <f t="shared" si="68"/>
        <v>62.068965517241381</v>
      </c>
      <c r="AH870" s="16">
        <f t="shared" si="65"/>
        <v>100</v>
      </c>
    </row>
    <row r="871" spans="1:34" x14ac:dyDescent="0.25">
      <c r="A871" s="1">
        <v>19980519000000</v>
      </c>
      <c r="B871" s="31">
        <f t="shared" si="69"/>
        <v>35934.000000002095</v>
      </c>
      <c r="C871" s="10">
        <v>525.22900000000004</v>
      </c>
      <c r="E871" s="39"/>
      <c r="G871" s="5">
        <v>1.5089999999999999</v>
      </c>
      <c r="I871" s="3">
        <v>157.14699999999999</v>
      </c>
      <c r="J871" s="3">
        <v>152.37899999999999</v>
      </c>
      <c r="K871" s="3">
        <v>161.24299999999999</v>
      </c>
      <c r="L871" s="3">
        <v>154.11099999999999</v>
      </c>
      <c r="N871" s="24"/>
      <c r="P871" s="3">
        <v>1239.1189999999999</v>
      </c>
      <c r="Q871" s="3">
        <v>1311.538</v>
      </c>
      <c r="U871" s="15">
        <v>5.9861000000000004</v>
      </c>
      <c r="V871" s="15">
        <v>6.0050999999999997</v>
      </c>
      <c r="W871" s="15">
        <v>6.4690000000000003</v>
      </c>
      <c r="X871" s="15">
        <v>6.2759</v>
      </c>
      <c r="Y871" s="15">
        <v>5.9562999999999997</v>
      </c>
      <c r="Z871" s="15">
        <v>5.8992000000000004</v>
      </c>
      <c r="AA871" s="15">
        <v>5.9523999999999999</v>
      </c>
      <c r="AB871" s="15">
        <v>5.7257999999999996</v>
      </c>
      <c r="AD871" s="16">
        <f t="shared" si="66"/>
        <v>48.269799999999996</v>
      </c>
      <c r="AE871" s="10">
        <f t="shared" si="67"/>
        <v>4.344282E-2</v>
      </c>
      <c r="AG871" s="10">
        <f t="shared" si="68"/>
        <v>62.068965517241381</v>
      </c>
      <c r="AH871" s="16">
        <f t="shared" si="65"/>
        <v>100</v>
      </c>
    </row>
    <row r="872" spans="1:34" x14ac:dyDescent="0.25">
      <c r="A872" s="1">
        <v>19980519003000</v>
      </c>
      <c r="B872" s="31">
        <f t="shared" si="69"/>
        <v>35934.020833335431</v>
      </c>
      <c r="C872" s="10">
        <v>522.346</v>
      </c>
      <c r="E872" s="39"/>
      <c r="G872" s="5">
        <v>1.2629999999999999</v>
      </c>
      <c r="I872" s="3">
        <v>151.09399999999999</v>
      </c>
      <c r="J872" s="3">
        <v>151.167</v>
      </c>
      <c r="K872" s="3">
        <v>155.196</v>
      </c>
      <c r="L872" s="3">
        <v>152.15700000000001</v>
      </c>
      <c r="N872" s="24"/>
      <c r="P872" s="3">
        <v>1233.7850000000001</v>
      </c>
      <c r="Q872" s="3">
        <v>1304.037</v>
      </c>
      <c r="U872" s="15">
        <v>5.9340999999999999</v>
      </c>
      <c r="V872" s="15">
        <v>5.9547999999999996</v>
      </c>
      <c r="W872" s="15">
        <v>6.4101999999999997</v>
      </c>
      <c r="X872" s="15">
        <v>6.2218999999999998</v>
      </c>
      <c r="Y872" s="15">
        <v>5.8944999999999999</v>
      </c>
      <c r="Z872" s="15">
        <v>5.8800999999999997</v>
      </c>
      <c r="AA872" s="15">
        <v>5.9211</v>
      </c>
      <c r="AB872" s="15">
        <v>5.6809000000000003</v>
      </c>
      <c r="AD872" s="16">
        <f t="shared" si="66"/>
        <v>47.897600000000004</v>
      </c>
      <c r="AE872" s="10">
        <f t="shared" si="67"/>
        <v>4.3107840000000001E-2</v>
      </c>
      <c r="AG872" s="10">
        <f t="shared" si="68"/>
        <v>62.068965517241381</v>
      </c>
      <c r="AH872" s="16">
        <f t="shared" si="65"/>
        <v>100</v>
      </c>
    </row>
    <row r="873" spans="1:34" x14ac:dyDescent="0.25">
      <c r="A873" s="1">
        <v>19980519010000</v>
      </c>
      <c r="B873" s="31">
        <f t="shared" si="69"/>
        <v>35934.041666668767</v>
      </c>
      <c r="C873" s="10">
        <v>525.28200000000004</v>
      </c>
      <c r="E873" s="39"/>
      <c r="G873" s="5">
        <v>1.7529999999999999</v>
      </c>
      <c r="I873" s="3">
        <v>150.672</v>
      </c>
      <c r="J873" s="3">
        <v>150.84200000000001</v>
      </c>
      <c r="K873" s="3">
        <v>153.755</v>
      </c>
      <c r="L873" s="3">
        <v>151.33699999999999</v>
      </c>
      <c r="N873" s="24"/>
      <c r="P873" s="3">
        <v>1237.5360000000001</v>
      </c>
      <c r="Q873" s="3">
        <v>1305.537</v>
      </c>
      <c r="U873" s="15">
        <v>5.9279999999999999</v>
      </c>
      <c r="V873" s="15">
        <v>5.9290000000000003</v>
      </c>
      <c r="W873" s="15">
        <v>6.3903999999999996</v>
      </c>
      <c r="X873" s="15">
        <v>6.1798999999999999</v>
      </c>
      <c r="Y873" s="15">
        <v>5.8730000000000002</v>
      </c>
      <c r="Z873" s="15">
        <v>5.8601000000000001</v>
      </c>
      <c r="AA873" s="15">
        <v>5.9074999999999998</v>
      </c>
      <c r="AB873" s="15">
        <v>5.6504000000000003</v>
      </c>
      <c r="AD873" s="16">
        <f t="shared" si="66"/>
        <v>47.718299999999999</v>
      </c>
      <c r="AE873" s="10">
        <f t="shared" si="67"/>
        <v>4.2946469999999994E-2</v>
      </c>
      <c r="AG873" s="10">
        <f t="shared" si="68"/>
        <v>62.068965517241381</v>
      </c>
      <c r="AH873" s="16">
        <f t="shared" si="65"/>
        <v>100</v>
      </c>
    </row>
    <row r="874" spans="1:34" x14ac:dyDescent="0.25">
      <c r="A874" s="1">
        <v>19980519013000</v>
      </c>
      <c r="B874" s="31">
        <f t="shared" si="69"/>
        <v>35934.062500002103</v>
      </c>
      <c r="C874" s="10">
        <v>474.53100000000001</v>
      </c>
      <c r="E874" s="39"/>
      <c r="G874" s="5">
        <v>0.52700000000000002</v>
      </c>
      <c r="I874" s="3">
        <v>150.22300000000001</v>
      </c>
      <c r="J874" s="3">
        <v>148.392</v>
      </c>
      <c r="K874" s="3">
        <v>152.82400000000001</v>
      </c>
      <c r="L874" s="3">
        <v>148.887</v>
      </c>
      <c r="N874" s="24"/>
      <c r="P874" s="3">
        <v>1062.2809999999999</v>
      </c>
      <c r="Q874" s="3">
        <v>1115.7819999999999</v>
      </c>
      <c r="U874" s="15">
        <v>5.2489999999999997</v>
      </c>
      <c r="V874" s="15">
        <v>5.2123999999999997</v>
      </c>
      <c r="W874" s="15">
        <v>5.4687999999999999</v>
      </c>
      <c r="X874" s="15">
        <v>5.2942</v>
      </c>
      <c r="Y874" s="15">
        <v>5.1703999999999999</v>
      </c>
      <c r="Z874" s="15">
        <v>5.1498999999999997</v>
      </c>
      <c r="AA874" s="15">
        <v>5.22</v>
      </c>
      <c r="AB874" s="15">
        <v>4.9492000000000003</v>
      </c>
      <c r="AD874" s="16">
        <f t="shared" si="66"/>
        <v>41.713900000000002</v>
      </c>
      <c r="AE874" s="10">
        <f t="shared" si="67"/>
        <v>3.7542510000000001E-2</v>
      </c>
      <c r="AG874" s="10">
        <f t="shared" si="68"/>
        <v>62.068965517241381</v>
      </c>
      <c r="AH874" s="16">
        <f t="shared" si="65"/>
        <v>100</v>
      </c>
    </row>
    <row r="875" spans="1:34" x14ac:dyDescent="0.25">
      <c r="A875" s="1">
        <v>19980519020000</v>
      </c>
      <c r="B875" s="31">
        <f t="shared" si="69"/>
        <v>35934.083333335439</v>
      </c>
      <c r="C875" s="10">
        <v>419.35</v>
      </c>
      <c r="E875" s="39"/>
      <c r="G875" s="5">
        <v>1.9990000000000001</v>
      </c>
      <c r="I875" s="3">
        <v>148.14400000000001</v>
      </c>
      <c r="J875" s="3">
        <v>149.94</v>
      </c>
      <c r="K875" s="3">
        <v>148.547</v>
      </c>
      <c r="L875" s="3">
        <v>143.25700000000001</v>
      </c>
      <c r="N875" s="24"/>
      <c r="P875" s="3">
        <v>1012.279</v>
      </c>
      <c r="Q875" s="3">
        <v>1057.78</v>
      </c>
      <c r="U875" s="15">
        <v>4.9690000000000003</v>
      </c>
      <c r="V875" s="15">
        <v>4.9218999999999999</v>
      </c>
      <c r="W875" s="15">
        <v>5.1459999999999999</v>
      </c>
      <c r="X875" s="15">
        <v>4.9546000000000001</v>
      </c>
      <c r="Y875" s="15">
        <v>4.9279999999999999</v>
      </c>
      <c r="Z875" s="15">
        <v>5.0354000000000001</v>
      </c>
      <c r="AA875" s="15">
        <v>5.0867000000000004</v>
      </c>
      <c r="AB875" s="15">
        <v>4.7523999999999997</v>
      </c>
      <c r="AD875" s="16">
        <f t="shared" si="66"/>
        <v>39.794000000000004</v>
      </c>
      <c r="AE875" s="10">
        <f t="shared" si="67"/>
        <v>3.5814600000000002E-2</v>
      </c>
      <c r="AG875" s="10">
        <f t="shared" si="68"/>
        <v>62.068965517241381</v>
      </c>
      <c r="AH875" s="16">
        <f t="shared" si="65"/>
        <v>100</v>
      </c>
    </row>
    <row r="876" spans="1:34" x14ac:dyDescent="0.25">
      <c r="A876" s="1">
        <v>19980519023000</v>
      </c>
      <c r="B876" s="31">
        <f t="shared" si="69"/>
        <v>35934.104166668774</v>
      </c>
      <c r="C876" s="10">
        <v>417.43599999999998</v>
      </c>
      <c r="E876" s="39"/>
      <c r="G876" s="5">
        <v>0.19800000000000001</v>
      </c>
      <c r="I876" s="3">
        <v>149.62899999999999</v>
      </c>
      <c r="J876" s="3">
        <v>150.41999999999999</v>
      </c>
      <c r="K876" s="3">
        <v>146.94300000000001</v>
      </c>
      <c r="L876" s="3">
        <v>146.95500000000001</v>
      </c>
      <c r="N876" s="24"/>
      <c r="P876" s="3">
        <v>1027.529</v>
      </c>
      <c r="Q876" s="3">
        <v>1066.7809999999999</v>
      </c>
      <c r="U876" s="15">
        <v>4.9836</v>
      </c>
      <c r="V876" s="15">
        <v>4.9492000000000003</v>
      </c>
      <c r="W876" s="15">
        <v>5.1912000000000003</v>
      </c>
      <c r="X876" s="15">
        <v>4.9873000000000003</v>
      </c>
      <c r="Y876" s="15">
        <v>4.9462999999999999</v>
      </c>
      <c r="Z876" s="15">
        <v>5.04</v>
      </c>
      <c r="AA876" s="15">
        <v>5.0812999999999997</v>
      </c>
      <c r="AB876" s="15">
        <v>4.7523999999999997</v>
      </c>
      <c r="AD876" s="16">
        <f t="shared" si="66"/>
        <v>39.9313</v>
      </c>
      <c r="AE876" s="10">
        <f t="shared" si="67"/>
        <v>3.5938169999999998E-2</v>
      </c>
      <c r="AG876" s="10">
        <f t="shared" si="68"/>
        <v>62.068965517241381</v>
      </c>
      <c r="AH876" s="16">
        <f t="shared" si="65"/>
        <v>100</v>
      </c>
    </row>
    <row r="877" spans="1:34" x14ac:dyDescent="0.25">
      <c r="A877" s="1">
        <v>19980519030000</v>
      </c>
      <c r="B877" s="31">
        <f t="shared" si="69"/>
        <v>35934.12500000211</v>
      </c>
      <c r="C877" s="10">
        <v>421.86599999999999</v>
      </c>
      <c r="E877" s="39"/>
      <c r="G877" s="5">
        <v>19.597000000000001</v>
      </c>
      <c r="I877" s="3">
        <v>149.46899999999999</v>
      </c>
      <c r="J877" s="3">
        <v>149.26</v>
      </c>
      <c r="K877" s="3">
        <v>147.62</v>
      </c>
      <c r="L877" s="3">
        <v>145.79499999999999</v>
      </c>
      <c r="N877" s="24"/>
      <c r="P877" s="3">
        <v>1001.029</v>
      </c>
      <c r="Q877" s="3">
        <v>1034.6130000000001</v>
      </c>
      <c r="U877" s="15">
        <v>4.9622000000000002</v>
      </c>
      <c r="V877" s="15">
        <v>4.9086999999999996</v>
      </c>
      <c r="W877" s="15">
        <v>5.1620999999999997</v>
      </c>
      <c r="X877" s="15">
        <v>4.9683000000000002</v>
      </c>
      <c r="Y877" s="15">
        <v>4.9141000000000004</v>
      </c>
      <c r="Z877" s="15">
        <v>5.0002000000000004</v>
      </c>
      <c r="AA877" s="15">
        <v>5.0522</v>
      </c>
      <c r="AB877" s="15">
        <v>4.7348999999999997</v>
      </c>
      <c r="AD877" s="16">
        <f t="shared" si="66"/>
        <v>39.7027</v>
      </c>
      <c r="AE877" s="10">
        <f t="shared" si="67"/>
        <v>3.5732429999999996E-2</v>
      </c>
      <c r="AG877" s="10">
        <f t="shared" si="68"/>
        <v>62.068965517241381</v>
      </c>
      <c r="AH877" s="16">
        <f t="shared" si="65"/>
        <v>100</v>
      </c>
    </row>
    <row r="878" spans="1:34" x14ac:dyDescent="0.25">
      <c r="A878" s="1">
        <v>19980519033000</v>
      </c>
      <c r="B878" s="31">
        <f t="shared" si="69"/>
        <v>35934.145833335446</v>
      </c>
      <c r="C878" s="10">
        <v>419.11399999999998</v>
      </c>
      <c r="E878" s="39"/>
      <c r="G878" s="5">
        <v>0.28199999999999997</v>
      </c>
      <c r="I878" s="3">
        <v>149.965</v>
      </c>
      <c r="J878" s="3">
        <v>152.93199999999999</v>
      </c>
      <c r="K878" s="3">
        <v>148.11099999999999</v>
      </c>
      <c r="L878" s="3">
        <v>149.21899999999999</v>
      </c>
      <c r="N878" s="24"/>
      <c r="P878" s="3">
        <v>1021.779</v>
      </c>
      <c r="Q878" s="3">
        <v>1056.9469999999999</v>
      </c>
      <c r="U878" s="15">
        <v>4.9729000000000001</v>
      </c>
      <c r="V878" s="15">
        <v>4.9097</v>
      </c>
      <c r="W878" s="15">
        <v>5.1721000000000004</v>
      </c>
      <c r="X878" s="15">
        <v>4.9462999999999999</v>
      </c>
      <c r="Y878" s="15">
        <v>4.9255000000000004</v>
      </c>
      <c r="Z878" s="15">
        <v>4.9912000000000001</v>
      </c>
      <c r="AA878" s="15">
        <v>5.0468999999999999</v>
      </c>
      <c r="AB878" s="15">
        <v>4.7241</v>
      </c>
      <c r="AD878" s="16">
        <f t="shared" si="66"/>
        <v>39.688700000000004</v>
      </c>
      <c r="AE878" s="10">
        <f t="shared" si="67"/>
        <v>3.5719830000000001E-2</v>
      </c>
      <c r="AG878" s="10">
        <f t="shared" si="68"/>
        <v>62.068965517241381</v>
      </c>
      <c r="AH878" s="16">
        <f t="shared" si="65"/>
        <v>100</v>
      </c>
    </row>
    <row r="879" spans="1:34" x14ac:dyDescent="0.25">
      <c r="A879" s="1">
        <v>19980519040000</v>
      </c>
      <c r="B879" s="31">
        <f t="shared" si="69"/>
        <v>35934.166666668782</v>
      </c>
      <c r="C879" s="10">
        <v>417.67200000000003</v>
      </c>
      <c r="E879" s="39"/>
      <c r="G879" s="5">
        <v>3.9550000000000001</v>
      </c>
      <c r="I879" s="3">
        <v>151.30699999999999</v>
      </c>
      <c r="J879" s="3">
        <v>150.58600000000001</v>
      </c>
      <c r="K879" s="3">
        <v>149.672</v>
      </c>
      <c r="L879" s="3">
        <v>147.36799999999999</v>
      </c>
      <c r="N879" s="24"/>
      <c r="P879" s="3">
        <v>1020.279</v>
      </c>
      <c r="Q879" s="3">
        <v>1061.4469999999999</v>
      </c>
      <c r="U879" s="15">
        <v>4.9653</v>
      </c>
      <c r="V879" s="15">
        <v>4.9696999999999996</v>
      </c>
      <c r="W879" s="15">
        <v>5.1666999999999996</v>
      </c>
      <c r="X879" s="15">
        <v>5.0324999999999998</v>
      </c>
      <c r="Y879" s="15">
        <v>4.9218999999999999</v>
      </c>
      <c r="Z879" s="15">
        <v>5.0255999999999998</v>
      </c>
      <c r="AA879" s="15">
        <v>5.0827999999999998</v>
      </c>
      <c r="AB879" s="15">
        <v>4.7614999999999998</v>
      </c>
      <c r="AD879" s="16">
        <f t="shared" si="66"/>
        <v>39.926000000000002</v>
      </c>
      <c r="AE879" s="10">
        <f t="shared" si="67"/>
        <v>3.5933399999999997E-2</v>
      </c>
      <c r="AG879" s="10">
        <f t="shared" si="68"/>
        <v>62.068965517241381</v>
      </c>
      <c r="AH879" s="16">
        <f t="shared" si="65"/>
        <v>100</v>
      </c>
    </row>
    <row r="880" spans="1:34" x14ac:dyDescent="0.25">
      <c r="A880" s="1">
        <v>19980519043000</v>
      </c>
      <c r="B880" s="31">
        <f t="shared" si="69"/>
        <v>35934.187500002117</v>
      </c>
      <c r="C880" s="10">
        <v>426.27</v>
      </c>
      <c r="E880" s="39"/>
      <c r="G880" s="5">
        <v>0.28599999999999998</v>
      </c>
      <c r="I880" s="3">
        <v>149.88200000000001</v>
      </c>
      <c r="J880" s="3">
        <v>150.11699999999999</v>
      </c>
      <c r="K880" s="3">
        <v>148.11099999999999</v>
      </c>
      <c r="L880" s="3">
        <v>146.65100000000001</v>
      </c>
      <c r="N880" s="24"/>
      <c r="P880" s="3">
        <v>1014.279</v>
      </c>
      <c r="Q880" s="3">
        <v>1049.3630000000001</v>
      </c>
      <c r="U880" s="15">
        <v>4.9452999999999996</v>
      </c>
      <c r="V880" s="15">
        <v>4.9255000000000004</v>
      </c>
      <c r="W880" s="15">
        <v>5.1437999999999997</v>
      </c>
      <c r="X880" s="15">
        <v>4.9561000000000002</v>
      </c>
      <c r="Y880" s="15">
        <v>4.8949999999999996</v>
      </c>
      <c r="Z880" s="15">
        <v>4.9836</v>
      </c>
      <c r="AA880" s="15">
        <v>5.0324999999999998</v>
      </c>
      <c r="AB880" s="15">
        <v>4.7309999999999999</v>
      </c>
      <c r="AD880" s="16">
        <f t="shared" si="66"/>
        <v>39.612799999999993</v>
      </c>
      <c r="AE880" s="10">
        <f t="shared" si="67"/>
        <v>3.5651519999999992E-2</v>
      </c>
      <c r="AG880" s="10">
        <f t="shared" si="68"/>
        <v>62.068965517241381</v>
      </c>
      <c r="AH880" s="16">
        <f t="shared" si="65"/>
        <v>100</v>
      </c>
    </row>
    <row r="881" spans="1:34" x14ac:dyDescent="0.25">
      <c r="A881" s="1">
        <v>19980519050000</v>
      </c>
      <c r="B881" s="31">
        <f t="shared" si="69"/>
        <v>35934.208333335453</v>
      </c>
      <c r="C881" s="10">
        <v>420.37200000000001</v>
      </c>
      <c r="E881" s="39"/>
      <c r="G881" s="5">
        <v>1.512</v>
      </c>
      <c r="I881" s="3">
        <v>150.06100000000001</v>
      </c>
      <c r="J881" s="3">
        <v>151.43199999999999</v>
      </c>
      <c r="K881" s="3">
        <v>148.101</v>
      </c>
      <c r="L881" s="3">
        <v>147.71899999999999</v>
      </c>
      <c r="N881" s="24"/>
      <c r="P881" s="3">
        <v>1015.362</v>
      </c>
      <c r="Q881" s="3">
        <v>1052.614</v>
      </c>
      <c r="U881" s="15">
        <v>4.9478</v>
      </c>
      <c r="V881" s="15">
        <v>4.9132999999999996</v>
      </c>
      <c r="W881" s="15">
        <v>5.1422999999999996</v>
      </c>
      <c r="X881" s="15">
        <v>4.9507000000000003</v>
      </c>
      <c r="Y881" s="15">
        <v>4.8964999999999996</v>
      </c>
      <c r="Z881" s="15">
        <v>4.9934000000000003</v>
      </c>
      <c r="AA881" s="15">
        <v>5.0446999999999997</v>
      </c>
      <c r="AB881" s="15">
        <v>4.7394999999999996</v>
      </c>
      <c r="AD881" s="16">
        <f t="shared" si="66"/>
        <v>39.6282</v>
      </c>
      <c r="AE881" s="10">
        <f t="shared" si="67"/>
        <v>3.5665379999999997E-2</v>
      </c>
      <c r="AG881" s="10">
        <f t="shared" si="68"/>
        <v>62.068965517241381</v>
      </c>
      <c r="AH881" s="16">
        <f t="shared" si="65"/>
        <v>100</v>
      </c>
    </row>
    <row r="882" spans="1:34" x14ac:dyDescent="0.25">
      <c r="A882" s="1">
        <v>19980519053000</v>
      </c>
      <c r="B882" s="31">
        <f t="shared" si="69"/>
        <v>35934.229166668789</v>
      </c>
      <c r="C882" s="10">
        <v>427.89600000000002</v>
      </c>
      <c r="E882" s="39"/>
      <c r="G882" s="5">
        <v>0.28499999999999998</v>
      </c>
      <c r="I882" s="3">
        <v>150.886</v>
      </c>
      <c r="J882" s="3">
        <v>150.27199999999999</v>
      </c>
      <c r="K882" s="3">
        <v>149.22800000000001</v>
      </c>
      <c r="L882" s="3">
        <v>147.797</v>
      </c>
      <c r="N882" s="24"/>
      <c r="P882" s="3">
        <v>1016.029</v>
      </c>
      <c r="Q882" s="3">
        <v>1048.3630000000001</v>
      </c>
      <c r="U882" s="15">
        <v>4.9208999999999996</v>
      </c>
      <c r="V882" s="15">
        <v>4.8936000000000002</v>
      </c>
      <c r="W882" s="15">
        <v>5.1050000000000004</v>
      </c>
      <c r="X882" s="15">
        <v>4.9287000000000001</v>
      </c>
      <c r="Y882" s="15">
        <v>4.8669000000000002</v>
      </c>
      <c r="Z882" s="15">
        <v>4.9462999999999999</v>
      </c>
      <c r="AA882" s="15">
        <v>4.9980000000000002</v>
      </c>
      <c r="AB882" s="15">
        <v>4.6997</v>
      </c>
      <c r="AD882" s="16">
        <f t="shared" si="66"/>
        <v>39.359099999999998</v>
      </c>
      <c r="AE882" s="10">
        <f t="shared" si="67"/>
        <v>3.5423189999999993E-2</v>
      </c>
      <c r="AG882" s="10">
        <f t="shared" si="68"/>
        <v>62.068965517241381</v>
      </c>
      <c r="AH882" s="16">
        <f t="shared" si="65"/>
        <v>100</v>
      </c>
    </row>
    <row r="883" spans="1:34" x14ac:dyDescent="0.25">
      <c r="A883" s="1">
        <v>19980519060000</v>
      </c>
      <c r="B883" s="31">
        <f t="shared" si="69"/>
        <v>35934.250000002125</v>
      </c>
      <c r="C883" s="10">
        <v>531.54700000000003</v>
      </c>
      <c r="E883" s="39"/>
      <c r="G883" s="5">
        <v>2.492</v>
      </c>
      <c r="I883" s="3">
        <v>150.22300000000001</v>
      </c>
      <c r="J883" s="3">
        <v>153.76300000000001</v>
      </c>
      <c r="K883" s="3">
        <v>148.50800000000001</v>
      </c>
      <c r="L883" s="3">
        <v>150.298</v>
      </c>
      <c r="N883" s="24"/>
      <c r="P883" s="3">
        <v>1244.952</v>
      </c>
      <c r="Q883" s="3">
        <v>1318.288</v>
      </c>
      <c r="U883" s="15">
        <v>6.0510000000000002</v>
      </c>
      <c r="V883" s="15">
        <v>6.1211000000000002</v>
      </c>
      <c r="W883" s="15">
        <v>6.5735000000000001</v>
      </c>
      <c r="X883" s="15">
        <v>6.4355000000000002</v>
      </c>
      <c r="Y883" s="15">
        <v>5.9785000000000004</v>
      </c>
      <c r="Z883" s="15">
        <v>6.0119999999999996</v>
      </c>
      <c r="AA883" s="15">
        <v>6.0669000000000004</v>
      </c>
      <c r="AB883" s="15">
        <v>5.8022</v>
      </c>
      <c r="AD883" s="16">
        <f t="shared" si="66"/>
        <v>49.040700000000001</v>
      </c>
      <c r="AE883" s="10">
        <f t="shared" si="67"/>
        <v>4.4136629999999996E-2</v>
      </c>
      <c r="AG883" s="10">
        <f t="shared" si="68"/>
        <v>62.068965517241381</v>
      </c>
      <c r="AH883" s="16">
        <f t="shared" si="65"/>
        <v>100</v>
      </c>
    </row>
    <row r="884" spans="1:34" x14ac:dyDescent="0.25">
      <c r="A884" s="1">
        <v>19980519063000</v>
      </c>
      <c r="B884" s="31">
        <f t="shared" si="69"/>
        <v>35934.27083333546</v>
      </c>
      <c r="C884" s="10">
        <v>626.10199999999998</v>
      </c>
      <c r="E884" s="39"/>
      <c r="G884" s="5">
        <v>4.9420000000000002</v>
      </c>
      <c r="I884" s="3">
        <v>153.11500000000001</v>
      </c>
      <c r="J884" s="3">
        <v>154.28800000000001</v>
      </c>
      <c r="K884" s="3">
        <v>151.66999999999999</v>
      </c>
      <c r="L884" s="3">
        <v>152.06</v>
      </c>
      <c r="N884" s="24"/>
      <c r="P884" s="3">
        <v>1445.0419999999999</v>
      </c>
      <c r="Q884" s="3">
        <v>1550.0450000000001</v>
      </c>
      <c r="U884" s="15">
        <v>6.9044999999999996</v>
      </c>
      <c r="V884" s="15">
        <v>6.9984999999999999</v>
      </c>
      <c r="W884" s="15">
        <v>7.6021000000000001</v>
      </c>
      <c r="X884" s="15">
        <v>7.5416999999999996</v>
      </c>
      <c r="Y884" s="15">
        <v>6.8262</v>
      </c>
      <c r="Z884" s="15">
        <v>6.7971000000000004</v>
      </c>
      <c r="AA884" s="15">
        <v>6.8611000000000004</v>
      </c>
      <c r="AB884" s="15">
        <v>6.6193999999999997</v>
      </c>
      <c r="AD884" s="16">
        <f t="shared" si="66"/>
        <v>56.150599999999997</v>
      </c>
      <c r="AE884" s="10">
        <f t="shared" si="67"/>
        <v>5.053553999999999E-2</v>
      </c>
      <c r="AG884" s="10">
        <f t="shared" si="68"/>
        <v>62.068965517241381</v>
      </c>
      <c r="AH884" s="16">
        <f t="shared" si="65"/>
        <v>100</v>
      </c>
    </row>
    <row r="885" spans="1:34" x14ac:dyDescent="0.25">
      <c r="A885" s="1">
        <v>19980519070000</v>
      </c>
      <c r="B885" s="31">
        <f t="shared" si="69"/>
        <v>35934.291666668796</v>
      </c>
      <c r="C885" s="10">
        <v>626.495</v>
      </c>
      <c r="E885" s="39"/>
      <c r="G885" s="5">
        <v>4.2080000000000002</v>
      </c>
      <c r="I885" s="3">
        <v>152.166</v>
      </c>
      <c r="J885" s="3">
        <v>151.75</v>
      </c>
      <c r="K885" s="3">
        <v>153.857</v>
      </c>
      <c r="L885" s="3">
        <v>152.49299999999999</v>
      </c>
      <c r="N885" s="24"/>
      <c r="P885" s="3">
        <v>1456.375</v>
      </c>
      <c r="Q885" s="3">
        <v>1555.8779999999999</v>
      </c>
      <c r="U885" s="15">
        <v>7.0214999999999996</v>
      </c>
      <c r="V885" s="15">
        <v>7.1016000000000004</v>
      </c>
      <c r="W885" s="15">
        <v>7.74</v>
      </c>
      <c r="X885" s="15">
        <v>7.6768000000000001</v>
      </c>
      <c r="Y885" s="15">
        <v>6.9329000000000001</v>
      </c>
      <c r="Z885" s="15">
        <v>6.9092000000000002</v>
      </c>
      <c r="AA885" s="15">
        <v>6.968</v>
      </c>
      <c r="AB885" s="15">
        <v>6.7184999999999997</v>
      </c>
      <c r="AD885" s="16">
        <f t="shared" si="66"/>
        <v>57.0685</v>
      </c>
      <c r="AE885" s="10">
        <f t="shared" si="67"/>
        <v>5.1361650000000002E-2</v>
      </c>
      <c r="AG885" s="10">
        <f t="shared" si="68"/>
        <v>62.068965517241381</v>
      </c>
      <c r="AH885" s="16">
        <f t="shared" si="65"/>
        <v>100</v>
      </c>
    </row>
    <row r="886" spans="1:34" x14ac:dyDescent="0.25">
      <c r="A886" s="1">
        <v>19980519073000</v>
      </c>
      <c r="B886" s="31">
        <f t="shared" si="69"/>
        <v>35934.312500002132</v>
      </c>
      <c r="C886" s="10">
        <v>635.19799999999998</v>
      </c>
      <c r="E886" s="39"/>
      <c r="G886" s="5">
        <v>3.2240000000000002</v>
      </c>
      <c r="I886" s="3">
        <v>151.23599999999999</v>
      </c>
      <c r="J886" s="3">
        <v>152.19800000000001</v>
      </c>
      <c r="K886" s="3">
        <v>154.77699999999999</v>
      </c>
      <c r="L886" s="3">
        <v>153.68299999999999</v>
      </c>
      <c r="N886" s="24"/>
      <c r="P886" s="3">
        <v>1473.876</v>
      </c>
      <c r="Q886" s="3">
        <v>1571.712</v>
      </c>
      <c r="U886" s="15">
        <v>7.1313000000000004</v>
      </c>
      <c r="V886" s="15">
        <v>7.1885000000000003</v>
      </c>
      <c r="W886" s="15">
        <v>7.8773999999999997</v>
      </c>
      <c r="X886" s="15">
        <v>7.74</v>
      </c>
      <c r="Y886" s="15">
        <v>7.0404999999999998</v>
      </c>
      <c r="Z886" s="15">
        <v>6.9709000000000003</v>
      </c>
      <c r="AA886" s="15">
        <v>7.0351999999999997</v>
      </c>
      <c r="AB886" s="15">
        <v>6.8129999999999997</v>
      </c>
      <c r="AD886" s="16">
        <f t="shared" si="66"/>
        <v>57.796800000000005</v>
      </c>
      <c r="AE886" s="10">
        <f t="shared" si="67"/>
        <v>5.2017120000000007E-2</v>
      </c>
      <c r="AG886" s="10">
        <f t="shared" si="68"/>
        <v>62.068965517241381</v>
      </c>
      <c r="AH886" s="16">
        <f t="shared" si="65"/>
        <v>100</v>
      </c>
    </row>
    <row r="887" spans="1:34" x14ac:dyDescent="0.25">
      <c r="A887" s="1">
        <v>19980519080000</v>
      </c>
      <c r="B887" s="31">
        <f t="shared" si="69"/>
        <v>35934.333333335468</v>
      </c>
      <c r="C887" s="10">
        <v>636.01099999999997</v>
      </c>
      <c r="E887" s="39"/>
      <c r="G887" s="5">
        <v>3.7189999999999999</v>
      </c>
      <c r="I887" s="3">
        <v>151.304</v>
      </c>
      <c r="J887" s="3">
        <v>151.86199999999999</v>
      </c>
      <c r="K887" s="3">
        <v>155.733</v>
      </c>
      <c r="L887" s="3">
        <v>154.09</v>
      </c>
      <c r="N887" s="24"/>
      <c r="P887" s="3">
        <v>1474.0419999999999</v>
      </c>
      <c r="Q887" s="3">
        <v>1570.7950000000001</v>
      </c>
      <c r="U887" s="15">
        <v>7.0419999999999998</v>
      </c>
      <c r="V887" s="15">
        <v>7.1303999999999998</v>
      </c>
      <c r="W887" s="15">
        <v>7.7782999999999998</v>
      </c>
      <c r="X887" s="15">
        <v>7.6980000000000004</v>
      </c>
      <c r="Y887" s="15">
        <v>6.9626000000000001</v>
      </c>
      <c r="Z887" s="15">
        <v>6.9138000000000002</v>
      </c>
      <c r="AA887" s="15">
        <v>6.9717000000000002</v>
      </c>
      <c r="AB887" s="15">
        <v>6.7497999999999996</v>
      </c>
      <c r="AD887" s="16">
        <f t="shared" si="66"/>
        <v>57.246600000000008</v>
      </c>
      <c r="AE887" s="10">
        <f t="shared" si="67"/>
        <v>5.1521940000000009E-2</v>
      </c>
      <c r="AG887" s="10">
        <f t="shared" si="68"/>
        <v>62.068965517241381</v>
      </c>
      <c r="AH887" s="16">
        <f t="shared" si="65"/>
        <v>100</v>
      </c>
    </row>
    <row r="888" spans="1:34" x14ac:dyDescent="0.25">
      <c r="A888" s="1">
        <v>19980519083000</v>
      </c>
      <c r="B888" s="31">
        <f t="shared" si="69"/>
        <v>35934.354166668803</v>
      </c>
      <c r="C888" s="10">
        <v>635.51300000000003</v>
      </c>
      <c r="E888" s="39"/>
      <c r="G888" s="5">
        <v>3.1059999999999999</v>
      </c>
      <c r="I888" s="3">
        <v>151.34899999999999</v>
      </c>
      <c r="J888" s="3">
        <v>152.32</v>
      </c>
      <c r="K888" s="3">
        <v>156.108</v>
      </c>
      <c r="L888" s="3">
        <v>154.548</v>
      </c>
      <c r="N888" s="24"/>
      <c r="P888" s="3">
        <v>1470.2919999999999</v>
      </c>
      <c r="Q888" s="3">
        <v>1566.1279999999999</v>
      </c>
      <c r="U888" s="15">
        <v>7.0495999999999999</v>
      </c>
      <c r="V888" s="15">
        <v>7.1266999999999996</v>
      </c>
      <c r="W888" s="15">
        <v>7.782</v>
      </c>
      <c r="X888" s="15">
        <v>7.6768000000000001</v>
      </c>
      <c r="Y888" s="15">
        <v>6.9665999999999997</v>
      </c>
      <c r="Z888" s="15">
        <v>6.9062999999999999</v>
      </c>
      <c r="AA888" s="15">
        <v>6.9702000000000002</v>
      </c>
      <c r="AB888" s="15">
        <v>6.7611999999999997</v>
      </c>
      <c r="AD888" s="16">
        <f t="shared" si="66"/>
        <v>57.239400000000003</v>
      </c>
      <c r="AE888" s="10">
        <f t="shared" si="67"/>
        <v>5.1515459999999999E-2</v>
      </c>
      <c r="AG888" s="10">
        <f t="shared" si="68"/>
        <v>62.068965517241381</v>
      </c>
      <c r="AH888" s="16">
        <f t="shared" si="65"/>
        <v>100</v>
      </c>
    </row>
    <row r="889" spans="1:34" x14ac:dyDescent="0.25">
      <c r="A889" s="1">
        <v>19980519090000</v>
      </c>
      <c r="B889" s="31">
        <f t="shared" si="69"/>
        <v>35934.375000002139</v>
      </c>
      <c r="C889" s="10">
        <v>636.09</v>
      </c>
      <c r="E889" s="39"/>
      <c r="G889" s="5">
        <v>3.9660000000000002</v>
      </c>
      <c r="I889" s="3">
        <v>151.58000000000001</v>
      </c>
      <c r="J889" s="3">
        <v>152.98500000000001</v>
      </c>
      <c r="K889" s="3">
        <v>156.55199999999999</v>
      </c>
      <c r="L889" s="3">
        <v>154.96600000000001</v>
      </c>
      <c r="N889" s="24"/>
      <c r="P889" s="3">
        <v>1476.126</v>
      </c>
      <c r="Q889" s="3">
        <v>1572.2950000000001</v>
      </c>
      <c r="U889" s="15">
        <v>7.0648999999999997</v>
      </c>
      <c r="V889" s="15">
        <v>7.1519000000000004</v>
      </c>
      <c r="W889" s="15">
        <v>7.8125</v>
      </c>
      <c r="X889" s="15">
        <v>7.7241</v>
      </c>
      <c r="Y889" s="15">
        <v>6.9848999999999997</v>
      </c>
      <c r="Z889" s="15">
        <v>6.9214000000000002</v>
      </c>
      <c r="AA889" s="15">
        <v>6.9809999999999999</v>
      </c>
      <c r="AB889" s="15">
        <v>6.7816999999999998</v>
      </c>
      <c r="AD889" s="16">
        <f t="shared" si="66"/>
        <v>57.422400000000003</v>
      </c>
      <c r="AE889" s="10">
        <f t="shared" si="67"/>
        <v>5.1680159999999996E-2</v>
      </c>
      <c r="AG889" s="10">
        <f t="shared" si="68"/>
        <v>62.068965517241381</v>
      </c>
      <c r="AH889" s="16">
        <f t="shared" si="65"/>
        <v>100</v>
      </c>
    </row>
    <row r="890" spans="1:34" x14ac:dyDescent="0.25">
      <c r="A890" s="1">
        <v>19980519093000</v>
      </c>
      <c r="B890" s="31">
        <f t="shared" si="69"/>
        <v>35934.395833335475</v>
      </c>
      <c r="C890" s="10">
        <v>633.49400000000003</v>
      </c>
      <c r="E890" s="39"/>
      <c r="G890" s="5">
        <v>3.3490000000000002</v>
      </c>
      <c r="I890" s="3">
        <v>151.91200000000001</v>
      </c>
      <c r="J890" s="3">
        <v>153.351</v>
      </c>
      <c r="K890" s="3">
        <v>156.982</v>
      </c>
      <c r="L890" s="3">
        <v>155.33199999999999</v>
      </c>
      <c r="N890" s="24"/>
      <c r="P890" s="3">
        <v>1480.876</v>
      </c>
      <c r="Q890" s="3">
        <v>1577.2950000000001</v>
      </c>
      <c r="U890" s="15">
        <v>7.1181999999999999</v>
      </c>
      <c r="V890" s="15">
        <v>7.1580000000000004</v>
      </c>
      <c r="W890" s="15">
        <v>7.8856999999999999</v>
      </c>
      <c r="X890" s="15">
        <v>7.7065000000000001</v>
      </c>
      <c r="Y890" s="15">
        <v>7.0442</v>
      </c>
      <c r="Z890" s="15">
        <v>6.9229000000000003</v>
      </c>
      <c r="AA890" s="15">
        <v>7.0366</v>
      </c>
      <c r="AB890" s="15">
        <v>6.7824999999999998</v>
      </c>
      <c r="AD890" s="16">
        <f t="shared" si="66"/>
        <v>57.654600000000002</v>
      </c>
      <c r="AE890" s="10">
        <f t="shared" si="67"/>
        <v>5.1889139999999993E-2</v>
      </c>
      <c r="AG890" s="10">
        <f t="shared" si="68"/>
        <v>62.068965517241381</v>
      </c>
      <c r="AH890" s="16">
        <f t="shared" si="65"/>
        <v>100</v>
      </c>
    </row>
    <row r="891" spans="1:34" x14ac:dyDescent="0.25">
      <c r="A891" s="1">
        <v>19980519100000</v>
      </c>
      <c r="B891" s="31">
        <f t="shared" si="69"/>
        <v>35934.416666668811</v>
      </c>
      <c r="C891" s="10">
        <v>633.73</v>
      </c>
      <c r="E891" s="39"/>
      <c r="G891" s="5">
        <v>3.843</v>
      </c>
      <c r="I891" s="3">
        <v>152.059</v>
      </c>
      <c r="J891" s="3">
        <v>152.85599999999999</v>
      </c>
      <c r="K891" s="3">
        <v>157.18</v>
      </c>
      <c r="L891" s="3">
        <v>155.57900000000001</v>
      </c>
      <c r="N891" s="24"/>
      <c r="P891" s="3">
        <v>1471.9590000000001</v>
      </c>
      <c r="Q891" s="3">
        <v>1567.3779999999999</v>
      </c>
      <c r="U891" s="15">
        <v>7.093</v>
      </c>
      <c r="V891" s="15">
        <v>7.1425999999999998</v>
      </c>
      <c r="W891" s="15">
        <v>7.8384</v>
      </c>
      <c r="X891" s="15">
        <v>7.6875</v>
      </c>
      <c r="Y891" s="15">
        <v>7.0122</v>
      </c>
      <c r="Z891" s="15">
        <v>6.9016000000000002</v>
      </c>
      <c r="AA891" s="15">
        <v>7.0038999999999998</v>
      </c>
      <c r="AB891" s="15">
        <v>6.7687999999999997</v>
      </c>
      <c r="AD891" s="16">
        <f t="shared" si="66"/>
        <v>57.448000000000008</v>
      </c>
      <c r="AE891" s="10">
        <f t="shared" si="67"/>
        <v>5.1703200000000005E-2</v>
      </c>
      <c r="AG891" s="10">
        <f t="shared" si="68"/>
        <v>62.068965517241381</v>
      </c>
      <c r="AH891" s="16">
        <f t="shared" si="65"/>
        <v>100</v>
      </c>
    </row>
    <row r="892" spans="1:34" x14ac:dyDescent="0.25">
      <c r="A892" s="1">
        <v>19980519103000</v>
      </c>
      <c r="B892" s="31">
        <f t="shared" si="69"/>
        <v>35934.437500002146</v>
      </c>
      <c r="C892" s="10">
        <v>636.42999999999995</v>
      </c>
      <c r="E892" s="39"/>
      <c r="G892" s="5">
        <v>3.35</v>
      </c>
      <c r="I892" s="3">
        <v>152.21</v>
      </c>
      <c r="J892" s="3">
        <v>153.392</v>
      </c>
      <c r="K892" s="3">
        <v>157.434</v>
      </c>
      <c r="L892" s="3">
        <v>155.62</v>
      </c>
      <c r="N892" s="24"/>
      <c r="P892" s="3">
        <v>1480.5419999999999</v>
      </c>
      <c r="Q892" s="3">
        <v>1577.212</v>
      </c>
      <c r="U892" s="15">
        <v>7.1191000000000004</v>
      </c>
      <c r="V892" s="15">
        <v>7.1558000000000002</v>
      </c>
      <c r="W892" s="15">
        <v>7.8673999999999999</v>
      </c>
      <c r="X892" s="15">
        <v>7.7309999999999999</v>
      </c>
      <c r="Y892" s="15">
        <v>7.0373999999999999</v>
      </c>
      <c r="Z892" s="15">
        <v>6.9023000000000003</v>
      </c>
      <c r="AA892" s="15">
        <v>7.0167999999999999</v>
      </c>
      <c r="AB892" s="15">
        <v>6.7742000000000004</v>
      </c>
      <c r="AD892" s="16">
        <f t="shared" si="66"/>
        <v>57.603999999999999</v>
      </c>
      <c r="AE892" s="10">
        <f t="shared" si="67"/>
        <v>5.1843599999999997E-2</v>
      </c>
      <c r="AG892" s="10">
        <f t="shared" si="68"/>
        <v>62.068965517241381</v>
      </c>
      <c r="AH892" s="16">
        <f t="shared" si="65"/>
        <v>100</v>
      </c>
    </row>
    <row r="893" spans="1:34" x14ac:dyDescent="0.25">
      <c r="A893" s="1">
        <v>19980519110000</v>
      </c>
      <c r="B893" s="31">
        <f t="shared" si="69"/>
        <v>35934.458333335482</v>
      </c>
      <c r="C893" s="10">
        <v>634.88400000000001</v>
      </c>
      <c r="E893" s="39"/>
      <c r="G893" s="5">
        <v>4.0880000000000001</v>
      </c>
      <c r="I893" s="3">
        <v>152.654</v>
      </c>
      <c r="J893" s="3">
        <v>154.03100000000001</v>
      </c>
      <c r="K893" s="3">
        <v>157.88300000000001</v>
      </c>
      <c r="L893" s="3">
        <v>155.76400000000001</v>
      </c>
      <c r="N893" s="24"/>
      <c r="P893" s="3">
        <v>1476.626</v>
      </c>
      <c r="Q893" s="3">
        <v>1572.962</v>
      </c>
      <c r="U893" s="15">
        <v>7.093</v>
      </c>
      <c r="V893" s="15">
        <v>7.1281999999999996</v>
      </c>
      <c r="W893" s="15">
        <v>7.8483999999999998</v>
      </c>
      <c r="X893" s="15">
        <v>7.6768000000000001</v>
      </c>
      <c r="Y893" s="15">
        <v>7.0198</v>
      </c>
      <c r="Z893" s="15">
        <v>6.8977000000000004</v>
      </c>
      <c r="AA893" s="15">
        <v>7</v>
      </c>
      <c r="AB893" s="15">
        <v>6.7687999999999997</v>
      </c>
      <c r="AD893" s="16">
        <f t="shared" si="66"/>
        <v>57.432699999999997</v>
      </c>
      <c r="AE893" s="10">
        <f t="shared" si="67"/>
        <v>5.1689429999999995E-2</v>
      </c>
      <c r="AG893" s="10">
        <f t="shared" si="68"/>
        <v>62.068965517241381</v>
      </c>
      <c r="AH893" s="16">
        <f t="shared" si="65"/>
        <v>100</v>
      </c>
    </row>
    <row r="894" spans="1:34" x14ac:dyDescent="0.25">
      <c r="A894" s="1">
        <v>19980519113000</v>
      </c>
      <c r="B894" s="31">
        <f t="shared" si="69"/>
        <v>35934.479166668818</v>
      </c>
      <c r="C894" s="10">
        <v>637.29499999999996</v>
      </c>
      <c r="E894" s="39"/>
      <c r="G894" s="5">
        <v>3.718</v>
      </c>
      <c r="I894" s="3">
        <v>153.02199999999999</v>
      </c>
      <c r="J894" s="3">
        <v>154.52699999999999</v>
      </c>
      <c r="K894" s="3">
        <v>158.226</v>
      </c>
      <c r="L894" s="3">
        <v>157.49700000000001</v>
      </c>
      <c r="N894" s="24"/>
      <c r="P894" s="3">
        <v>1476.5419999999999</v>
      </c>
      <c r="Q894" s="3">
        <v>1571.3779999999999</v>
      </c>
      <c r="U894" s="15">
        <v>7.0876000000000001</v>
      </c>
      <c r="V894" s="15">
        <v>7.1199000000000003</v>
      </c>
      <c r="W894" s="15">
        <v>7.8445</v>
      </c>
      <c r="X894" s="15">
        <v>7.6790000000000003</v>
      </c>
      <c r="Y894" s="15">
        <v>7.0205000000000002</v>
      </c>
      <c r="Z894" s="15">
        <v>6.8772000000000002</v>
      </c>
      <c r="AA894" s="15">
        <v>6.9939</v>
      </c>
      <c r="AB894" s="15">
        <v>6.7537000000000003</v>
      </c>
      <c r="AD894" s="16">
        <f t="shared" si="66"/>
        <v>57.376300000000008</v>
      </c>
      <c r="AE894" s="10">
        <f t="shared" si="67"/>
        <v>5.1638670000000005E-2</v>
      </c>
      <c r="AG894" s="10">
        <f t="shared" si="68"/>
        <v>62.068965517241381</v>
      </c>
      <c r="AH894" s="16">
        <f t="shared" si="65"/>
        <v>100</v>
      </c>
    </row>
    <row r="895" spans="1:34" x14ac:dyDescent="0.25">
      <c r="A895" s="1">
        <v>19980519120000</v>
      </c>
      <c r="B895" s="31">
        <f t="shared" si="69"/>
        <v>35934.500000002154</v>
      </c>
      <c r="C895" s="10">
        <v>637.45299999999997</v>
      </c>
      <c r="E895" s="39"/>
      <c r="G895" s="5">
        <v>4.0819999999999999</v>
      </c>
      <c r="I895" s="3">
        <v>153.33500000000001</v>
      </c>
      <c r="J895" s="3">
        <v>154.64500000000001</v>
      </c>
      <c r="K895" s="3">
        <v>158.50200000000001</v>
      </c>
      <c r="L895" s="3">
        <v>157.36799999999999</v>
      </c>
      <c r="N895" s="24"/>
      <c r="P895" s="3">
        <v>1482.9590000000001</v>
      </c>
      <c r="Q895" s="3">
        <v>1580.1289999999999</v>
      </c>
      <c r="U895" s="15">
        <v>7.1159999999999997</v>
      </c>
      <c r="V895" s="15">
        <v>7.1252000000000004</v>
      </c>
      <c r="W895" s="15">
        <v>7.8620999999999999</v>
      </c>
      <c r="X895" s="15">
        <v>7.6775000000000002</v>
      </c>
      <c r="Y895" s="15">
        <v>7.032</v>
      </c>
      <c r="Z895" s="15">
        <v>6.8962000000000003</v>
      </c>
      <c r="AA895" s="15">
        <v>7.0092999999999996</v>
      </c>
      <c r="AB895" s="15">
        <v>6.7611999999999997</v>
      </c>
      <c r="AD895" s="16">
        <f t="shared" si="66"/>
        <v>57.479499999999994</v>
      </c>
      <c r="AE895" s="10">
        <f t="shared" si="67"/>
        <v>5.1731549999999994E-2</v>
      </c>
      <c r="AG895" s="10">
        <f t="shared" si="68"/>
        <v>62.068965517241381</v>
      </c>
      <c r="AH895" s="16">
        <f t="shared" si="65"/>
        <v>100</v>
      </c>
    </row>
    <row r="896" spans="1:34" x14ac:dyDescent="0.25">
      <c r="A896" s="1">
        <v>19980519123000</v>
      </c>
      <c r="B896" s="31">
        <f t="shared" si="69"/>
        <v>35934.520833335489</v>
      </c>
      <c r="C896" s="10">
        <v>636.50900000000001</v>
      </c>
      <c r="E896" s="39"/>
      <c r="G896" s="5">
        <v>3.8420000000000001</v>
      </c>
      <c r="I896" s="3">
        <v>153.65899999999999</v>
      </c>
      <c r="J896" s="3">
        <v>154.94399999999999</v>
      </c>
      <c r="K896" s="3">
        <v>158.97300000000001</v>
      </c>
      <c r="L896" s="3">
        <v>157.667</v>
      </c>
      <c r="N896" s="24"/>
      <c r="P896" s="3">
        <v>1478.2919999999999</v>
      </c>
      <c r="Q896" s="3">
        <v>1575.1289999999999</v>
      </c>
      <c r="U896" s="15">
        <v>7.0946999999999996</v>
      </c>
      <c r="V896" s="15">
        <v>7.1425999999999998</v>
      </c>
      <c r="W896" s="15">
        <v>7.8506</v>
      </c>
      <c r="X896" s="15">
        <v>7.7065000000000001</v>
      </c>
      <c r="Y896" s="15">
        <v>7.0297999999999998</v>
      </c>
      <c r="Z896" s="15">
        <v>6.9016000000000002</v>
      </c>
      <c r="AA896" s="15">
        <v>7.0137</v>
      </c>
      <c r="AB896" s="15">
        <v>6.7694999999999999</v>
      </c>
      <c r="AD896" s="16">
        <f t="shared" si="66"/>
        <v>57.509</v>
      </c>
      <c r="AE896" s="10">
        <f t="shared" si="67"/>
        <v>5.1758100000000001E-2</v>
      </c>
      <c r="AG896" s="10">
        <f t="shared" si="68"/>
        <v>62.068965517241381</v>
      </c>
      <c r="AH896" s="16">
        <f t="shared" si="65"/>
        <v>100</v>
      </c>
    </row>
    <row r="897" spans="1:34" x14ac:dyDescent="0.25">
      <c r="A897" s="1">
        <v>19980519130000</v>
      </c>
      <c r="B897" s="31">
        <f t="shared" si="69"/>
        <v>35934.541666668825</v>
      </c>
      <c r="C897" s="10">
        <v>635.43399999999997</v>
      </c>
      <c r="E897" s="39"/>
      <c r="G897" s="5">
        <v>4.9400000000000004</v>
      </c>
      <c r="I897" s="3">
        <v>154.05600000000001</v>
      </c>
      <c r="J897" s="3">
        <v>157.14599999999999</v>
      </c>
      <c r="K897" s="3">
        <v>159.33099999999999</v>
      </c>
      <c r="L897" s="3">
        <v>159.12700000000001</v>
      </c>
      <c r="N897" s="24"/>
      <c r="P897" s="3">
        <v>1485.2090000000001</v>
      </c>
      <c r="Q897" s="3">
        <v>1583.8789999999999</v>
      </c>
      <c r="U897" s="15">
        <v>7.1273999999999997</v>
      </c>
      <c r="V897" s="15">
        <v>7.1525999999999996</v>
      </c>
      <c r="W897" s="15">
        <v>7.9047999999999998</v>
      </c>
      <c r="X897" s="15">
        <v>7.7302</v>
      </c>
      <c r="Y897" s="15">
        <v>7.0541999999999998</v>
      </c>
      <c r="Z897" s="15">
        <v>6.9146000000000001</v>
      </c>
      <c r="AA897" s="15">
        <v>7.0343999999999998</v>
      </c>
      <c r="AB897" s="15">
        <v>6.7720000000000002</v>
      </c>
      <c r="AD897" s="16">
        <f t="shared" si="66"/>
        <v>57.690199999999997</v>
      </c>
      <c r="AE897" s="10">
        <f t="shared" si="67"/>
        <v>5.1921179999999997E-2</v>
      </c>
      <c r="AG897" s="10">
        <f t="shared" si="68"/>
        <v>62.068965517241381</v>
      </c>
      <c r="AH897" s="16">
        <f t="shared" si="65"/>
        <v>100</v>
      </c>
    </row>
    <row r="898" spans="1:34" x14ac:dyDescent="0.25">
      <c r="A898" s="1">
        <v>19980519133000</v>
      </c>
      <c r="B898" s="31">
        <f t="shared" si="69"/>
        <v>35934.562500002161</v>
      </c>
      <c r="C898" s="10">
        <v>635.90599999999995</v>
      </c>
      <c r="E898" s="39"/>
      <c r="G898" s="5">
        <v>4.3310000000000004</v>
      </c>
      <c r="I898" s="3">
        <v>154.92500000000001</v>
      </c>
      <c r="J898" s="3">
        <v>156.33699999999999</v>
      </c>
      <c r="K898" s="3">
        <v>160.18600000000001</v>
      </c>
      <c r="L898" s="3">
        <v>157.822</v>
      </c>
      <c r="N898" s="24"/>
      <c r="P898" s="3">
        <v>1487.376</v>
      </c>
      <c r="Q898" s="3">
        <v>1585.8789999999999</v>
      </c>
      <c r="U898" s="15">
        <v>7.1321000000000003</v>
      </c>
      <c r="V898" s="15">
        <v>7.1519000000000004</v>
      </c>
      <c r="W898" s="15">
        <v>7.8849999999999998</v>
      </c>
      <c r="X898" s="15">
        <v>7.7294999999999998</v>
      </c>
      <c r="Y898" s="15">
        <v>7.0602999999999998</v>
      </c>
      <c r="Z898" s="15">
        <v>6.9099000000000004</v>
      </c>
      <c r="AA898" s="15">
        <v>7.032</v>
      </c>
      <c r="AB898" s="15">
        <v>6.7809999999999997</v>
      </c>
      <c r="AD898" s="16">
        <f t="shared" si="66"/>
        <v>57.681699999999999</v>
      </c>
      <c r="AE898" s="10">
        <f t="shared" si="67"/>
        <v>5.1913529999999992E-2</v>
      </c>
      <c r="AG898" s="10">
        <f t="shared" si="68"/>
        <v>62.068965517241381</v>
      </c>
      <c r="AH898" s="16">
        <f t="shared" si="65"/>
        <v>100</v>
      </c>
    </row>
    <row r="899" spans="1:34" x14ac:dyDescent="0.25">
      <c r="A899" s="1">
        <v>19980519140000</v>
      </c>
      <c r="B899" s="31">
        <f t="shared" si="69"/>
        <v>35934.583333335497</v>
      </c>
      <c r="C899" s="10">
        <v>635.32899999999995</v>
      </c>
      <c r="E899" s="39"/>
      <c r="G899" s="5">
        <v>19.12</v>
      </c>
      <c r="I899" s="3">
        <v>155.40700000000001</v>
      </c>
      <c r="J899" s="3">
        <v>157.15700000000001</v>
      </c>
      <c r="K899" s="3">
        <v>160.708</v>
      </c>
      <c r="L899" s="3">
        <v>160.12799999999999</v>
      </c>
      <c r="N899" s="24"/>
      <c r="P899" s="3">
        <v>1487.5429999999999</v>
      </c>
      <c r="Q899" s="3">
        <v>1582.8789999999999</v>
      </c>
      <c r="U899" s="15">
        <v>7.1069000000000004</v>
      </c>
      <c r="V899" s="15">
        <v>7.1608999999999998</v>
      </c>
      <c r="W899" s="15">
        <v>7.8834999999999997</v>
      </c>
      <c r="X899" s="15">
        <v>7.7309999999999999</v>
      </c>
      <c r="Y899" s="15">
        <v>7.032</v>
      </c>
      <c r="Z899" s="15">
        <v>6.9192</v>
      </c>
      <c r="AA899" s="15">
        <v>7.0388000000000002</v>
      </c>
      <c r="AB899" s="15">
        <v>6.7824999999999998</v>
      </c>
      <c r="AD899" s="16">
        <f t="shared" si="66"/>
        <v>57.654800000000002</v>
      </c>
      <c r="AE899" s="10">
        <f t="shared" si="67"/>
        <v>5.1889320000000003E-2</v>
      </c>
      <c r="AG899" s="10">
        <f t="shared" si="68"/>
        <v>62.068965517241381</v>
      </c>
      <c r="AH899" s="16">
        <f t="shared" si="65"/>
        <v>100</v>
      </c>
    </row>
    <row r="900" spans="1:34" x14ac:dyDescent="0.25">
      <c r="A900" s="1">
        <v>19980519143000</v>
      </c>
      <c r="B900" s="31">
        <f t="shared" si="69"/>
        <v>35934.604166668832</v>
      </c>
      <c r="C900" s="10">
        <v>634.30700000000002</v>
      </c>
      <c r="E900" s="39"/>
      <c r="G900" s="5">
        <v>4.2080000000000002</v>
      </c>
      <c r="I900" s="3">
        <v>155.624</v>
      </c>
      <c r="J900" s="3">
        <v>157.209</v>
      </c>
      <c r="K900" s="3">
        <v>160.94300000000001</v>
      </c>
      <c r="L900" s="3">
        <v>160.179</v>
      </c>
      <c r="N900" s="24"/>
      <c r="P900" s="3">
        <v>1486.126</v>
      </c>
      <c r="Q900" s="3">
        <v>1584.296</v>
      </c>
      <c r="U900" s="15">
        <v>7.0853999999999999</v>
      </c>
      <c r="V900" s="15">
        <v>7.1303999999999998</v>
      </c>
      <c r="W900" s="15">
        <v>7.8315000000000001</v>
      </c>
      <c r="X900" s="15">
        <v>7.7271000000000001</v>
      </c>
      <c r="Y900" s="15">
        <v>7.0244</v>
      </c>
      <c r="Z900" s="15">
        <v>6.8848000000000003</v>
      </c>
      <c r="AA900" s="15">
        <v>7.0144000000000002</v>
      </c>
      <c r="AB900" s="15">
        <v>6.7687999999999997</v>
      </c>
      <c r="AD900" s="16">
        <f t="shared" si="66"/>
        <v>57.466799999999999</v>
      </c>
      <c r="AE900" s="10">
        <f t="shared" si="67"/>
        <v>5.1720119999999994E-2</v>
      </c>
      <c r="AG900" s="10">
        <f t="shared" si="68"/>
        <v>62.068965517241381</v>
      </c>
      <c r="AH900" s="16">
        <f t="shared" si="65"/>
        <v>100</v>
      </c>
    </row>
    <row r="901" spans="1:34" x14ac:dyDescent="0.25">
      <c r="A901" s="1">
        <v>19980519150000</v>
      </c>
      <c r="B901" s="31">
        <f t="shared" si="69"/>
        <v>35934.625000002168</v>
      </c>
      <c r="C901" s="10">
        <v>635.95899999999995</v>
      </c>
      <c r="E901" s="39"/>
      <c r="G901" s="5">
        <v>4.9420000000000002</v>
      </c>
      <c r="I901" s="3">
        <v>156.114</v>
      </c>
      <c r="J901" s="3">
        <v>157.833</v>
      </c>
      <c r="K901" s="3">
        <v>161.46299999999999</v>
      </c>
      <c r="L901" s="3">
        <v>160.55600000000001</v>
      </c>
      <c r="N901" s="24"/>
      <c r="P901" s="3">
        <v>1489.2090000000001</v>
      </c>
      <c r="Q901" s="3">
        <v>1586.462</v>
      </c>
      <c r="U901" s="15">
        <v>7.0876000000000001</v>
      </c>
      <c r="V901" s="15">
        <v>7.1571999999999996</v>
      </c>
      <c r="W901" s="15">
        <v>7.8455000000000004</v>
      </c>
      <c r="X901" s="15">
        <v>7.7407000000000004</v>
      </c>
      <c r="Y901" s="15">
        <v>7.0221999999999998</v>
      </c>
      <c r="Z901" s="15">
        <v>6.9116</v>
      </c>
      <c r="AA901" s="15">
        <v>7.0412999999999997</v>
      </c>
      <c r="AB901" s="15">
        <v>6.8</v>
      </c>
      <c r="AD901" s="16">
        <f t="shared" si="66"/>
        <v>57.606100000000005</v>
      </c>
      <c r="AE901" s="10">
        <f t="shared" si="67"/>
        <v>5.1845490000000008E-2</v>
      </c>
      <c r="AG901" s="10">
        <f t="shared" si="68"/>
        <v>62.068965517241381</v>
      </c>
      <c r="AH901" s="16">
        <f t="shared" si="65"/>
        <v>100</v>
      </c>
    </row>
    <row r="902" spans="1:34" x14ac:dyDescent="0.25">
      <c r="A902" s="1">
        <v>19980519153000</v>
      </c>
      <c r="B902" s="31">
        <f t="shared" si="69"/>
        <v>35934.645833335504</v>
      </c>
      <c r="C902" s="10">
        <v>636.90200000000004</v>
      </c>
      <c r="E902" s="39"/>
      <c r="G902" s="5">
        <v>4.3310000000000004</v>
      </c>
      <c r="I902" s="3">
        <v>156.452</v>
      </c>
      <c r="J902" s="3">
        <v>158.57599999999999</v>
      </c>
      <c r="K902" s="3">
        <v>161.87200000000001</v>
      </c>
      <c r="L902" s="3">
        <v>161.29900000000001</v>
      </c>
      <c r="N902" s="24"/>
      <c r="P902" s="3">
        <v>1483.5429999999999</v>
      </c>
      <c r="Q902" s="3">
        <v>1581.962</v>
      </c>
      <c r="U902" s="15">
        <v>7.0894000000000004</v>
      </c>
      <c r="V902" s="15">
        <v>7.1443000000000003</v>
      </c>
      <c r="W902" s="15">
        <v>7.8491</v>
      </c>
      <c r="X902" s="15">
        <v>7.7172999999999998</v>
      </c>
      <c r="Y902" s="15">
        <v>7.0221999999999998</v>
      </c>
      <c r="Z902" s="15">
        <v>6.9023000000000003</v>
      </c>
      <c r="AA902" s="15">
        <v>7.0259</v>
      </c>
      <c r="AB902" s="15">
        <v>6.7666000000000004</v>
      </c>
      <c r="AD902" s="16">
        <f t="shared" si="66"/>
        <v>57.517099999999999</v>
      </c>
      <c r="AE902" s="10">
        <f t="shared" si="67"/>
        <v>5.1765390000000001E-2</v>
      </c>
      <c r="AG902" s="10">
        <f t="shared" si="68"/>
        <v>62.068965517241381</v>
      </c>
      <c r="AH902" s="16">
        <f t="shared" si="65"/>
        <v>100</v>
      </c>
    </row>
    <row r="903" spans="1:34" x14ac:dyDescent="0.25">
      <c r="A903" s="1">
        <v>19980519160000</v>
      </c>
      <c r="B903" s="31">
        <f t="shared" si="69"/>
        <v>35934.66666666884</v>
      </c>
      <c r="C903" s="10">
        <v>633.73</v>
      </c>
      <c r="E903" s="39"/>
      <c r="G903" s="5">
        <v>5.431</v>
      </c>
      <c r="I903" s="3">
        <v>156.63</v>
      </c>
      <c r="J903" s="3">
        <v>158.35400000000001</v>
      </c>
      <c r="K903" s="3">
        <v>162.05000000000001</v>
      </c>
      <c r="L903" s="3">
        <v>160.58199999999999</v>
      </c>
      <c r="N903" s="24"/>
      <c r="P903" s="3">
        <v>1488.2090000000001</v>
      </c>
      <c r="Q903" s="3">
        <v>1587.1289999999999</v>
      </c>
      <c r="U903" s="15">
        <v>7.1016000000000004</v>
      </c>
      <c r="V903" s="15">
        <v>7.1471999999999998</v>
      </c>
      <c r="W903" s="15">
        <v>7.8559999999999999</v>
      </c>
      <c r="X903" s="15">
        <v>7.7156000000000002</v>
      </c>
      <c r="Y903" s="15">
        <v>7.0312999999999999</v>
      </c>
      <c r="Z903" s="15">
        <v>6.8977000000000004</v>
      </c>
      <c r="AA903" s="15">
        <v>7.0266000000000002</v>
      </c>
      <c r="AB903" s="15">
        <v>6.7773000000000003</v>
      </c>
      <c r="AD903" s="16">
        <f t="shared" si="66"/>
        <v>57.5533</v>
      </c>
      <c r="AE903" s="10">
        <f t="shared" si="67"/>
        <v>5.1797969999999999E-2</v>
      </c>
      <c r="AG903" s="10">
        <f t="shared" si="68"/>
        <v>62.068965517241381</v>
      </c>
      <c r="AH903" s="16">
        <f t="shared" si="65"/>
        <v>100</v>
      </c>
    </row>
    <row r="904" spans="1:34" x14ac:dyDescent="0.25">
      <c r="A904" s="1">
        <v>19980519163000</v>
      </c>
      <c r="B904" s="31">
        <f t="shared" si="69"/>
        <v>35934.687500002176</v>
      </c>
      <c r="C904" s="10">
        <v>636.95500000000004</v>
      </c>
      <c r="E904" s="39"/>
      <c r="G904" s="5">
        <v>4.8230000000000004</v>
      </c>
      <c r="I904" s="3">
        <v>157.09299999999999</v>
      </c>
      <c r="J904" s="3">
        <v>159.47300000000001</v>
      </c>
      <c r="K904" s="3">
        <v>162.50700000000001</v>
      </c>
      <c r="L904" s="3">
        <v>161.45400000000001</v>
      </c>
      <c r="N904" s="24"/>
      <c r="P904" s="3">
        <v>1488.126</v>
      </c>
      <c r="Q904" s="3">
        <v>1586.1289999999999</v>
      </c>
      <c r="U904" s="15">
        <v>7.1007999999999996</v>
      </c>
      <c r="V904" s="15">
        <v>7.1471999999999998</v>
      </c>
      <c r="W904" s="15">
        <v>7.8455000000000004</v>
      </c>
      <c r="X904" s="15">
        <v>7.7339000000000002</v>
      </c>
      <c r="Y904" s="15">
        <v>7.032</v>
      </c>
      <c r="Z904" s="15">
        <v>6.9077000000000002</v>
      </c>
      <c r="AA904" s="15">
        <v>7.0358999999999998</v>
      </c>
      <c r="AB904" s="15">
        <v>6.7742000000000004</v>
      </c>
      <c r="AD904" s="16">
        <f t="shared" si="66"/>
        <v>57.577199999999998</v>
      </c>
      <c r="AE904" s="10">
        <f t="shared" si="67"/>
        <v>5.1819479999999994E-2</v>
      </c>
      <c r="AG904" s="10">
        <f t="shared" si="68"/>
        <v>62.068965517241381</v>
      </c>
      <c r="AH904" s="16">
        <f t="shared" ref="AH904:AH967" si="70">100-((+E904/AG904)*100)</f>
        <v>100</v>
      </c>
    </row>
    <row r="905" spans="1:34" x14ac:dyDescent="0.25">
      <c r="A905" s="1">
        <v>19980519170000</v>
      </c>
      <c r="B905" s="31">
        <f t="shared" si="69"/>
        <v>35934.708333335511</v>
      </c>
      <c r="C905" s="10">
        <v>633.44200000000001</v>
      </c>
      <c r="E905" s="39"/>
      <c r="G905" s="5">
        <v>6.2859999999999996</v>
      </c>
      <c r="I905" s="3">
        <v>157.68</v>
      </c>
      <c r="J905" s="3">
        <v>160.19</v>
      </c>
      <c r="K905" s="3">
        <v>163.09700000000001</v>
      </c>
      <c r="L905" s="3">
        <v>162.41800000000001</v>
      </c>
      <c r="N905" s="24"/>
      <c r="P905" s="3">
        <v>1497.21</v>
      </c>
      <c r="Q905" s="3">
        <v>1595.963</v>
      </c>
      <c r="U905" s="15">
        <v>7.1113</v>
      </c>
      <c r="V905" s="15">
        <v>7.1687000000000003</v>
      </c>
      <c r="W905" s="15">
        <v>7.8681999999999999</v>
      </c>
      <c r="X905" s="15">
        <v>7.7492999999999999</v>
      </c>
      <c r="Y905" s="15">
        <v>7.0388000000000002</v>
      </c>
      <c r="Z905" s="15">
        <v>6.9229000000000003</v>
      </c>
      <c r="AA905" s="15">
        <v>7.0534999999999997</v>
      </c>
      <c r="AB905" s="15">
        <v>6.7946999999999997</v>
      </c>
      <c r="AD905" s="16">
        <f t="shared" ref="AD905:AD968" si="71">+AB905+AA905+Z905+Y905+X905+W905+V905+U905</f>
        <v>57.7074</v>
      </c>
      <c r="AE905" s="10">
        <f t="shared" ref="AE905:AE968" si="72">(+AD905*0.09)/100</f>
        <v>5.1936659999999996E-2</v>
      </c>
      <c r="AG905" s="10">
        <f t="shared" ref="AG905:AG968" si="73">+AF905+(30*(120/58))</f>
        <v>62.068965517241381</v>
      </c>
      <c r="AH905" s="16">
        <f t="shared" si="70"/>
        <v>100</v>
      </c>
    </row>
    <row r="906" spans="1:34" x14ac:dyDescent="0.25">
      <c r="A906" s="1">
        <v>19980519173000</v>
      </c>
      <c r="B906" s="31">
        <f t="shared" ref="B906:B969" si="74">+B905+$B$7</f>
        <v>35934.729166668847</v>
      </c>
      <c r="C906" s="10">
        <v>631.89499999999998</v>
      </c>
      <c r="E906" s="39"/>
      <c r="G906" s="5">
        <v>21.806000000000001</v>
      </c>
      <c r="I906" s="3">
        <v>158.22800000000001</v>
      </c>
      <c r="J906" s="3">
        <v>159.62799999999999</v>
      </c>
      <c r="K906" s="3">
        <v>163.66399999999999</v>
      </c>
      <c r="L906" s="3">
        <v>161.36099999999999</v>
      </c>
      <c r="N906" s="24"/>
      <c r="P906" s="3">
        <v>1498.376</v>
      </c>
      <c r="Q906" s="3">
        <v>1597.6289999999999</v>
      </c>
      <c r="U906" s="15">
        <v>7.1166999999999998</v>
      </c>
      <c r="V906" s="15">
        <v>7.1478999999999999</v>
      </c>
      <c r="W906" s="15">
        <v>7.8613</v>
      </c>
      <c r="X906" s="15">
        <v>7.7263000000000002</v>
      </c>
      <c r="Y906" s="15">
        <v>7.0427</v>
      </c>
      <c r="Z906" s="15">
        <v>6.9092000000000002</v>
      </c>
      <c r="AA906" s="15">
        <v>7.0366</v>
      </c>
      <c r="AB906" s="15">
        <v>6.7748999999999997</v>
      </c>
      <c r="AD906" s="16">
        <f t="shared" si="71"/>
        <v>57.615600000000001</v>
      </c>
      <c r="AE906" s="10">
        <f t="shared" si="72"/>
        <v>5.1854040000000004E-2</v>
      </c>
      <c r="AG906" s="10">
        <f t="shared" si="73"/>
        <v>62.068965517241381</v>
      </c>
      <c r="AH906" s="16">
        <f t="shared" si="70"/>
        <v>100</v>
      </c>
    </row>
    <row r="907" spans="1:34" x14ac:dyDescent="0.25">
      <c r="A907" s="1">
        <v>19980519180000</v>
      </c>
      <c r="B907" s="31">
        <f t="shared" si="74"/>
        <v>35934.750000002183</v>
      </c>
      <c r="C907" s="10">
        <v>632.78700000000003</v>
      </c>
      <c r="E907" s="39"/>
      <c r="G907" s="5">
        <v>6.407</v>
      </c>
      <c r="I907" s="3">
        <v>157.95699999999999</v>
      </c>
      <c r="J907" s="3">
        <v>159.56200000000001</v>
      </c>
      <c r="K907" s="3">
        <v>163.37100000000001</v>
      </c>
      <c r="L907" s="3">
        <v>161.78899999999999</v>
      </c>
      <c r="N907" s="24"/>
      <c r="P907" s="3">
        <v>1490.9590000000001</v>
      </c>
      <c r="Q907" s="3">
        <v>1591.712</v>
      </c>
      <c r="U907" s="15">
        <v>7.1166999999999998</v>
      </c>
      <c r="V907" s="15">
        <v>7.1313000000000004</v>
      </c>
      <c r="W907" s="15">
        <v>7.8788999999999998</v>
      </c>
      <c r="X907" s="15">
        <v>7.6951000000000001</v>
      </c>
      <c r="Y907" s="15">
        <v>7.0373999999999999</v>
      </c>
      <c r="Z907" s="15">
        <v>6.907</v>
      </c>
      <c r="AA907" s="15">
        <v>7.0419999999999998</v>
      </c>
      <c r="AB907" s="15">
        <v>6.7590000000000003</v>
      </c>
      <c r="AD907" s="16">
        <f t="shared" si="71"/>
        <v>57.567400000000006</v>
      </c>
      <c r="AE907" s="10">
        <f t="shared" si="72"/>
        <v>5.1810660000000001E-2</v>
      </c>
      <c r="AG907" s="10">
        <f t="shared" si="73"/>
        <v>62.068965517241381</v>
      </c>
      <c r="AH907" s="16">
        <f t="shared" si="70"/>
        <v>100</v>
      </c>
    </row>
    <row r="908" spans="1:34" x14ac:dyDescent="0.25">
      <c r="A908" s="1">
        <v>19980519183000</v>
      </c>
      <c r="B908" s="31">
        <f t="shared" si="74"/>
        <v>35934.770833335519</v>
      </c>
      <c r="C908" s="10">
        <v>632.36699999999996</v>
      </c>
      <c r="E908" s="39"/>
      <c r="G908" s="5">
        <v>5.31</v>
      </c>
      <c r="I908" s="3">
        <v>157.583</v>
      </c>
      <c r="J908" s="3">
        <v>159.066</v>
      </c>
      <c r="K908" s="3">
        <v>162.98400000000001</v>
      </c>
      <c r="L908" s="3">
        <v>161.542</v>
      </c>
      <c r="N908" s="24"/>
      <c r="P908" s="3">
        <v>1493.96</v>
      </c>
      <c r="Q908" s="3">
        <v>1593.046</v>
      </c>
      <c r="U908" s="15">
        <v>7.0961999999999996</v>
      </c>
      <c r="V908" s="15">
        <v>7.1334999999999997</v>
      </c>
      <c r="W908" s="15">
        <v>7.8468999999999998</v>
      </c>
      <c r="X908" s="15">
        <v>7.7241</v>
      </c>
      <c r="Y908" s="15">
        <v>7.0297999999999998</v>
      </c>
      <c r="Z908" s="15">
        <v>6.9055</v>
      </c>
      <c r="AA908" s="15">
        <v>7.0412999999999997</v>
      </c>
      <c r="AB908" s="15">
        <v>6.7659000000000002</v>
      </c>
      <c r="AD908" s="16">
        <f t="shared" si="71"/>
        <v>57.543199999999999</v>
      </c>
      <c r="AE908" s="10">
        <f t="shared" si="72"/>
        <v>5.1788879999999995E-2</v>
      </c>
      <c r="AG908" s="10">
        <f t="shared" si="73"/>
        <v>62.068965517241381</v>
      </c>
      <c r="AH908" s="16">
        <f t="shared" si="70"/>
        <v>100</v>
      </c>
    </row>
    <row r="909" spans="1:34" x14ac:dyDescent="0.25">
      <c r="A909" s="1">
        <v>19980519190000</v>
      </c>
      <c r="B909" s="31">
        <f t="shared" si="74"/>
        <v>35934.791666668854</v>
      </c>
      <c r="C909" s="10">
        <v>637.322</v>
      </c>
      <c r="E909" s="39"/>
      <c r="G909" s="5">
        <v>7.1390000000000002</v>
      </c>
      <c r="I909" s="3">
        <v>157.048</v>
      </c>
      <c r="J909" s="3">
        <v>157.63300000000001</v>
      </c>
      <c r="K909" s="3">
        <v>162.36500000000001</v>
      </c>
      <c r="L909" s="3">
        <v>159.613</v>
      </c>
      <c r="N909" s="24"/>
      <c r="P909" s="3">
        <v>1486.2929999999999</v>
      </c>
      <c r="Q909" s="3">
        <v>1581.5450000000001</v>
      </c>
      <c r="U909" s="15">
        <v>7.0885999999999996</v>
      </c>
      <c r="V909" s="15">
        <v>7.1313000000000004</v>
      </c>
      <c r="W909" s="15">
        <v>7.8384</v>
      </c>
      <c r="X909" s="15">
        <v>7.6806999999999999</v>
      </c>
      <c r="Y909" s="15">
        <v>7.0221999999999998</v>
      </c>
      <c r="Z909" s="15">
        <v>6.8940000000000001</v>
      </c>
      <c r="AA909" s="15">
        <v>7.0275999999999996</v>
      </c>
      <c r="AB909" s="15">
        <v>6.7626999999999997</v>
      </c>
      <c r="AD909" s="16">
        <f t="shared" si="71"/>
        <v>57.445500000000003</v>
      </c>
      <c r="AE909" s="10">
        <f t="shared" si="72"/>
        <v>5.1700949999999996E-2</v>
      </c>
      <c r="AG909" s="10">
        <f t="shared" si="73"/>
        <v>62.068965517241381</v>
      </c>
      <c r="AH909" s="16">
        <f t="shared" si="70"/>
        <v>100</v>
      </c>
    </row>
    <row r="910" spans="1:34" x14ac:dyDescent="0.25">
      <c r="A910" s="1">
        <v>19980519193000</v>
      </c>
      <c r="B910" s="31">
        <f t="shared" si="74"/>
        <v>35934.81250000219</v>
      </c>
      <c r="C910" s="10">
        <v>581.51099999999997</v>
      </c>
      <c r="E910" s="39"/>
      <c r="G910" s="5">
        <v>4.335</v>
      </c>
      <c r="I910" s="3">
        <v>155.113</v>
      </c>
      <c r="J910" s="3">
        <v>152.239</v>
      </c>
      <c r="K910" s="3">
        <v>160.44200000000001</v>
      </c>
      <c r="L910" s="3">
        <v>153.971</v>
      </c>
      <c r="N910" s="24"/>
      <c r="P910" s="3">
        <v>1358.4559999999999</v>
      </c>
      <c r="Q910" s="3">
        <v>1444.0419999999999</v>
      </c>
      <c r="U910" s="15">
        <v>6.6116000000000001</v>
      </c>
      <c r="V910" s="15">
        <v>6.6223000000000001</v>
      </c>
      <c r="W910" s="15">
        <v>7.2340999999999998</v>
      </c>
      <c r="X910" s="15">
        <v>7.0632000000000001</v>
      </c>
      <c r="Y910" s="15">
        <v>6.5552000000000001</v>
      </c>
      <c r="Z910" s="15">
        <v>6.4345999999999997</v>
      </c>
      <c r="AA910" s="15">
        <v>6.5590999999999999</v>
      </c>
      <c r="AB910" s="15">
        <v>6.2927</v>
      </c>
      <c r="AD910" s="16">
        <f t="shared" si="71"/>
        <v>53.372800000000005</v>
      </c>
      <c r="AE910" s="10">
        <f t="shared" si="72"/>
        <v>4.8035520000000005E-2</v>
      </c>
      <c r="AG910" s="10">
        <f t="shared" si="73"/>
        <v>62.068965517241381</v>
      </c>
      <c r="AH910" s="16">
        <f t="shared" si="70"/>
        <v>100</v>
      </c>
    </row>
    <row r="911" spans="1:34" x14ac:dyDescent="0.25">
      <c r="A911" s="1">
        <v>19980519200000</v>
      </c>
      <c r="B911" s="31">
        <f t="shared" si="74"/>
        <v>35934.833333335526</v>
      </c>
      <c r="C911" s="10">
        <v>581.24900000000002</v>
      </c>
      <c r="E911" s="39"/>
      <c r="G911" s="5">
        <v>4.5750000000000002</v>
      </c>
      <c r="I911" s="3">
        <v>151.047</v>
      </c>
      <c r="J911" s="3">
        <v>151.37799999999999</v>
      </c>
      <c r="K911" s="3">
        <v>156.197</v>
      </c>
      <c r="L911" s="3">
        <v>153.60599999999999</v>
      </c>
      <c r="N911" s="24"/>
      <c r="P911" s="3">
        <v>1359.1220000000001</v>
      </c>
      <c r="Q911" s="3">
        <v>1442.2909999999999</v>
      </c>
      <c r="U911" s="15">
        <v>6.5750000000000002</v>
      </c>
      <c r="V911" s="15">
        <v>6.6254999999999997</v>
      </c>
      <c r="W911" s="15">
        <v>7.1967999999999996</v>
      </c>
      <c r="X911" s="15">
        <v>7.0656999999999996</v>
      </c>
      <c r="Y911" s="15">
        <v>6.5087999999999999</v>
      </c>
      <c r="Z911" s="15">
        <v>6.4398999999999997</v>
      </c>
      <c r="AA911" s="15">
        <v>6.5156000000000001</v>
      </c>
      <c r="AB911" s="15">
        <v>6.2919999999999998</v>
      </c>
      <c r="AD911" s="16">
        <f t="shared" si="71"/>
        <v>53.219300000000004</v>
      </c>
      <c r="AE911" s="10">
        <f t="shared" si="72"/>
        <v>4.7897370000000009E-2</v>
      </c>
      <c r="AG911" s="10">
        <f t="shared" si="73"/>
        <v>62.068965517241381</v>
      </c>
      <c r="AH911" s="16">
        <f t="shared" si="70"/>
        <v>100</v>
      </c>
    </row>
    <row r="912" spans="1:34" x14ac:dyDescent="0.25">
      <c r="A912" s="1">
        <v>19980519203000</v>
      </c>
      <c r="B912" s="31">
        <f t="shared" si="74"/>
        <v>35934.854166668862</v>
      </c>
      <c r="C912" s="10">
        <v>525.85900000000004</v>
      </c>
      <c r="E912" s="39"/>
      <c r="G912" s="5">
        <v>1.756</v>
      </c>
      <c r="I912" s="3">
        <v>150.69300000000001</v>
      </c>
      <c r="J912" s="3">
        <v>151.07900000000001</v>
      </c>
      <c r="K912" s="3">
        <v>155.80099999999999</v>
      </c>
      <c r="L912" s="3">
        <v>153.554</v>
      </c>
      <c r="N912" s="24"/>
      <c r="P912" s="3">
        <v>1247.7860000000001</v>
      </c>
      <c r="Q912" s="3">
        <v>1329.8710000000001</v>
      </c>
      <c r="U912" s="15">
        <v>6.0632000000000001</v>
      </c>
      <c r="V912" s="15">
        <v>6.0693000000000001</v>
      </c>
      <c r="W912" s="15">
        <v>6.5681000000000003</v>
      </c>
      <c r="X912" s="15">
        <v>6.3936000000000002</v>
      </c>
      <c r="Y912" s="15">
        <v>6.0133999999999999</v>
      </c>
      <c r="Z912" s="15">
        <v>5.9541000000000004</v>
      </c>
      <c r="AA912" s="15">
        <v>6.0303000000000004</v>
      </c>
      <c r="AB912" s="15">
        <v>5.7885999999999997</v>
      </c>
      <c r="AD912" s="16">
        <f t="shared" si="71"/>
        <v>48.880600000000001</v>
      </c>
      <c r="AE912" s="10">
        <f t="shared" si="72"/>
        <v>4.3992539999999997E-2</v>
      </c>
      <c r="AG912" s="10">
        <f t="shared" si="73"/>
        <v>62.068965517241381</v>
      </c>
      <c r="AH912" s="16">
        <f t="shared" si="70"/>
        <v>100</v>
      </c>
    </row>
    <row r="913" spans="1:34" x14ac:dyDescent="0.25">
      <c r="A913" s="1">
        <v>19980519210000</v>
      </c>
      <c r="B913" s="31">
        <f t="shared" si="74"/>
        <v>35934.875000002197</v>
      </c>
      <c r="C913" s="10">
        <v>528.29600000000005</v>
      </c>
      <c r="E913" s="39"/>
      <c r="G913" s="5">
        <v>2.129</v>
      </c>
      <c r="I913" s="3">
        <v>149.643</v>
      </c>
      <c r="J913" s="3">
        <v>150.583</v>
      </c>
      <c r="K913" s="3">
        <v>154.31700000000001</v>
      </c>
      <c r="L913" s="3">
        <v>150.583</v>
      </c>
      <c r="N913" s="24"/>
      <c r="P913" s="3">
        <v>1251.6189999999999</v>
      </c>
      <c r="Q913" s="3">
        <v>1326.7049999999999</v>
      </c>
      <c r="U913" s="15">
        <v>6.0669000000000004</v>
      </c>
      <c r="V913" s="15">
        <v>6.1013000000000002</v>
      </c>
      <c r="W913" s="15">
        <v>6.5750000000000002</v>
      </c>
      <c r="X913" s="15">
        <v>6.3903999999999996</v>
      </c>
      <c r="Y913" s="15">
        <v>6.0180999999999996</v>
      </c>
      <c r="Z913" s="15">
        <v>5.9760999999999997</v>
      </c>
      <c r="AA913" s="15">
        <v>6.05</v>
      </c>
      <c r="AB913" s="15">
        <v>5.7983000000000002</v>
      </c>
      <c r="AD913" s="16">
        <f t="shared" si="71"/>
        <v>48.976100000000002</v>
      </c>
      <c r="AE913" s="10">
        <f t="shared" si="72"/>
        <v>4.4078489999999998E-2</v>
      </c>
      <c r="AG913" s="10">
        <f t="shared" si="73"/>
        <v>62.068965517241381</v>
      </c>
      <c r="AH913" s="16">
        <f t="shared" si="70"/>
        <v>100</v>
      </c>
    </row>
    <row r="914" spans="1:34" x14ac:dyDescent="0.25">
      <c r="A914" s="1">
        <v>19980519213000</v>
      </c>
      <c r="B914" s="31">
        <f t="shared" si="74"/>
        <v>35934.895833335533</v>
      </c>
      <c r="C914" s="10">
        <v>532.93600000000004</v>
      </c>
      <c r="E914" s="39"/>
      <c r="G914" s="5">
        <v>1.637</v>
      </c>
      <c r="I914" s="3">
        <v>150.02799999999999</v>
      </c>
      <c r="J914" s="3">
        <v>150.43899999999999</v>
      </c>
      <c r="K914" s="3">
        <v>152.47399999999999</v>
      </c>
      <c r="L914" s="3">
        <v>150.19200000000001</v>
      </c>
      <c r="N914" s="24"/>
      <c r="P914" s="3">
        <v>1250.1189999999999</v>
      </c>
      <c r="Q914" s="3">
        <v>1326.2049999999999</v>
      </c>
      <c r="U914" s="15">
        <v>6.0072999999999999</v>
      </c>
      <c r="V914" s="15">
        <v>6.0370999999999997</v>
      </c>
      <c r="W914" s="15">
        <v>6.5087999999999999</v>
      </c>
      <c r="X914" s="15">
        <v>6.3239999999999998</v>
      </c>
      <c r="Y914" s="15">
        <v>5.97</v>
      </c>
      <c r="Z914" s="15">
        <v>5.9351000000000003</v>
      </c>
      <c r="AA914" s="15">
        <v>6.0011999999999999</v>
      </c>
      <c r="AB914" s="15">
        <v>5.7587999999999999</v>
      </c>
      <c r="AD914" s="16">
        <f t="shared" si="71"/>
        <v>48.542300000000004</v>
      </c>
      <c r="AE914" s="10">
        <f t="shared" si="72"/>
        <v>4.3688070000000002E-2</v>
      </c>
      <c r="AG914" s="10">
        <f t="shared" si="73"/>
        <v>62.068965517241381</v>
      </c>
      <c r="AH914" s="16">
        <f t="shared" si="70"/>
        <v>100</v>
      </c>
    </row>
    <row r="915" spans="1:34" x14ac:dyDescent="0.25">
      <c r="A915" s="1">
        <v>19980519220000</v>
      </c>
      <c r="B915" s="31">
        <f t="shared" si="74"/>
        <v>35934.916666668869</v>
      </c>
      <c r="C915" s="10">
        <v>530.10500000000002</v>
      </c>
      <c r="E915" s="39"/>
      <c r="G915" s="5">
        <v>2.2519999999999998</v>
      </c>
      <c r="I915" s="3">
        <v>150.09399999999999</v>
      </c>
      <c r="J915" s="3">
        <v>151.352</v>
      </c>
      <c r="K915" s="3">
        <v>151.72</v>
      </c>
      <c r="L915" s="3">
        <v>149.86699999999999</v>
      </c>
      <c r="N915" s="24"/>
      <c r="P915" s="3">
        <v>1254.453</v>
      </c>
      <c r="Q915" s="3">
        <v>1332.3720000000001</v>
      </c>
      <c r="U915" s="15">
        <v>6.0194999999999999</v>
      </c>
      <c r="V915" s="15">
        <v>6.0579000000000001</v>
      </c>
      <c r="W915" s="15">
        <v>6.5077999999999996</v>
      </c>
      <c r="X915" s="15">
        <v>6.3491</v>
      </c>
      <c r="Y915" s="15">
        <v>5.9730999999999996</v>
      </c>
      <c r="Z915" s="15">
        <v>5.9486999999999997</v>
      </c>
      <c r="AA915" s="15">
        <v>6.0172999999999996</v>
      </c>
      <c r="AB915" s="15">
        <v>5.7664</v>
      </c>
      <c r="AD915" s="16">
        <f t="shared" si="71"/>
        <v>48.639800000000001</v>
      </c>
      <c r="AE915" s="10">
        <f t="shared" si="72"/>
        <v>4.377582E-2</v>
      </c>
      <c r="AG915" s="10">
        <f t="shared" si="73"/>
        <v>62.068965517241381</v>
      </c>
      <c r="AH915" s="16">
        <f t="shared" si="70"/>
        <v>100</v>
      </c>
    </row>
    <row r="916" spans="1:34" x14ac:dyDescent="0.25">
      <c r="A916" s="1">
        <v>19980519223000</v>
      </c>
      <c r="B916" s="31">
        <f t="shared" si="74"/>
        <v>35934.937500002205</v>
      </c>
      <c r="C916" s="10">
        <v>532.80499999999995</v>
      </c>
      <c r="E916" s="39"/>
      <c r="G916" s="5">
        <v>2.0049999999999999</v>
      </c>
      <c r="I916" s="3">
        <v>150.61099999999999</v>
      </c>
      <c r="J916" s="3">
        <v>150.36199999999999</v>
      </c>
      <c r="K916" s="3">
        <v>151.69</v>
      </c>
      <c r="L916" s="3">
        <v>148.62899999999999</v>
      </c>
      <c r="N916" s="24"/>
      <c r="P916" s="3">
        <v>1241.0360000000001</v>
      </c>
      <c r="Q916" s="3">
        <v>1317.038</v>
      </c>
      <c r="U916" s="15">
        <v>6.0388000000000002</v>
      </c>
      <c r="V916" s="15">
        <v>6.0736999999999997</v>
      </c>
      <c r="W916" s="15">
        <v>6.5415000000000001</v>
      </c>
      <c r="X916" s="15">
        <v>6.3888999999999996</v>
      </c>
      <c r="Y916" s="15">
        <v>5.99</v>
      </c>
      <c r="Z916" s="15">
        <v>5.9630999999999998</v>
      </c>
      <c r="AA916" s="15">
        <v>6.0388000000000002</v>
      </c>
      <c r="AB916" s="15">
        <v>5.78</v>
      </c>
      <c r="AD916" s="16">
        <f t="shared" si="71"/>
        <v>48.814800000000005</v>
      </c>
      <c r="AE916" s="10">
        <f t="shared" si="72"/>
        <v>4.3933319999999998E-2</v>
      </c>
      <c r="AG916" s="10">
        <f t="shared" si="73"/>
        <v>62.068965517241381</v>
      </c>
      <c r="AH916" s="16">
        <f t="shared" si="70"/>
        <v>100</v>
      </c>
    </row>
    <row r="917" spans="1:34" x14ac:dyDescent="0.25">
      <c r="A917" s="1">
        <v>19980519230000</v>
      </c>
      <c r="B917" s="31">
        <f t="shared" si="74"/>
        <v>35934.95833333554</v>
      </c>
      <c r="C917" s="10">
        <v>527.40499999999997</v>
      </c>
      <c r="E917" s="39"/>
      <c r="G917" s="5">
        <v>2.375</v>
      </c>
      <c r="I917" s="3">
        <v>149.41800000000001</v>
      </c>
      <c r="J917" s="3">
        <v>151.10400000000001</v>
      </c>
      <c r="K917" s="3">
        <v>149.30799999999999</v>
      </c>
      <c r="L917" s="3">
        <v>145.65899999999999</v>
      </c>
      <c r="N917" s="24"/>
      <c r="P917" s="3">
        <v>1213.1179999999999</v>
      </c>
      <c r="Q917" s="3">
        <v>1286.537</v>
      </c>
      <c r="U917" s="15">
        <v>5.9419000000000004</v>
      </c>
      <c r="V917" s="15">
        <v>5.9523999999999999</v>
      </c>
      <c r="W917" s="15">
        <v>6.3936000000000002</v>
      </c>
      <c r="X917" s="15">
        <v>6.2103999999999999</v>
      </c>
      <c r="Y917" s="15">
        <v>5.8883999999999999</v>
      </c>
      <c r="Z917" s="15">
        <v>5.8617999999999997</v>
      </c>
      <c r="AA917" s="15">
        <v>5.9211</v>
      </c>
      <c r="AB917" s="15">
        <v>5.6769999999999996</v>
      </c>
      <c r="AD917" s="16">
        <f t="shared" si="71"/>
        <v>47.846599999999995</v>
      </c>
      <c r="AE917" s="10">
        <f t="shared" si="72"/>
        <v>4.3061939999999993E-2</v>
      </c>
      <c r="AG917" s="10">
        <f t="shared" si="73"/>
        <v>62.068965517241381</v>
      </c>
      <c r="AH917" s="16">
        <f t="shared" si="70"/>
        <v>100</v>
      </c>
    </row>
    <row r="918" spans="1:34" x14ac:dyDescent="0.25">
      <c r="A918" s="1">
        <v>19980519233000</v>
      </c>
      <c r="B918" s="31">
        <f t="shared" si="74"/>
        <v>35934.979166668876</v>
      </c>
      <c r="C918" s="10">
        <v>525.49199999999996</v>
      </c>
      <c r="E918" s="39"/>
      <c r="G918" s="5">
        <v>2.129</v>
      </c>
      <c r="I918" s="3">
        <v>150.55500000000001</v>
      </c>
      <c r="J918" s="3">
        <v>151.52199999999999</v>
      </c>
      <c r="K918" s="3">
        <v>147.78200000000001</v>
      </c>
      <c r="L918" s="3">
        <v>145.334</v>
      </c>
      <c r="N918" s="24"/>
      <c r="P918" s="3">
        <v>1220.5350000000001</v>
      </c>
      <c r="Q918" s="3">
        <v>1297.6210000000001</v>
      </c>
      <c r="U918" s="15">
        <v>5.9778000000000002</v>
      </c>
      <c r="V918" s="15">
        <v>6.0144000000000002</v>
      </c>
      <c r="W918" s="15">
        <v>6.4452999999999996</v>
      </c>
      <c r="X918" s="15">
        <v>6.3026999999999997</v>
      </c>
      <c r="Y918" s="15">
        <v>5.9279999999999999</v>
      </c>
      <c r="Z918" s="15">
        <v>5.9120999999999997</v>
      </c>
      <c r="AA918" s="15">
        <v>5.9846000000000004</v>
      </c>
      <c r="AB918" s="15">
        <v>5.7458</v>
      </c>
      <c r="AD918" s="16">
        <f t="shared" si="71"/>
        <v>48.310700000000004</v>
      </c>
      <c r="AE918" s="10">
        <f t="shared" si="72"/>
        <v>4.3479629999999998E-2</v>
      </c>
      <c r="AG918" s="10">
        <f t="shared" si="73"/>
        <v>62.068965517241381</v>
      </c>
      <c r="AH918" s="16">
        <f t="shared" si="70"/>
        <v>100</v>
      </c>
    </row>
    <row r="919" spans="1:34" x14ac:dyDescent="0.25">
      <c r="A919" s="1">
        <v>19980520000000</v>
      </c>
      <c r="B919" s="31">
        <f t="shared" si="74"/>
        <v>35935.000000002212</v>
      </c>
      <c r="C919" s="10">
        <v>527.69399999999996</v>
      </c>
      <c r="E919" s="39"/>
      <c r="G919" s="5">
        <v>2.3769999999999998</v>
      </c>
      <c r="I919" s="3">
        <v>150.08699999999999</v>
      </c>
      <c r="J919" s="3">
        <v>150.94900000000001</v>
      </c>
      <c r="K919" s="3">
        <v>147.899</v>
      </c>
      <c r="L919" s="3">
        <v>146.74199999999999</v>
      </c>
      <c r="N919" s="24"/>
      <c r="P919" s="3">
        <v>1201.201</v>
      </c>
      <c r="Q919" s="3">
        <v>1273.7860000000001</v>
      </c>
      <c r="U919" s="15">
        <v>5.9120999999999997</v>
      </c>
      <c r="V919" s="15">
        <v>5.9236000000000004</v>
      </c>
      <c r="W919" s="15">
        <v>6.3766999999999996</v>
      </c>
      <c r="X919" s="15">
        <v>6.1836000000000002</v>
      </c>
      <c r="Y919" s="15">
        <v>5.8647</v>
      </c>
      <c r="Z919" s="15">
        <v>5.8303000000000003</v>
      </c>
      <c r="AA919" s="15">
        <v>5.8983999999999996</v>
      </c>
      <c r="AB919" s="15">
        <v>5.6565000000000003</v>
      </c>
      <c r="AD919" s="16">
        <f t="shared" si="71"/>
        <v>47.645900000000005</v>
      </c>
      <c r="AE919" s="10">
        <f t="shared" si="72"/>
        <v>4.2881309999999999E-2</v>
      </c>
      <c r="AG919" s="10">
        <f t="shared" si="73"/>
        <v>62.068965517241381</v>
      </c>
      <c r="AH919" s="16">
        <f t="shared" si="70"/>
        <v>100</v>
      </c>
    </row>
    <row r="920" spans="1:34" x14ac:dyDescent="0.25">
      <c r="A920" s="1">
        <v>19980520003000</v>
      </c>
      <c r="B920" s="31">
        <f t="shared" si="74"/>
        <v>35935.020833335548</v>
      </c>
      <c r="C920" s="10">
        <v>426.66399999999999</v>
      </c>
      <c r="E920" s="39"/>
      <c r="G920" s="5">
        <v>0.53100000000000003</v>
      </c>
      <c r="I920" s="3">
        <v>150.071</v>
      </c>
      <c r="J920" s="3">
        <v>149.738</v>
      </c>
      <c r="K920" s="3">
        <v>148.16399999999999</v>
      </c>
      <c r="L920" s="3">
        <v>146.52000000000001</v>
      </c>
      <c r="N920" s="24"/>
      <c r="P920" s="3">
        <v>1027.4459999999999</v>
      </c>
      <c r="Q920" s="3">
        <v>1083.6980000000001</v>
      </c>
      <c r="U920" s="15">
        <v>5.0751999999999997</v>
      </c>
      <c r="V920" s="15">
        <v>5.0385999999999997</v>
      </c>
      <c r="W920" s="15">
        <v>5.2781000000000002</v>
      </c>
      <c r="X920" s="15">
        <v>5.0867000000000004</v>
      </c>
      <c r="Y920" s="15">
        <v>5.0605000000000002</v>
      </c>
      <c r="Z920" s="15">
        <v>5.1078999999999999</v>
      </c>
      <c r="AA920" s="15">
        <v>5.1614000000000004</v>
      </c>
      <c r="AB920" s="15">
        <v>4.8425000000000002</v>
      </c>
      <c r="AD920" s="16">
        <f t="shared" si="71"/>
        <v>40.650900000000007</v>
      </c>
      <c r="AE920" s="10">
        <f t="shared" si="72"/>
        <v>3.6585810000000003E-2</v>
      </c>
      <c r="AG920" s="10">
        <f t="shared" si="73"/>
        <v>62.068965517241381</v>
      </c>
      <c r="AH920" s="16">
        <f t="shared" si="70"/>
        <v>100</v>
      </c>
    </row>
    <row r="921" spans="1:34" x14ac:dyDescent="0.25">
      <c r="A921" s="1">
        <v>19980520010000</v>
      </c>
      <c r="B921" s="31">
        <f t="shared" si="74"/>
        <v>35935.041666668883</v>
      </c>
      <c r="C921" s="10">
        <v>438.40800000000002</v>
      </c>
      <c r="E921" s="39"/>
      <c r="G921" s="5">
        <v>0.9</v>
      </c>
      <c r="I921" s="3">
        <v>149.93600000000001</v>
      </c>
      <c r="J921" s="3">
        <v>150.011</v>
      </c>
      <c r="K921" s="3">
        <v>148.26499999999999</v>
      </c>
      <c r="L921" s="3">
        <v>147.041</v>
      </c>
      <c r="N921" s="24"/>
      <c r="P921" s="3">
        <v>1056.864</v>
      </c>
      <c r="Q921" s="3">
        <v>1112.7819999999999</v>
      </c>
      <c r="U921" s="15">
        <v>5.1239999999999997</v>
      </c>
      <c r="V921" s="15">
        <v>5.1010999999999997</v>
      </c>
      <c r="W921" s="15">
        <v>5.3628</v>
      </c>
      <c r="X921" s="15">
        <v>5.1599000000000004</v>
      </c>
      <c r="Y921" s="15">
        <v>5.0766999999999998</v>
      </c>
      <c r="Z921" s="15">
        <v>5.1498999999999997</v>
      </c>
      <c r="AA921" s="15">
        <v>5.2001999999999997</v>
      </c>
      <c r="AB921" s="15">
        <v>4.8989000000000003</v>
      </c>
      <c r="AD921" s="16">
        <f t="shared" si="71"/>
        <v>41.073500000000003</v>
      </c>
      <c r="AE921" s="10">
        <f t="shared" si="72"/>
        <v>3.6966150000000003E-2</v>
      </c>
      <c r="AG921" s="10">
        <f t="shared" si="73"/>
        <v>62.068965517241381</v>
      </c>
      <c r="AH921" s="16">
        <f t="shared" si="70"/>
        <v>100</v>
      </c>
    </row>
    <row r="922" spans="1:34" x14ac:dyDescent="0.25">
      <c r="A922" s="1">
        <v>19980520013000</v>
      </c>
      <c r="B922" s="31">
        <f t="shared" si="74"/>
        <v>35935.062500002219</v>
      </c>
      <c r="C922" s="10">
        <v>408.471</v>
      </c>
      <c r="E922" s="39"/>
      <c r="G922" s="5">
        <v>0.53400000000000003</v>
      </c>
      <c r="I922" s="3">
        <v>150.39699999999999</v>
      </c>
      <c r="J922" s="3">
        <v>150.98599999999999</v>
      </c>
      <c r="K922" s="3">
        <v>148.53100000000001</v>
      </c>
      <c r="L922" s="3">
        <v>147.273</v>
      </c>
      <c r="N922" s="24"/>
      <c r="P922" s="3">
        <v>966.02800000000002</v>
      </c>
      <c r="Q922" s="3">
        <v>1016.196</v>
      </c>
      <c r="U922" s="15">
        <v>4.6516000000000002</v>
      </c>
      <c r="V922" s="15">
        <v>4.5967000000000002</v>
      </c>
      <c r="W922" s="15">
        <v>4.7815000000000003</v>
      </c>
      <c r="X922" s="15">
        <v>4.5242000000000004</v>
      </c>
      <c r="Y922" s="15">
        <v>4.5945</v>
      </c>
      <c r="Z922" s="15">
        <v>4.6516000000000002</v>
      </c>
      <c r="AA922" s="15">
        <v>4.7103999999999999</v>
      </c>
      <c r="AB922" s="15">
        <v>4.4127999999999998</v>
      </c>
      <c r="AD922" s="16">
        <f t="shared" si="71"/>
        <v>36.923300000000005</v>
      </c>
      <c r="AE922" s="10">
        <f t="shared" si="72"/>
        <v>3.3230969999999999E-2</v>
      </c>
      <c r="AG922" s="10">
        <f t="shared" si="73"/>
        <v>62.068965517241381</v>
      </c>
      <c r="AH922" s="16">
        <f t="shared" si="70"/>
        <v>100</v>
      </c>
    </row>
    <row r="923" spans="1:34" x14ac:dyDescent="0.25">
      <c r="A923" s="1">
        <v>19980520020000</v>
      </c>
      <c r="B923" s="31">
        <f t="shared" si="74"/>
        <v>35935.083333335555</v>
      </c>
      <c r="C923" s="10">
        <v>401.94400000000002</v>
      </c>
      <c r="E923" s="39"/>
      <c r="G923" s="5">
        <v>0.90600000000000003</v>
      </c>
      <c r="I923" s="3">
        <v>149.69999999999999</v>
      </c>
      <c r="J923" s="3">
        <v>150.56800000000001</v>
      </c>
      <c r="K923" s="3">
        <v>147.99199999999999</v>
      </c>
      <c r="L923" s="3">
        <v>147.59800000000001</v>
      </c>
      <c r="N923" s="24"/>
      <c r="P923" s="3">
        <v>981.11199999999997</v>
      </c>
      <c r="Q923" s="3">
        <v>1029.6130000000001</v>
      </c>
      <c r="U923" s="15">
        <v>4.7233999999999998</v>
      </c>
      <c r="V923" s="15">
        <v>4.6631</v>
      </c>
      <c r="W923" s="15">
        <v>4.8766999999999996</v>
      </c>
      <c r="X923" s="15">
        <v>4.6021000000000001</v>
      </c>
      <c r="Y923" s="15">
        <v>4.7028999999999996</v>
      </c>
      <c r="Z923" s="15">
        <v>4.8080999999999996</v>
      </c>
      <c r="AA923" s="15">
        <v>4.8529999999999998</v>
      </c>
      <c r="AB923" s="15">
        <v>4.5068000000000001</v>
      </c>
      <c r="AD923" s="16">
        <f t="shared" si="71"/>
        <v>37.736099999999993</v>
      </c>
      <c r="AE923" s="10">
        <f t="shared" si="72"/>
        <v>3.3962489999999991E-2</v>
      </c>
      <c r="AG923" s="10">
        <f t="shared" si="73"/>
        <v>62.068965517241381</v>
      </c>
      <c r="AH923" s="16">
        <f t="shared" si="70"/>
        <v>100</v>
      </c>
    </row>
    <row r="924" spans="1:34" x14ac:dyDescent="0.25">
      <c r="A924" s="1">
        <v>19980520023000</v>
      </c>
      <c r="B924" s="31">
        <f t="shared" si="74"/>
        <v>35935.104166668891</v>
      </c>
      <c r="C924" s="10">
        <v>348.59800000000001</v>
      </c>
      <c r="E924" s="39"/>
      <c r="G924" s="5">
        <v>0.28599999999999998</v>
      </c>
      <c r="I924" s="3">
        <v>150.04</v>
      </c>
      <c r="J924" s="3">
        <v>150.60499999999999</v>
      </c>
      <c r="K924" s="3">
        <v>148.24600000000001</v>
      </c>
      <c r="L924" s="3">
        <v>147.63499999999999</v>
      </c>
      <c r="N924" s="24"/>
      <c r="P924" s="3">
        <v>845.19100000000003</v>
      </c>
      <c r="Q924" s="3">
        <v>871.35799999999995</v>
      </c>
      <c r="U924" s="15">
        <v>1.6565000000000001</v>
      </c>
      <c r="V924" s="15">
        <v>7.7999999999999996E-3</v>
      </c>
      <c r="W924" s="15">
        <v>5.2217000000000002</v>
      </c>
      <c r="X924" s="15">
        <v>5.0049000000000001</v>
      </c>
      <c r="Y924" s="15">
        <v>4.9950999999999999</v>
      </c>
      <c r="Z924" s="15">
        <v>5.1261999999999999</v>
      </c>
      <c r="AA924" s="15">
        <v>5.1483999999999996</v>
      </c>
      <c r="AB924" s="15">
        <v>4.8250000000000002</v>
      </c>
      <c r="AD924" s="16">
        <f t="shared" si="71"/>
        <v>31.985600000000002</v>
      </c>
      <c r="AE924" s="10">
        <f t="shared" si="72"/>
        <v>2.878704E-2</v>
      </c>
      <c r="AG924" s="10">
        <f t="shared" si="73"/>
        <v>62.068965517241381</v>
      </c>
      <c r="AH924" s="16">
        <f t="shared" si="70"/>
        <v>100</v>
      </c>
    </row>
    <row r="925" spans="1:34" x14ac:dyDescent="0.25">
      <c r="A925" s="1">
        <v>19980520030000</v>
      </c>
      <c r="B925" s="31">
        <f t="shared" si="74"/>
        <v>35935.125000002226</v>
      </c>
      <c r="C925" s="10">
        <v>336.77499999999998</v>
      </c>
      <c r="E925" s="39"/>
      <c r="G925" s="5">
        <v>0.65600000000000003</v>
      </c>
      <c r="I925" s="3">
        <v>148.721</v>
      </c>
      <c r="J925" s="3">
        <v>149.327</v>
      </c>
      <c r="K925" s="3">
        <v>147.08500000000001</v>
      </c>
      <c r="L925" s="3">
        <v>146.10900000000001</v>
      </c>
      <c r="N925" s="24"/>
      <c r="P925" s="3">
        <v>846.19100000000003</v>
      </c>
      <c r="Q925" s="3">
        <v>872.10799999999995</v>
      </c>
      <c r="U925" s="15">
        <v>2.3999999999999998E-3</v>
      </c>
      <c r="V925" s="15">
        <v>7.0000000000000001E-3</v>
      </c>
      <c r="W925" s="15">
        <v>5.5330000000000004</v>
      </c>
      <c r="X925" s="15">
        <v>5.3108000000000004</v>
      </c>
      <c r="Y925" s="15">
        <v>5.2476000000000003</v>
      </c>
      <c r="Z925" s="15">
        <v>5.3940000000000001</v>
      </c>
      <c r="AA925" s="15">
        <v>5.4253</v>
      </c>
      <c r="AB925" s="15">
        <v>5.0613000000000001</v>
      </c>
      <c r="AD925" s="16">
        <f t="shared" si="71"/>
        <v>31.981400000000004</v>
      </c>
      <c r="AE925" s="10">
        <f t="shared" si="72"/>
        <v>2.8783260000000005E-2</v>
      </c>
      <c r="AG925" s="10">
        <f t="shared" si="73"/>
        <v>62.068965517241381</v>
      </c>
      <c r="AH925" s="16">
        <f t="shared" si="70"/>
        <v>100</v>
      </c>
    </row>
    <row r="926" spans="1:34" x14ac:dyDescent="0.25">
      <c r="A926" s="1">
        <v>19980520033000</v>
      </c>
      <c r="B926" s="31">
        <f t="shared" si="74"/>
        <v>35935.145833335562</v>
      </c>
      <c r="C926" s="10">
        <v>334.49400000000003</v>
      </c>
      <c r="E926" s="39"/>
      <c r="G926" s="5">
        <v>0.16700000000000001</v>
      </c>
      <c r="I926" s="3">
        <v>149.95699999999999</v>
      </c>
      <c r="J926" s="3">
        <v>151.43600000000001</v>
      </c>
      <c r="K926" s="3">
        <v>147.91399999999999</v>
      </c>
      <c r="L926" s="3">
        <v>147.72300000000001</v>
      </c>
      <c r="N926" s="24"/>
      <c r="P926" s="3">
        <v>851.024</v>
      </c>
      <c r="Q926" s="3">
        <v>863.10799999999995</v>
      </c>
      <c r="U926" s="15">
        <v>3.2000000000000002E-3</v>
      </c>
      <c r="V926" s="15">
        <v>7.0000000000000001E-3</v>
      </c>
      <c r="W926" s="15">
        <v>5.4123999999999999</v>
      </c>
      <c r="X926" s="15">
        <v>5.2339000000000002</v>
      </c>
      <c r="Y926" s="15">
        <v>5.1721000000000004</v>
      </c>
      <c r="Z926" s="15">
        <v>5.3521000000000001</v>
      </c>
      <c r="AA926" s="15">
        <v>5.3803999999999998</v>
      </c>
      <c r="AB926" s="15">
        <v>4.9965999999999999</v>
      </c>
      <c r="AD926" s="16">
        <f t="shared" si="71"/>
        <v>31.557700000000001</v>
      </c>
      <c r="AE926" s="10">
        <f t="shared" si="72"/>
        <v>2.8401929999999999E-2</v>
      </c>
      <c r="AG926" s="10">
        <f t="shared" si="73"/>
        <v>62.068965517241381</v>
      </c>
      <c r="AH926" s="16">
        <f t="shared" si="70"/>
        <v>100</v>
      </c>
    </row>
    <row r="927" spans="1:34" x14ac:dyDescent="0.25">
      <c r="A927" s="1">
        <v>19980520040000</v>
      </c>
      <c r="B927" s="31">
        <f t="shared" si="74"/>
        <v>35935.166666668898</v>
      </c>
      <c r="C927" s="10">
        <v>338.26900000000001</v>
      </c>
      <c r="E927" s="39"/>
      <c r="G927" s="5">
        <v>1.399</v>
      </c>
      <c r="I927" s="3">
        <v>150.48599999999999</v>
      </c>
      <c r="J927" s="3">
        <v>150.97800000000001</v>
      </c>
      <c r="K927" s="3">
        <v>148.90100000000001</v>
      </c>
      <c r="L927" s="3">
        <v>147.512</v>
      </c>
      <c r="N927" s="24"/>
      <c r="P927" s="3">
        <v>844.69100000000003</v>
      </c>
      <c r="Q927" s="3">
        <v>856.94100000000003</v>
      </c>
      <c r="U927" s="15">
        <v>4.0000000000000001E-3</v>
      </c>
      <c r="V927" s="15">
        <v>7.0000000000000001E-3</v>
      </c>
      <c r="W927" s="15">
        <v>5.4573</v>
      </c>
      <c r="X927" s="15">
        <v>5.2245999999999997</v>
      </c>
      <c r="Y927" s="15">
        <v>5.2069999999999999</v>
      </c>
      <c r="Z927" s="15">
        <v>5.3369</v>
      </c>
      <c r="AA927" s="15">
        <v>5.3604000000000003</v>
      </c>
      <c r="AB927" s="15">
        <v>4.9858000000000002</v>
      </c>
      <c r="AD927" s="16">
        <f t="shared" si="71"/>
        <v>31.583000000000002</v>
      </c>
      <c r="AE927" s="10">
        <f t="shared" si="72"/>
        <v>2.8424700000000001E-2</v>
      </c>
      <c r="AG927" s="10">
        <f t="shared" si="73"/>
        <v>62.068965517241381</v>
      </c>
      <c r="AH927" s="16">
        <f t="shared" si="70"/>
        <v>100</v>
      </c>
    </row>
    <row r="928" spans="1:34" x14ac:dyDescent="0.25">
      <c r="A928" s="1">
        <v>19980520043000</v>
      </c>
      <c r="B928" s="31">
        <f t="shared" si="74"/>
        <v>35935.187500002234</v>
      </c>
      <c r="C928" s="10">
        <v>336.14600000000002</v>
      </c>
      <c r="E928" s="39"/>
      <c r="G928" s="5">
        <v>15.833</v>
      </c>
      <c r="I928" s="3">
        <v>150.34399999999999</v>
      </c>
      <c r="J928" s="3">
        <v>151.08099999999999</v>
      </c>
      <c r="K928" s="3">
        <v>148.84800000000001</v>
      </c>
      <c r="L928" s="3">
        <v>147.61600000000001</v>
      </c>
      <c r="N928" s="24"/>
      <c r="P928" s="3">
        <v>847.44100000000003</v>
      </c>
      <c r="Q928" s="3">
        <v>853.85799999999995</v>
      </c>
      <c r="U928" s="15">
        <v>3.2000000000000002E-3</v>
      </c>
      <c r="V928" s="15">
        <v>8.5000000000000006E-3</v>
      </c>
      <c r="W928" s="15">
        <v>5.4772999999999996</v>
      </c>
      <c r="X928" s="15">
        <v>5.2443999999999997</v>
      </c>
      <c r="Y928" s="15">
        <v>5.2230999999999996</v>
      </c>
      <c r="Z928" s="15">
        <v>5.3552</v>
      </c>
      <c r="AA928" s="15">
        <v>5.3772000000000002</v>
      </c>
      <c r="AB928" s="15">
        <v>5.0133999999999999</v>
      </c>
      <c r="AD928" s="16">
        <f t="shared" si="71"/>
        <v>31.702299999999997</v>
      </c>
      <c r="AE928" s="10">
        <f t="shared" si="72"/>
        <v>2.853207E-2</v>
      </c>
      <c r="AG928" s="10">
        <f t="shared" si="73"/>
        <v>62.068965517241381</v>
      </c>
      <c r="AH928" s="16">
        <f t="shared" si="70"/>
        <v>100</v>
      </c>
    </row>
    <row r="929" spans="1:34" x14ac:dyDescent="0.25">
      <c r="A929" s="1">
        <v>19980520050000</v>
      </c>
      <c r="B929" s="31">
        <f t="shared" si="74"/>
        <v>35935.208333335569</v>
      </c>
      <c r="C929" s="10">
        <v>341.07400000000001</v>
      </c>
      <c r="E929" s="39"/>
      <c r="G929" s="5">
        <v>0.65800000000000003</v>
      </c>
      <c r="I929" s="3">
        <v>149.96600000000001</v>
      </c>
      <c r="J929" s="3">
        <v>149.869</v>
      </c>
      <c r="K929" s="3">
        <v>148.274</v>
      </c>
      <c r="L929" s="3">
        <v>145.166</v>
      </c>
      <c r="N929" s="24"/>
      <c r="P929" s="3">
        <v>821.10699999999997</v>
      </c>
      <c r="Q929" s="3">
        <v>832.274</v>
      </c>
      <c r="U929" s="15">
        <v>3.2000000000000002E-3</v>
      </c>
      <c r="V929" s="15">
        <v>7.7999999999999996E-3</v>
      </c>
      <c r="W929" s="15">
        <v>5.4939</v>
      </c>
      <c r="X929" s="15">
        <v>5.2558999999999996</v>
      </c>
      <c r="Y929" s="15">
        <v>5.2306999999999997</v>
      </c>
      <c r="Z929" s="15">
        <v>5.3398000000000003</v>
      </c>
      <c r="AA929" s="15">
        <v>5.3718000000000004</v>
      </c>
      <c r="AB929" s="15">
        <v>5.0002000000000004</v>
      </c>
      <c r="AD929" s="16">
        <f t="shared" si="71"/>
        <v>31.703299999999999</v>
      </c>
      <c r="AE929" s="10">
        <f t="shared" si="72"/>
        <v>2.8532970000000001E-2</v>
      </c>
      <c r="AG929" s="10">
        <f t="shared" si="73"/>
        <v>62.068965517241381</v>
      </c>
      <c r="AH929" s="16">
        <f t="shared" si="70"/>
        <v>100</v>
      </c>
    </row>
    <row r="930" spans="1:34" x14ac:dyDescent="0.25">
      <c r="A930" s="1">
        <v>19980520053000</v>
      </c>
      <c r="B930" s="31">
        <f t="shared" si="74"/>
        <v>35935.229166668905</v>
      </c>
      <c r="C930" s="10">
        <v>336.72199999999998</v>
      </c>
      <c r="E930" s="39"/>
      <c r="G930" s="5">
        <v>0.16700000000000001</v>
      </c>
      <c r="I930" s="3">
        <v>150.60400000000001</v>
      </c>
      <c r="J930" s="3">
        <v>151.75700000000001</v>
      </c>
      <c r="K930" s="3">
        <v>148.53100000000001</v>
      </c>
      <c r="L930" s="3">
        <v>148.53899999999999</v>
      </c>
      <c r="N930" s="24"/>
      <c r="P930" s="3">
        <v>851.69100000000003</v>
      </c>
      <c r="Q930" s="3">
        <v>861.02499999999998</v>
      </c>
      <c r="U930" s="15">
        <v>3.2000000000000002E-3</v>
      </c>
      <c r="V930" s="15">
        <v>8.5000000000000006E-3</v>
      </c>
      <c r="W930" s="15">
        <v>5.5670999999999999</v>
      </c>
      <c r="X930" s="15">
        <v>5.3053999999999997</v>
      </c>
      <c r="Y930" s="15">
        <v>5.2910000000000004</v>
      </c>
      <c r="Z930" s="15">
        <v>5.3872</v>
      </c>
      <c r="AA930" s="15">
        <v>5.4207000000000001</v>
      </c>
      <c r="AB930" s="15">
        <v>5.0324999999999998</v>
      </c>
      <c r="AD930" s="16">
        <f t="shared" si="71"/>
        <v>32.015599999999999</v>
      </c>
      <c r="AE930" s="10">
        <f t="shared" si="72"/>
        <v>2.8814039999999999E-2</v>
      </c>
      <c r="AG930" s="10">
        <f t="shared" si="73"/>
        <v>62.068965517241381</v>
      </c>
      <c r="AH930" s="16">
        <f t="shared" si="70"/>
        <v>100</v>
      </c>
    </row>
    <row r="931" spans="1:34" x14ac:dyDescent="0.25">
      <c r="A931" s="1">
        <v>19980520060000</v>
      </c>
      <c r="B931" s="31">
        <f t="shared" si="74"/>
        <v>35935.250000002241</v>
      </c>
      <c r="C931" s="10">
        <v>383.51499999999999</v>
      </c>
      <c r="E931" s="39"/>
      <c r="G931" s="5">
        <v>1.147</v>
      </c>
      <c r="I931" s="3">
        <v>150.90600000000001</v>
      </c>
      <c r="J931" s="3">
        <v>151.417</v>
      </c>
      <c r="K931" s="3">
        <v>149.24600000000001</v>
      </c>
      <c r="L931" s="3">
        <v>147.209</v>
      </c>
      <c r="N931" s="24"/>
      <c r="P931" s="3">
        <v>979.02800000000002</v>
      </c>
      <c r="Q931" s="3">
        <v>1022.529</v>
      </c>
      <c r="U931" s="15">
        <v>4.7000000000000002E-3</v>
      </c>
      <c r="V931" s="15">
        <v>8.5000000000000006E-3</v>
      </c>
      <c r="W931" s="15">
        <v>6.6017999999999999</v>
      </c>
      <c r="X931" s="15">
        <v>6.4492000000000003</v>
      </c>
      <c r="Y931" s="15">
        <v>6.0952000000000002</v>
      </c>
      <c r="Z931" s="15">
        <v>6.1867999999999999</v>
      </c>
      <c r="AA931" s="15">
        <v>6.2134</v>
      </c>
      <c r="AB931" s="15">
        <v>5.8654999999999999</v>
      </c>
      <c r="AD931" s="16">
        <f t="shared" si="71"/>
        <v>37.4251</v>
      </c>
      <c r="AE931" s="10">
        <f t="shared" si="72"/>
        <v>3.3682589999999998E-2</v>
      </c>
      <c r="AG931" s="10">
        <f t="shared" si="73"/>
        <v>62.068965517241381</v>
      </c>
      <c r="AH931" s="16">
        <f t="shared" si="70"/>
        <v>100</v>
      </c>
    </row>
    <row r="932" spans="1:34" x14ac:dyDescent="0.25">
      <c r="A932" s="1">
        <v>19980520063000</v>
      </c>
      <c r="B932" s="31">
        <f t="shared" si="74"/>
        <v>35935.270833335577</v>
      </c>
      <c r="C932" s="10">
        <v>475.52699999999999</v>
      </c>
      <c r="E932" s="39"/>
      <c r="G932" s="5">
        <v>0.90200000000000002</v>
      </c>
      <c r="I932" s="3">
        <v>152.05000000000001</v>
      </c>
      <c r="J932" s="3">
        <v>152.66999999999999</v>
      </c>
      <c r="K932" s="3">
        <v>150.48400000000001</v>
      </c>
      <c r="L932" s="3">
        <v>149.20400000000001</v>
      </c>
      <c r="N932" s="24"/>
      <c r="P932" s="3">
        <v>1157.45</v>
      </c>
      <c r="Q932" s="3">
        <v>1221.5350000000001</v>
      </c>
      <c r="U932" s="15">
        <v>5.5872000000000002</v>
      </c>
      <c r="V932" s="15">
        <v>5.4329000000000001</v>
      </c>
      <c r="W932" s="15">
        <v>5.8403</v>
      </c>
      <c r="X932" s="15">
        <v>5.6403999999999996</v>
      </c>
      <c r="Y932" s="15">
        <v>5.4436</v>
      </c>
      <c r="Z932" s="15">
        <v>5.4589999999999996</v>
      </c>
      <c r="AA932" s="15">
        <v>5.5321999999999996</v>
      </c>
      <c r="AB932" s="15">
        <v>5.2476000000000003</v>
      </c>
      <c r="AD932" s="16">
        <f t="shared" si="71"/>
        <v>44.183200000000006</v>
      </c>
      <c r="AE932" s="10">
        <f t="shared" si="72"/>
        <v>3.9764880000000002E-2</v>
      </c>
      <c r="AG932" s="10">
        <f t="shared" si="73"/>
        <v>62.068965517241381</v>
      </c>
      <c r="AH932" s="16">
        <f t="shared" si="70"/>
        <v>100</v>
      </c>
    </row>
    <row r="933" spans="1:34" x14ac:dyDescent="0.25">
      <c r="A933" s="1">
        <v>19980520070000</v>
      </c>
      <c r="B933" s="31">
        <f t="shared" si="74"/>
        <v>35935.291666668913</v>
      </c>
      <c r="C933" s="10">
        <v>523.94500000000005</v>
      </c>
      <c r="E933" s="39"/>
      <c r="G933" s="5">
        <v>2.258</v>
      </c>
      <c r="I933" s="3">
        <v>152.11600000000001</v>
      </c>
      <c r="J933" s="3">
        <v>152.84</v>
      </c>
      <c r="K933" s="3">
        <v>150.494</v>
      </c>
      <c r="L933" s="3">
        <v>148.38399999999999</v>
      </c>
      <c r="N933" s="24"/>
      <c r="P933" s="3">
        <v>1274.953</v>
      </c>
      <c r="Q933" s="3">
        <v>1359.789</v>
      </c>
      <c r="U933" s="15">
        <v>6.125</v>
      </c>
      <c r="V933" s="15">
        <v>6.0187999999999997</v>
      </c>
      <c r="W933" s="15">
        <v>6.5514999999999999</v>
      </c>
      <c r="X933" s="15">
        <v>6.3659999999999997</v>
      </c>
      <c r="Y933" s="15">
        <v>5.9717000000000002</v>
      </c>
      <c r="Z933" s="15">
        <v>5.9684999999999997</v>
      </c>
      <c r="AA933" s="15">
        <v>6.0273000000000003</v>
      </c>
      <c r="AB933" s="15">
        <v>5.7747000000000002</v>
      </c>
      <c r="AD933" s="16">
        <f t="shared" si="71"/>
        <v>48.803499999999993</v>
      </c>
      <c r="AE933" s="10">
        <f t="shared" si="72"/>
        <v>4.3923149999999994E-2</v>
      </c>
      <c r="AG933" s="10">
        <f t="shared" si="73"/>
        <v>62.068965517241381</v>
      </c>
      <c r="AH933" s="16">
        <f t="shared" si="70"/>
        <v>100</v>
      </c>
    </row>
    <row r="934" spans="1:34" x14ac:dyDescent="0.25">
      <c r="A934" s="1">
        <v>19980520073000</v>
      </c>
      <c r="B934" s="31">
        <f t="shared" si="74"/>
        <v>35935.312500002248</v>
      </c>
      <c r="C934" s="10">
        <v>535.40099999999995</v>
      </c>
      <c r="E934" s="39"/>
      <c r="G934" s="5">
        <v>1.766</v>
      </c>
      <c r="I934" s="3">
        <v>151.17699999999999</v>
      </c>
      <c r="J934" s="3">
        <v>148.49199999999999</v>
      </c>
      <c r="K934" s="3">
        <v>149.46199999999999</v>
      </c>
      <c r="L934" s="3">
        <v>144.28399999999999</v>
      </c>
      <c r="N934" s="24"/>
      <c r="P934" s="3">
        <v>1223.7850000000001</v>
      </c>
      <c r="Q934" s="3">
        <v>1299.1210000000001</v>
      </c>
      <c r="U934" s="15">
        <v>6.0974000000000004</v>
      </c>
      <c r="V934" s="15">
        <v>5.9730999999999996</v>
      </c>
      <c r="W934" s="15">
        <v>6.4894999999999996</v>
      </c>
      <c r="X934" s="15">
        <v>6.3186</v>
      </c>
      <c r="Y934" s="15">
        <v>5.9394999999999998</v>
      </c>
      <c r="Z934" s="15">
        <v>5.8992000000000004</v>
      </c>
      <c r="AA934" s="15">
        <v>5.9785000000000004</v>
      </c>
      <c r="AB934" s="15">
        <v>5.7135999999999996</v>
      </c>
      <c r="AD934" s="16">
        <f t="shared" si="71"/>
        <v>48.409399999999998</v>
      </c>
      <c r="AE934" s="10">
        <f t="shared" si="72"/>
        <v>4.3568460000000003E-2</v>
      </c>
      <c r="AG934" s="10">
        <f t="shared" si="73"/>
        <v>62.068965517241381</v>
      </c>
      <c r="AH934" s="16">
        <f t="shared" si="70"/>
        <v>100</v>
      </c>
    </row>
    <row r="935" spans="1:34" x14ac:dyDescent="0.25">
      <c r="A935" s="1">
        <v>19980520080000</v>
      </c>
      <c r="B935" s="31">
        <f t="shared" si="74"/>
        <v>35935.333333335584</v>
      </c>
      <c r="C935" s="10">
        <v>528.952</v>
      </c>
      <c r="E935" s="39"/>
      <c r="G935" s="5">
        <v>19.620999999999999</v>
      </c>
      <c r="I935" s="3">
        <v>149.80099999999999</v>
      </c>
      <c r="J935" s="3">
        <v>151.869</v>
      </c>
      <c r="K935" s="3">
        <v>147.71</v>
      </c>
      <c r="L935" s="3">
        <v>147.41300000000001</v>
      </c>
      <c r="N935" s="24"/>
      <c r="P935" s="3">
        <v>1228.3689999999999</v>
      </c>
      <c r="Q935" s="3">
        <v>1303.1210000000001</v>
      </c>
      <c r="U935" s="15">
        <v>6.0701000000000001</v>
      </c>
      <c r="V935" s="15">
        <v>5.9501999999999997</v>
      </c>
      <c r="W935" s="15">
        <v>6.4337999999999997</v>
      </c>
      <c r="X935" s="15">
        <v>6.2843999999999998</v>
      </c>
      <c r="Y935" s="15">
        <v>5.8975</v>
      </c>
      <c r="Z935" s="15">
        <v>5.8654999999999999</v>
      </c>
      <c r="AA935" s="15">
        <v>5.9425999999999997</v>
      </c>
      <c r="AB935" s="15">
        <v>5.7083000000000004</v>
      </c>
      <c r="AD935" s="16">
        <f t="shared" si="71"/>
        <v>48.1524</v>
      </c>
      <c r="AE935" s="10">
        <f t="shared" si="72"/>
        <v>4.333716E-2</v>
      </c>
      <c r="AG935" s="10">
        <f t="shared" si="73"/>
        <v>62.068965517241381</v>
      </c>
      <c r="AH935" s="16">
        <f t="shared" si="70"/>
        <v>100</v>
      </c>
    </row>
    <row r="936" spans="1:34" x14ac:dyDescent="0.25">
      <c r="A936" s="1">
        <v>19980520083000</v>
      </c>
      <c r="B936" s="31">
        <f t="shared" si="74"/>
        <v>35935.35416666892</v>
      </c>
      <c r="C936" s="10">
        <v>531.44200000000001</v>
      </c>
      <c r="E936" s="39"/>
      <c r="G936" s="5">
        <v>1.2729999999999999</v>
      </c>
      <c r="I936" s="3">
        <v>150.87700000000001</v>
      </c>
      <c r="J936" s="3">
        <v>150.79</v>
      </c>
      <c r="K936" s="3">
        <v>149.23500000000001</v>
      </c>
      <c r="L936" s="3">
        <v>146.58199999999999</v>
      </c>
      <c r="N936" s="24"/>
      <c r="P936" s="3">
        <v>1232.2850000000001</v>
      </c>
      <c r="Q936" s="3">
        <v>1306.8710000000001</v>
      </c>
      <c r="U936" s="15">
        <v>6.0913000000000004</v>
      </c>
      <c r="V936" s="15">
        <v>5.9997999999999996</v>
      </c>
      <c r="W936" s="15">
        <v>6.4927000000000001</v>
      </c>
      <c r="X936" s="15">
        <v>6.3333000000000004</v>
      </c>
      <c r="Y936" s="15">
        <v>5.9279999999999999</v>
      </c>
      <c r="Z936" s="15">
        <v>5.8983999999999996</v>
      </c>
      <c r="AA936" s="15">
        <v>5.9724000000000004</v>
      </c>
      <c r="AB936" s="15">
        <v>5.7427000000000001</v>
      </c>
      <c r="AD936" s="16">
        <f t="shared" si="71"/>
        <v>48.458600000000004</v>
      </c>
      <c r="AE936" s="10">
        <f t="shared" si="72"/>
        <v>4.3612739999999997E-2</v>
      </c>
      <c r="AG936" s="10">
        <f t="shared" si="73"/>
        <v>62.068965517241381</v>
      </c>
      <c r="AH936" s="16">
        <f t="shared" si="70"/>
        <v>100</v>
      </c>
    </row>
    <row r="937" spans="1:34" x14ac:dyDescent="0.25">
      <c r="A937" s="1">
        <v>19980520090000</v>
      </c>
      <c r="B937" s="31">
        <f t="shared" si="74"/>
        <v>35935.375000002256</v>
      </c>
      <c r="C937" s="10">
        <v>530.73400000000004</v>
      </c>
      <c r="E937" s="39"/>
      <c r="G937" s="5">
        <v>1.518</v>
      </c>
      <c r="I937" s="3">
        <v>150.405</v>
      </c>
      <c r="J937" s="3">
        <v>150.661</v>
      </c>
      <c r="K937" s="3">
        <v>148.97</v>
      </c>
      <c r="L937" s="3">
        <v>146.94800000000001</v>
      </c>
      <c r="N937" s="24"/>
      <c r="P937" s="3">
        <v>1227.3689999999999</v>
      </c>
      <c r="Q937" s="3">
        <v>1301.454</v>
      </c>
      <c r="U937" s="15">
        <v>6.0693000000000001</v>
      </c>
      <c r="V937" s="15">
        <v>5.9821999999999997</v>
      </c>
      <c r="W937" s="15">
        <v>6.4370000000000003</v>
      </c>
      <c r="X937" s="15">
        <v>6.3109999999999999</v>
      </c>
      <c r="Y937" s="15">
        <v>5.9059999999999997</v>
      </c>
      <c r="Z937" s="15">
        <v>5.8800999999999997</v>
      </c>
      <c r="AA937" s="15">
        <v>5.9401999999999999</v>
      </c>
      <c r="AB937" s="15">
        <v>5.7183000000000002</v>
      </c>
      <c r="AD937" s="16">
        <f t="shared" si="71"/>
        <v>48.244099999999996</v>
      </c>
      <c r="AE937" s="10">
        <f t="shared" si="72"/>
        <v>4.3419689999999997E-2</v>
      </c>
      <c r="AG937" s="10">
        <f t="shared" si="73"/>
        <v>62.068965517241381</v>
      </c>
      <c r="AH937" s="16">
        <f t="shared" si="70"/>
        <v>100</v>
      </c>
    </row>
    <row r="938" spans="1:34" x14ac:dyDescent="0.25">
      <c r="A938" s="1">
        <v>19980520093000</v>
      </c>
      <c r="B938" s="31">
        <f t="shared" si="74"/>
        <v>35935.395833335591</v>
      </c>
      <c r="C938" s="10">
        <v>528.952</v>
      </c>
      <c r="E938" s="39"/>
      <c r="G938" s="5">
        <v>1.149</v>
      </c>
      <c r="I938" s="3">
        <v>150.53700000000001</v>
      </c>
      <c r="J938" s="3">
        <v>151.32599999999999</v>
      </c>
      <c r="K938" s="3">
        <v>148.893</v>
      </c>
      <c r="L938" s="3">
        <v>147.613</v>
      </c>
      <c r="N938" s="24"/>
      <c r="P938" s="3">
        <v>1233.3689999999999</v>
      </c>
      <c r="Q938" s="3">
        <v>1308.038</v>
      </c>
      <c r="U938" s="15">
        <v>6.3476999999999997</v>
      </c>
      <c r="V938" s="15">
        <v>6.26</v>
      </c>
      <c r="W938" s="15">
        <v>5.7534000000000001</v>
      </c>
      <c r="X938" s="15">
        <v>5.5940000000000003</v>
      </c>
      <c r="Y938" s="15">
        <v>6.1768000000000001</v>
      </c>
      <c r="Z938" s="15">
        <v>6.1204000000000001</v>
      </c>
      <c r="AA938" s="15">
        <v>6.1859999999999999</v>
      </c>
      <c r="AB938" s="15">
        <v>5.9602000000000004</v>
      </c>
      <c r="AD938" s="16">
        <f t="shared" si="71"/>
        <v>48.398499999999999</v>
      </c>
      <c r="AE938" s="10">
        <f t="shared" si="72"/>
        <v>4.3558649999999997E-2</v>
      </c>
      <c r="AG938" s="10">
        <f t="shared" si="73"/>
        <v>62.068965517241381</v>
      </c>
      <c r="AH938" s="16">
        <f t="shared" si="70"/>
        <v>100</v>
      </c>
    </row>
    <row r="939" spans="1:34" x14ac:dyDescent="0.25">
      <c r="A939" s="1">
        <v>19980520100000</v>
      </c>
      <c r="B939" s="31">
        <f t="shared" si="74"/>
        <v>35935.416666668927</v>
      </c>
      <c r="C939" s="10">
        <v>537.44500000000005</v>
      </c>
      <c r="E939" s="39"/>
      <c r="G939" s="5">
        <v>1.395</v>
      </c>
      <c r="I939" s="3">
        <v>150.65600000000001</v>
      </c>
      <c r="J939" s="3">
        <v>151.274</v>
      </c>
      <c r="K939" s="3">
        <v>148.904</v>
      </c>
      <c r="L939" s="3">
        <v>147.809</v>
      </c>
      <c r="N939" s="24"/>
      <c r="P939" s="3">
        <v>1230.7850000000001</v>
      </c>
      <c r="Q939" s="3">
        <v>1305.454</v>
      </c>
      <c r="U939" s="15">
        <v>6.2370999999999999</v>
      </c>
      <c r="V939" s="15">
        <v>6.1364999999999998</v>
      </c>
      <c r="W939" s="15">
        <v>6.8086000000000002</v>
      </c>
      <c r="X939" s="15">
        <v>5.4420999999999999</v>
      </c>
      <c r="Y939" s="15">
        <v>6.0784000000000002</v>
      </c>
      <c r="Z939" s="15">
        <v>6.0037000000000003</v>
      </c>
      <c r="AA939" s="15">
        <v>6.0837000000000003</v>
      </c>
      <c r="AB939" s="15">
        <v>5.8502999999999998</v>
      </c>
      <c r="AD939" s="16">
        <f t="shared" si="71"/>
        <v>48.6404</v>
      </c>
      <c r="AE939" s="10">
        <f t="shared" si="72"/>
        <v>4.377636E-2</v>
      </c>
      <c r="AG939" s="10">
        <f t="shared" si="73"/>
        <v>62.068965517241381</v>
      </c>
      <c r="AH939" s="16">
        <f t="shared" si="70"/>
        <v>100</v>
      </c>
    </row>
    <row r="940" spans="1:34" x14ac:dyDescent="0.25">
      <c r="A940" s="1">
        <v>19980520103000</v>
      </c>
      <c r="B940" s="31">
        <f t="shared" si="74"/>
        <v>35935.437500002263</v>
      </c>
      <c r="C940" s="10">
        <v>571.15700000000004</v>
      </c>
      <c r="E940" s="39"/>
      <c r="G940" s="5">
        <v>1.887</v>
      </c>
      <c r="I940" s="3">
        <v>150.934</v>
      </c>
      <c r="J940" s="3">
        <v>153.048</v>
      </c>
      <c r="K940" s="3">
        <v>149.34700000000001</v>
      </c>
      <c r="L940" s="3">
        <v>149.08699999999999</v>
      </c>
      <c r="N940" s="24"/>
      <c r="P940" s="3">
        <v>1313.788</v>
      </c>
      <c r="Q940" s="3">
        <v>1400.874</v>
      </c>
      <c r="U940" s="15">
        <v>6.7285000000000004</v>
      </c>
      <c r="V940" s="15">
        <v>6.6230000000000002</v>
      </c>
      <c r="W940" s="15">
        <v>7.3952999999999998</v>
      </c>
      <c r="X940" s="15">
        <v>7.0955000000000004</v>
      </c>
      <c r="Y940" s="15">
        <v>6.5461</v>
      </c>
      <c r="Z940" s="15">
        <v>6.4528999999999996</v>
      </c>
      <c r="AA940" s="15">
        <v>6.5415000000000001</v>
      </c>
      <c r="AB940" s="15">
        <v>4.2717000000000001</v>
      </c>
      <c r="AD940" s="16">
        <f t="shared" si="71"/>
        <v>51.654499999999999</v>
      </c>
      <c r="AE940" s="10">
        <f t="shared" si="72"/>
        <v>4.6489050000000004E-2</v>
      </c>
      <c r="AG940" s="10">
        <f t="shared" si="73"/>
        <v>62.068965517241381</v>
      </c>
      <c r="AH940" s="16">
        <f t="shared" si="70"/>
        <v>100</v>
      </c>
    </row>
    <row r="941" spans="1:34" x14ac:dyDescent="0.25">
      <c r="A941" s="1">
        <v>19980520110000</v>
      </c>
      <c r="B941" s="31">
        <f t="shared" si="74"/>
        <v>35935.458333335599</v>
      </c>
      <c r="C941" s="10">
        <v>581.24900000000002</v>
      </c>
      <c r="E941" s="39"/>
      <c r="G941" s="5">
        <v>2.6219999999999999</v>
      </c>
      <c r="I941" s="3">
        <v>150.98400000000001</v>
      </c>
      <c r="J941" s="3">
        <v>150.74299999999999</v>
      </c>
      <c r="K941" s="3">
        <v>150.173</v>
      </c>
      <c r="L941" s="3">
        <v>148.267</v>
      </c>
      <c r="N941" s="24"/>
      <c r="P941" s="3">
        <v>1329.6210000000001</v>
      </c>
      <c r="Q941" s="3">
        <v>1416.874</v>
      </c>
      <c r="U941" s="15">
        <v>6.5148999999999999</v>
      </c>
      <c r="V941" s="15">
        <v>6.4194000000000004</v>
      </c>
      <c r="W941" s="15">
        <v>7.1417999999999999</v>
      </c>
      <c r="X941" s="15">
        <v>6.8696000000000002</v>
      </c>
      <c r="Y941" s="15">
        <v>6.3339999999999996</v>
      </c>
      <c r="Z941" s="15">
        <v>6.2708000000000004</v>
      </c>
      <c r="AA941" s="15">
        <v>6.3324999999999996</v>
      </c>
      <c r="AB941" s="15">
        <v>6.1486999999999998</v>
      </c>
      <c r="AD941" s="16">
        <f t="shared" si="71"/>
        <v>52.031699999999994</v>
      </c>
      <c r="AE941" s="10">
        <f t="shared" si="72"/>
        <v>4.6828529999999986E-2</v>
      </c>
      <c r="AG941" s="10">
        <f t="shared" si="73"/>
        <v>62.068965517241381</v>
      </c>
      <c r="AH941" s="16">
        <f t="shared" si="70"/>
        <v>100</v>
      </c>
    </row>
    <row r="942" spans="1:34" x14ac:dyDescent="0.25">
      <c r="A942" s="1">
        <v>19980520113000</v>
      </c>
      <c r="B942" s="31">
        <f t="shared" si="74"/>
        <v>35935.479166668934</v>
      </c>
      <c r="C942" s="10">
        <v>634.28099999999995</v>
      </c>
      <c r="E942" s="39"/>
      <c r="G942" s="5">
        <v>3.847</v>
      </c>
      <c r="I942" s="3">
        <v>151.143</v>
      </c>
      <c r="J942" s="3">
        <v>152.72300000000001</v>
      </c>
      <c r="K942" s="3">
        <v>150.87799999999999</v>
      </c>
      <c r="L942" s="3">
        <v>151.238</v>
      </c>
      <c r="N942" s="24"/>
      <c r="P942" s="3">
        <v>1445.5419999999999</v>
      </c>
      <c r="Q942" s="3">
        <v>1543.961</v>
      </c>
      <c r="U942" s="15">
        <v>7.1069000000000004</v>
      </c>
      <c r="V942" s="15">
        <v>7.0312999999999999</v>
      </c>
      <c r="W942" s="15">
        <v>7.875</v>
      </c>
      <c r="X942" s="15">
        <v>7.6448</v>
      </c>
      <c r="Y942" s="15">
        <v>6.9245999999999999</v>
      </c>
      <c r="Z942" s="15">
        <v>6.8251999999999997</v>
      </c>
      <c r="AA942" s="15">
        <v>6.9138000000000002</v>
      </c>
      <c r="AB942" s="15">
        <v>6.7069999999999999</v>
      </c>
      <c r="AD942" s="16">
        <f t="shared" si="71"/>
        <v>57.028600000000004</v>
      </c>
      <c r="AE942" s="10">
        <f t="shared" si="72"/>
        <v>5.1325740000000002E-2</v>
      </c>
      <c r="AG942" s="10">
        <f t="shared" si="73"/>
        <v>62.068965517241381</v>
      </c>
      <c r="AH942" s="16">
        <f t="shared" si="70"/>
        <v>100</v>
      </c>
    </row>
    <row r="943" spans="1:34" x14ac:dyDescent="0.25">
      <c r="A943" s="1">
        <v>19980520120000</v>
      </c>
      <c r="B943" s="31">
        <f t="shared" si="74"/>
        <v>35935.50000000227</v>
      </c>
      <c r="C943" s="10">
        <v>637.322</v>
      </c>
      <c r="E943" s="39"/>
      <c r="G943" s="5">
        <v>3.7250000000000001</v>
      </c>
      <c r="I943" s="3">
        <v>151.483</v>
      </c>
      <c r="J943" s="3">
        <v>152.56800000000001</v>
      </c>
      <c r="K943" s="3">
        <v>153.893</v>
      </c>
      <c r="L943" s="3">
        <v>154.548</v>
      </c>
      <c r="N943" s="24"/>
      <c r="P943" s="3">
        <v>1451.875</v>
      </c>
      <c r="Q943" s="3">
        <v>1548.1279999999999</v>
      </c>
      <c r="U943" s="15">
        <v>7.1151999999999997</v>
      </c>
      <c r="V943" s="15">
        <v>7.0266000000000002</v>
      </c>
      <c r="W943" s="15">
        <v>7.8727999999999998</v>
      </c>
      <c r="X943" s="15">
        <v>7.6394000000000002</v>
      </c>
      <c r="Y943" s="15">
        <v>6.9199000000000002</v>
      </c>
      <c r="Z943" s="15">
        <v>6.8154000000000003</v>
      </c>
      <c r="AA943" s="15">
        <v>6.9031000000000002</v>
      </c>
      <c r="AB943" s="15">
        <v>6.7130999999999998</v>
      </c>
      <c r="AD943" s="16">
        <f t="shared" si="71"/>
        <v>57.005500000000005</v>
      </c>
      <c r="AE943" s="10">
        <f t="shared" si="72"/>
        <v>5.1304950000000009E-2</v>
      </c>
      <c r="AG943" s="10">
        <f t="shared" si="73"/>
        <v>62.068965517241381</v>
      </c>
      <c r="AH943" s="16">
        <f t="shared" si="70"/>
        <v>100</v>
      </c>
    </row>
    <row r="944" spans="1:34" x14ac:dyDescent="0.25">
      <c r="A944" s="1">
        <v>19980520123000</v>
      </c>
      <c r="B944" s="31">
        <f t="shared" si="74"/>
        <v>35935.520833335606</v>
      </c>
      <c r="C944" s="10">
        <v>634.88400000000001</v>
      </c>
      <c r="E944" s="39"/>
      <c r="G944" s="5">
        <v>2.6179999999999999</v>
      </c>
      <c r="I944" s="3">
        <v>151.85599999999999</v>
      </c>
      <c r="J944" s="3">
        <v>154.88800000000001</v>
      </c>
      <c r="K944" s="3">
        <v>156.4</v>
      </c>
      <c r="L944" s="3">
        <v>157.11600000000001</v>
      </c>
      <c r="N944" s="24"/>
      <c r="P944" s="3">
        <v>1479.376</v>
      </c>
      <c r="Q944" s="3">
        <v>1581.1289999999999</v>
      </c>
      <c r="U944" s="15">
        <v>7.1037999999999997</v>
      </c>
      <c r="V944" s="15">
        <v>7.0427</v>
      </c>
      <c r="W944" s="15">
        <v>7.8577000000000004</v>
      </c>
      <c r="X944" s="15">
        <v>7.6361999999999997</v>
      </c>
      <c r="Y944" s="15">
        <v>6.9177</v>
      </c>
      <c r="Z944" s="15">
        <v>6.8169000000000004</v>
      </c>
      <c r="AA944" s="15">
        <v>6.9009</v>
      </c>
      <c r="AB944" s="15">
        <v>6.6970000000000001</v>
      </c>
      <c r="AD944" s="16">
        <f t="shared" si="71"/>
        <v>56.972900000000003</v>
      </c>
      <c r="AE944" s="10">
        <f t="shared" si="72"/>
        <v>5.1275609999999999E-2</v>
      </c>
      <c r="AG944" s="10">
        <f t="shared" si="73"/>
        <v>62.068965517241381</v>
      </c>
      <c r="AH944" s="16">
        <f t="shared" si="70"/>
        <v>100</v>
      </c>
    </row>
    <row r="945" spans="1:34" x14ac:dyDescent="0.25">
      <c r="A945" s="1">
        <v>19980520130000</v>
      </c>
      <c r="B945" s="31">
        <f t="shared" si="74"/>
        <v>35935.541666668942</v>
      </c>
      <c r="C945" s="10">
        <v>637.21699999999998</v>
      </c>
      <c r="E945" s="39"/>
      <c r="G945" s="5">
        <v>3.605</v>
      </c>
      <c r="I945" s="3">
        <v>153.34200000000001</v>
      </c>
      <c r="J945" s="3">
        <v>154.785</v>
      </c>
      <c r="K945" s="3">
        <v>158.29499999999999</v>
      </c>
      <c r="L945" s="3">
        <v>157.01300000000001</v>
      </c>
      <c r="N945" s="24"/>
      <c r="P945" s="3">
        <v>1491.0429999999999</v>
      </c>
      <c r="Q945" s="3">
        <v>1588.462</v>
      </c>
      <c r="U945" s="15">
        <v>7.1601999999999997</v>
      </c>
      <c r="V945" s="15">
        <v>7.0717999999999996</v>
      </c>
      <c r="W945" s="15">
        <v>7.9446000000000003</v>
      </c>
      <c r="X945" s="15">
        <v>7.6890000000000001</v>
      </c>
      <c r="Y945" s="15">
        <v>6.9534000000000002</v>
      </c>
      <c r="Z945" s="15">
        <v>6.8489000000000004</v>
      </c>
      <c r="AA945" s="15">
        <v>6.9282000000000004</v>
      </c>
      <c r="AB945" s="15">
        <v>6.7382999999999997</v>
      </c>
      <c r="AD945" s="16">
        <f t="shared" si="71"/>
        <v>57.334400000000002</v>
      </c>
      <c r="AE945" s="10">
        <f t="shared" si="72"/>
        <v>5.1600960000000001E-2</v>
      </c>
      <c r="AG945" s="10">
        <f t="shared" si="73"/>
        <v>62.068965517241381</v>
      </c>
      <c r="AH945" s="16">
        <f t="shared" si="70"/>
        <v>100</v>
      </c>
    </row>
    <row r="946" spans="1:34" x14ac:dyDescent="0.25">
      <c r="A946" s="1">
        <v>19980520133000</v>
      </c>
      <c r="B946" s="31">
        <f t="shared" si="74"/>
        <v>35935.562500002277</v>
      </c>
      <c r="C946" s="10">
        <v>638.97299999999996</v>
      </c>
      <c r="E946" s="39"/>
      <c r="G946" s="5">
        <v>3.48</v>
      </c>
      <c r="I946" s="3">
        <v>153.541</v>
      </c>
      <c r="J946" s="3">
        <v>155.476</v>
      </c>
      <c r="K946" s="3">
        <v>158.642</v>
      </c>
      <c r="L946" s="3">
        <v>157.209</v>
      </c>
      <c r="N946" s="24"/>
      <c r="P946" s="3">
        <v>1481.4590000000001</v>
      </c>
      <c r="Q946" s="3">
        <v>1582.712</v>
      </c>
      <c r="U946" s="15">
        <v>7.1395999999999997</v>
      </c>
      <c r="V946" s="15">
        <v>7.0702999999999996</v>
      </c>
      <c r="W946" s="15">
        <v>7.9330999999999996</v>
      </c>
      <c r="X946" s="15">
        <v>7.6836000000000002</v>
      </c>
      <c r="Y946" s="15">
        <v>6.9512</v>
      </c>
      <c r="Z946" s="15">
        <v>6.8384</v>
      </c>
      <c r="AA946" s="15">
        <v>6.9245999999999999</v>
      </c>
      <c r="AB946" s="15">
        <v>6.7389999999999999</v>
      </c>
      <c r="AD946" s="16">
        <f t="shared" si="71"/>
        <v>57.279800000000009</v>
      </c>
      <c r="AE946" s="10">
        <f t="shared" si="72"/>
        <v>5.1551820000000005E-2</v>
      </c>
      <c r="AG946" s="10">
        <f t="shared" si="73"/>
        <v>62.068965517241381</v>
      </c>
      <c r="AH946" s="16">
        <f t="shared" si="70"/>
        <v>100</v>
      </c>
    </row>
    <row r="947" spans="1:34" x14ac:dyDescent="0.25">
      <c r="A947" s="1">
        <v>19980520140000</v>
      </c>
      <c r="B947" s="31">
        <f t="shared" si="74"/>
        <v>35935.583333335613</v>
      </c>
      <c r="C947" s="10">
        <v>633.83500000000004</v>
      </c>
      <c r="E947" s="39"/>
      <c r="G947" s="5">
        <v>3.4769999999999999</v>
      </c>
      <c r="I947" s="3">
        <v>153.709</v>
      </c>
      <c r="J947" s="3">
        <v>155.476</v>
      </c>
      <c r="K947" s="3">
        <v>158.86799999999999</v>
      </c>
      <c r="L947" s="3">
        <v>157.70400000000001</v>
      </c>
      <c r="N947" s="24"/>
      <c r="P947" s="3">
        <v>1492.7929999999999</v>
      </c>
      <c r="Q947" s="3">
        <v>1590.8789999999999</v>
      </c>
      <c r="U947" s="15">
        <v>7.1436000000000002</v>
      </c>
      <c r="V947" s="15">
        <v>7.0778999999999996</v>
      </c>
      <c r="W947" s="15">
        <v>7.9446000000000003</v>
      </c>
      <c r="X947" s="15">
        <v>7.6958000000000002</v>
      </c>
      <c r="Y947" s="15">
        <v>6.9504000000000001</v>
      </c>
      <c r="Z947" s="15">
        <v>6.8459000000000003</v>
      </c>
      <c r="AA947" s="15">
        <v>6.9306999999999999</v>
      </c>
      <c r="AB947" s="15">
        <v>6.7443999999999997</v>
      </c>
      <c r="AD947" s="16">
        <f t="shared" si="71"/>
        <v>57.333300000000001</v>
      </c>
      <c r="AE947" s="10">
        <f t="shared" si="72"/>
        <v>5.1599969999999995E-2</v>
      </c>
      <c r="AG947" s="10">
        <f t="shared" si="73"/>
        <v>62.068965517241381</v>
      </c>
      <c r="AH947" s="16">
        <f t="shared" si="70"/>
        <v>100</v>
      </c>
    </row>
    <row r="948" spans="1:34" x14ac:dyDescent="0.25">
      <c r="A948" s="1">
        <v>19980520143000</v>
      </c>
      <c r="B948" s="31">
        <f t="shared" si="74"/>
        <v>35935.604166668949</v>
      </c>
      <c r="C948" s="10">
        <v>637.87199999999996</v>
      </c>
      <c r="E948" s="39"/>
      <c r="G948" s="5">
        <v>5.1929999999999996</v>
      </c>
      <c r="I948" s="3">
        <v>154.203</v>
      </c>
      <c r="J948" s="3">
        <v>152.79400000000001</v>
      </c>
      <c r="K948" s="3">
        <v>159.303</v>
      </c>
      <c r="L948" s="3">
        <v>156.25899999999999</v>
      </c>
      <c r="N948" s="24"/>
      <c r="P948" s="3">
        <v>1479.4590000000001</v>
      </c>
      <c r="Q948" s="3">
        <v>1574.5450000000001</v>
      </c>
      <c r="U948" s="15">
        <v>7.1436000000000002</v>
      </c>
      <c r="V948" s="15">
        <v>7.0778999999999996</v>
      </c>
      <c r="W948" s="15">
        <v>7.9162999999999997</v>
      </c>
      <c r="X948" s="15">
        <v>7.6890000000000001</v>
      </c>
      <c r="Y948" s="15">
        <v>6.9542999999999999</v>
      </c>
      <c r="Z948" s="15">
        <v>6.8445</v>
      </c>
      <c r="AA948" s="15">
        <v>6.9207000000000001</v>
      </c>
      <c r="AB948" s="15">
        <v>6.7468000000000004</v>
      </c>
      <c r="AD948" s="16">
        <f t="shared" si="71"/>
        <v>57.293099999999995</v>
      </c>
      <c r="AE948" s="10">
        <f t="shared" si="72"/>
        <v>5.1563789999999991E-2</v>
      </c>
      <c r="AG948" s="10">
        <f t="shared" si="73"/>
        <v>62.068965517241381</v>
      </c>
      <c r="AH948" s="16">
        <f t="shared" si="70"/>
        <v>100</v>
      </c>
    </row>
    <row r="949" spans="1:34" x14ac:dyDescent="0.25">
      <c r="A949" s="1">
        <v>19980520150000</v>
      </c>
      <c r="B949" s="31">
        <f t="shared" si="74"/>
        <v>35935.625000002285</v>
      </c>
      <c r="C949" s="10">
        <v>634.09699999999998</v>
      </c>
      <c r="E949" s="39"/>
      <c r="G949" s="5">
        <v>4.8250000000000002</v>
      </c>
      <c r="I949" s="3">
        <v>152.53800000000001</v>
      </c>
      <c r="J949" s="3">
        <v>154.90299999999999</v>
      </c>
      <c r="K949" s="3">
        <v>157.738</v>
      </c>
      <c r="L949" s="3">
        <v>156.38900000000001</v>
      </c>
      <c r="N949" s="24"/>
      <c r="P949" s="3">
        <v>1485.7090000000001</v>
      </c>
      <c r="Q949" s="3">
        <v>1581.962</v>
      </c>
      <c r="U949" s="15">
        <v>7.1510999999999996</v>
      </c>
      <c r="V949" s="15">
        <v>7.0724999999999998</v>
      </c>
      <c r="W949" s="15">
        <v>7.9276999999999997</v>
      </c>
      <c r="X949" s="15">
        <v>7.7073</v>
      </c>
      <c r="Y949" s="15">
        <v>6.9587000000000003</v>
      </c>
      <c r="Z949" s="15">
        <v>6.8489000000000004</v>
      </c>
      <c r="AA949" s="15">
        <v>6.9275000000000002</v>
      </c>
      <c r="AB949" s="15">
        <v>6.7428999999999997</v>
      </c>
      <c r="AD949" s="16">
        <f t="shared" si="71"/>
        <v>57.336599999999997</v>
      </c>
      <c r="AE949" s="10">
        <f t="shared" si="72"/>
        <v>5.1602939999999993E-2</v>
      </c>
      <c r="AG949" s="10">
        <f t="shared" si="73"/>
        <v>62.068965517241381</v>
      </c>
      <c r="AH949" s="16">
        <f t="shared" si="70"/>
        <v>100</v>
      </c>
    </row>
    <row r="950" spans="1:34" x14ac:dyDescent="0.25">
      <c r="A950" s="1">
        <v>19980520153000</v>
      </c>
      <c r="B950" s="31">
        <f t="shared" si="74"/>
        <v>35935.64583333562</v>
      </c>
      <c r="C950" s="10">
        <v>636.11599999999999</v>
      </c>
      <c r="E950" s="39"/>
      <c r="G950" s="5">
        <v>4.335</v>
      </c>
      <c r="I950" s="3">
        <v>152.9</v>
      </c>
      <c r="J950" s="3">
        <v>154.357</v>
      </c>
      <c r="K950" s="3">
        <v>158.148</v>
      </c>
      <c r="L950" s="3">
        <v>156.584</v>
      </c>
      <c r="N950" s="24"/>
      <c r="P950" s="3">
        <v>1477.4590000000001</v>
      </c>
      <c r="Q950" s="3">
        <v>1572.6289999999999</v>
      </c>
      <c r="U950" s="15">
        <v>7.1356999999999999</v>
      </c>
      <c r="V950" s="15">
        <v>7.0388000000000002</v>
      </c>
      <c r="W950" s="15">
        <v>7.9086999999999996</v>
      </c>
      <c r="X950" s="15">
        <v>7.6470000000000002</v>
      </c>
      <c r="Y950" s="15">
        <v>6.9397000000000002</v>
      </c>
      <c r="Z950" s="15">
        <v>6.8025000000000002</v>
      </c>
      <c r="AA950" s="15">
        <v>6.8840000000000003</v>
      </c>
      <c r="AB950" s="15">
        <v>6.7055999999999996</v>
      </c>
      <c r="AD950" s="16">
        <f t="shared" si="71"/>
        <v>57.062000000000005</v>
      </c>
      <c r="AE950" s="10">
        <f t="shared" si="72"/>
        <v>5.13558E-2</v>
      </c>
      <c r="AG950" s="10">
        <f t="shared" si="73"/>
        <v>62.068965517241381</v>
      </c>
      <c r="AH950" s="16">
        <f t="shared" si="70"/>
        <v>100</v>
      </c>
    </row>
    <row r="951" spans="1:34" x14ac:dyDescent="0.25">
      <c r="A951" s="1">
        <v>19980520160000</v>
      </c>
      <c r="B951" s="31">
        <f t="shared" si="74"/>
        <v>35935.666666668956</v>
      </c>
      <c r="C951" s="10">
        <v>638.029</v>
      </c>
      <c r="E951" s="39"/>
      <c r="G951" s="5">
        <v>5.4359999999999999</v>
      </c>
      <c r="I951" s="3">
        <v>153.08799999999999</v>
      </c>
      <c r="J951" s="3">
        <v>154.785</v>
      </c>
      <c r="K951" s="3">
        <v>158.20599999999999</v>
      </c>
      <c r="L951" s="3">
        <v>157.01300000000001</v>
      </c>
      <c r="N951" s="24"/>
      <c r="P951" s="3">
        <v>1477.0419999999999</v>
      </c>
      <c r="Q951" s="3">
        <v>1570.8779999999999</v>
      </c>
      <c r="U951" s="15">
        <v>7.1382000000000003</v>
      </c>
      <c r="V951" s="15">
        <v>7.0503</v>
      </c>
      <c r="W951" s="15">
        <v>7.9093999999999998</v>
      </c>
      <c r="X951" s="15">
        <v>7.6729000000000003</v>
      </c>
      <c r="Y951" s="15">
        <v>6.9458000000000002</v>
      </c>
      <c r="Z951" s="15">
        <v>6.8108000000000004</v>
      </c>
      <c r="AA951" s="15">
        <v>6.907</v>
      </c>
      <c r="AB951" s="15">
        <v>6.7138999999999998</v>
      </c>
      <c r="AD951" s="16">
        <f t="shared" si="71"/>
        <v>57.148299999999992</v>
      </c>
      <c r="AE951" s="10">
        <f t="shared" si="72"/>
        <v>5.1433469999999995E-2</v>
      </c>
      <c r="AG951" s="10">
        <f t="shared" si="73"/>
        <v>62.068965517241381</v>
      </c>
      <c r="AH951" s="16">
        <f t="shared" si="70"/>
        <v>100</v>
      </c>
    </row>
    <row r="952" spans="1:34" x14ac:dyDescent="0.25">
      <c r="A952" s="1">
        <v>19980520163000</v>
      </c>
      <c r="B952" s="31">
        <f t="shared" si="74"/>
        <v>35935.687500002292</v>
      </c>
      <c r="C952" s="10">
        <v>603.76700000000005</v>
      </c>
      <c r="E952" s="39"/>
      <c r="G952" s="5">
        <v>3.48</v>
      </c>
      <c r="I952" s="3">
        <v>153.041</v>
      </c>
      <c r="J952" s="3">
        <v>153.52099999999999</v>
      </c>
      <c r="K952" s="3">
        <v>158.25399999999999</v>
      </c>
      <c r="L952" s="3">
        <v>156.49199999999999</v>
      </c>
      <c r="N952" s="24"/>
      <c r="P952" s="3">
        <v>1356.6220000000001</v>
      </c>
      <c r="Q952" s="3">
        <v>1442.875</v>
      </c>
      <c r="U952" s="15">
        <v>6.6589</v>
      </c>
      <c r="V952" s="15">
        <v>6.5437000000000003</v>
      </c>
      <c r="W952" s="15">
        <v>7.2922000000000002</v>
      </c>
      <c r="X952" s="15">
        <v>6.9970999999999997</v>
      </c>
      <c r="Y952" s="15">
        <v>6.4385000000000003</v>
      </c>
      <c r="Z952" s="15">
        <v>6.3013000000000003</v>
      </c>
      <c r="AA952" s="15">
        <v>6.3788999999999998</v>
      </c>
      <c r="AB952" s="15">
        <v>6.2294999999999998</v>
      </c>
      <c r="AD952" s="16">
        <f t="shared" si="71"/>
        <v>52.840100000000007</v>
      </c>
      <c r="AE952" s="10">
        <f t="shared" si="72"/>
        <v>4.7556090000000009E-2</v>
      </c>
      <c r="AG952" s="10">
        <f t="shared" si="73"/>
        <v>62.068965517241381</v>
      </c>
      <c r="AH952" s="16">
        <f t="shared" si="70"/>
        <v>100</v>
      </c>
    </row>
    <row r="953" spans="1:34" x14ac:dyDescent="0.25">
      <c r="A953" s="1">
        <v>19980520170000</v>
      </c>
      <c r="B953" s="31">
        <f t="shared" si="74"/>
        <v>35935.708333335628</v>
      </c>
      <c r="C953" s="10">
        <v>578.02499999999998</v>
      </c>
      <c r="E953" s="39"/>
      <c r="G953" s="5">
        <v>3.8490000000000002</v>
      </c>
      <c r="I953" s="3">
        <v>150.46700000000001</v>
      </c>
      <c r="J953" s="3">
        <v>150.13300000000001</v>
      </c>
      <c r="K953" s="3">
        <v>155.88499999999999</v>
      </c>
      <c r="L953" s="3">
        <v>152.36099999999999</v>
      </c>
      <c r="N953" s="24"/>
      <c r="P953" s="3">
        <v>1344.539</v>
      </c>
      <c r="Q953" s="3">
        <v>1424.4580000000001</v>
      </c>
      <c r="U953" s="15">
        <v>6.5728</v>
      </c>
      <c r="V953" s="15">
        <v>6.4833999999999996</v>
      </c>
      <c r="W953" s="15">
        <v>7.2266000000000004</v>
      </c>
      <c r="X953" s="15">
        <v>6.9214000000000002</v>
      </c>
      <c r="Y953" s="15">
        <v>6.4071999999999996</v>
      </c>
      <c r="Z953" s="15">
        <v>6.2858999999999998</v>
      </c>
      <c r="AA953" s="15">
        <v>6.3651999999999997</v>
      </c>
      <c r="AB953" s="15">
        <v>6.1753</v>
      </c>
      <c r="AD953" s="16">
        <f t="shared" si="71"/>
        <v>52.437799999999996</v>
      </c>
      <c r="AE953" s="10">
        <f t="shared" si="72"/>
        <v>4.7194019999999996E-2</v>
      </c>
      <c r="AG953" s="10">
        <f t="shared" si="73"/>
        <v>62.068965517241381</v>
      </c>
      <c r="AH953" s="16">
        <f t="shared" si="70"/>
        <v>100</v>
      </c>
    </row>
    <row r="954" spans="1:34" x14ac:dyDescent="0.25">
      <c r="A954" s="1">
        <v>19980520173000</v>
      </c>
      <c r="B954" s="31">
        <f t="shared" si="74"/>
        <v>35935.729166668963</v>
      </c>
      <c r="C954" s="10">
        <v>540.64300000000003</v>
      </c>
      <c r="E954" s="39"/>
      <c r="G954" s="5">
        <v>1.7609999999999999</v>
      </c>
      <c r="I954" s="3">
        <v>149.95400000000001</v>
      </c>
      <c r="J954" s="3">
        <v>149.39099999999999</v>
      </c>
      <c r="K954" s="3">
        <v>153.49</v>
      </c>
      <c r="L954" s="3">
        <v>150.381</v>
      </c>
      <c r="N954" s="24"/>
      <c r="P954" s="3">
        <v>1267.453</v>
      </c>
      <c r="Q954" s="3">
        <v>1349.4549999999999</v>
      </c>
      <c r="U954" s="15">
        <v>6.2614999999999998</v>
      </c>
      <c r="V954" s="15">
        <v>6.1470000000000002</v>
      </c>
      <c r="W954" s="15">
        <v>6.8428000000000004</v>
      </c>
      <c r="X954" s="15">
        <v>6.4965999999999999</v>
      </c>
      <c r="Y954" s="15">
        <v>6.1265000000000001</v>
      </c>
      <c r="Z954" s="15">
        <v>6.0205000000000002</v>
      </c>
      <c r="AA954" s="15">
        <v>6.0952000000000002</v>
      </c>
      <c r="AB954" s="15">
        <v>5.8922999999999996</v>
      </c>
      <c r="AD954" s="16">
        <f t="shared" si="71"/>
        <v>49.882399999999997</v>
      </c>
      <c r="AE954" s="10">
        <f t="shared" si="72"/>
        <v>4.4894159999999995E-2</v>
      </c>
      <c r="AG954" s="10">
        <f t="shared" si="73"/>
        <v>62.068965517241381</v>
      </c>
      <c r="AH954" s="16">
        <f t="shared" si="70"/>
        <v>100</v>
      </c>
    </row>
    <row r="955" spans="1:34" x14ac:dyDescent="0.25">
      <c r="A955" s="1">
        <v>19980520180000</v>
      </c>
      <c r="B955" s="31">
        <f t="shared" si="74"/>
        <v>35935.750000002299</v>
      </c>
      <c r="C955" s="10">
        <v>542.34699999999998</v>
      </c>
      <c r="E955" s="39"/>
      <c r="G955" s="5">
        <v>2.0099999999999998</v>
      </c>
      <c r="I955" s="3">
        <v>149.33000000000001</v>
      </c>
      <c r="J955" s="3">
        <v>150.48400000000001</v>
      </c>
      <c r="K955" s="3">
        <v>151.03399999999999</v>
      </c>
      <c r="L955" s="3">
        <v>148.75200000000001</v>
      </c>
      <c r="N955" s="24"/>
      <c r="P955" s="3">
        <v>1251.7860000000001</v>
      </c>
      <c r="Q955" s="3">
        <v>1329.788</v>
      </c>
      <c r="U955" s="15">
        <v>6.2385000000000002</v>
      </c>
      <c r="V955" s="15">
        <v>6.1157000000000004</v>
      </c>
      <c r="W955" s="15">
        <v>6.8068999999999997</v>
      </c>
      <c r="X955" s="15">
        <v>6.4574999999999996</v>
      </c>
      <c r="Y955" s="15">
        <v>6.0830000000000002</v>
      </c>
      <c r="Z955" s="15">
        <v>5.9846000000000004</v>
      </c>
      <c r="AA955" s="15">
        <v>6.0701000000000001</v>
      </c>
      <c r="AB955" s="15">
        <v>5.8472</v>
      </c>
      <c r="AD955" s="16">
        <f t="shared" si="71"/>
        <v>49.603500000000011</v>
      </c>
      <c r="AE955" s="10">
        <f t="shared" si="72"/>
        <v>4.4643150000000006E-2</v>
      </c>
      <c r="AG955" s="10">
        <f t="shared" si="73"/>
        <v>62.068965517241381</v>
      </c>
      <c r="AH955" s="16">
        <f t="shared" si="70"/>
        <v>100</v>
      </c>
    </row>
    <row r="956" spans="1:34" x14ac:dyDescent="0.25">
      <c r="A956" s="1">
        <v>19980520183000</v>
      </c>
      <c r="B956" s="31">
        <f t="shared" si="74"/>
        <v>35935.770833335635</v>
      </c>
      <c r="C956" s="10">
        <v>542.37400000000002</v>
      </c>
      <c r="E956" s="39"/>
      <c r="G956" s="5">
        <v>2.0049999999999999</v>
      </c>
      <c r="I956" s="3">
        <v>150.208</v>
      </c>
      <c r="J956" s="3">
        <v>150.51</v>
      </c>
      <c r="K956" s="3">
        <v>149.87200000000001</v>
      </c>
      <c r="L956" s="3">
        <v>147.54</v>
      </c>
      <c r="N956" s="24"/>
      <c r="P956" s="3">
        <v>1243.3689999999999</v>
      </c>
      <c r="Q956" s="3">
        <v>1325.8710000000001</v>
      </c>
      <c r="U956" s="15">
        <v>6.2340999999999998</v>
      </c>
      <c r="V956" s="15">
        <v>6.1189</v>
      </c>
      <c r="W956" s="15">
        <v>6.7855999999999996</v>
      </c>
      <c r="X956" s="15">
        <v>6.4622000000000002</v>
      </c>
      <c r="Y956" s="15">
        <v>6.0715000000000003</v>
      </c>
      <c r="Z956" s="15">
        <v>6.0004999999999997</v>
      </c>
      <c r="AA956" s="15">
        <v>6.0730000000000004</v>
      </c>
      <c r="AB956" s="15">
        <v>5.8510999999999997</v>
      </c>
      <c r="AD956" s="16">
        <f t="shared" si="71"/>
        <v>49.596899999999991</v>
      </c>
      <c r="AE956" s="10">
        <f t="shared" si="72"/>
        <v>4.463720999999999E-2</v>
      </c>
      <c r="AG956" s="10">
        <f t="shared" si="73"/>
        <v>62.068965517241381</v>
      </c>
      <c r="AH956" s="16">
        <f t="shared" si="70"/>
        <v>100</v>
      </c>
    </row>
    <row r="957" spans="1:34" x14ac:dyDescent="0.25">
      <c r="A957" s="1">
        <v>19980520190000</v>
      </c>
      <c r="B957" s="31">
        <f t="shared" si="74"/>
        <v>35935.791666668971</v>
      </c>
      <c r="C957" s="10">
        <v>541.45600000000002</v>
      </c>
      <c r="E957" s="39"/>
      <c r="G957" s="5">
        <v>21.928999999999998</v>
      </c>
      <c r="I957" s="3">
        <v>150.03200000000001</v>
      </c>
      <c r="J957" s="3">
        <v>152.86699999999999</v>
      </c>
      <c r="K957" s="3">
        <v>148.72300000000001</v>
      </c>
      <c r="L957" s="3">
        <v>148.16399999999999</v>
      </c>
      <c r="N957" s="24"/>
      <c r="P957" s="3">
        <v>1267.3699999999999</v>
      </c>
      <c r="Q957" s="3">
        <v>1348.789</v>
      </c>
      <c r="U957" s="15">
        <v>6.218</v>
      </c>
      <c r="V957" s="15">
        <v>6.1135000000000002</v>
      </c>
      <c r="W957" s="15">
        <v>6.7809999999999997</v>
      </c>
      <c r="X957" s="15">
        <v>6.4782999999999999</v>
      </c>
      <c r="Y957" s="15">
        <v>6.0669000000000004</v>
      </c>
      <c r="Z957" s="15">
        <v>5.9943999999999997</v>
      </c>
      <c r="AA957" s="15">
        <v>6.0744999999999996</v>
      </c>
      <c r="AB957" s="15">
        <v>5.8418000000000001</v>
      </c>
      <c r="AD957" s="16">
        <f t="shared" si="71"/>
        <v>49.568399999999997</v>
      </c>
      <c r="AE957" s="10">
        <f t="shared" si="72"/>
        <v>4.4611560000000001E-2</v>
      </c>
      <c r="AG957" s="10">
        <f t="shared" si="73"/>
        <v>62.068965517241381</v>
      </c>
      <c r="AH957" s="16">
        <f t="shared" si="70"/>
        <v>100</v>
      </c>
    </row>
    <row r="958" spans="1:34" x14ac:dyDescent="0.25">
      <c r="A958" s="1">
        <v>19980520193000</v>
      </c>
      <c r="B958" s="31">
        <f t="shared" si="74"/>
        <v>35935.812500002306</v>
      </c>
      <c r="C958" s="10">
        <v>541.98</v>
      </c>
      <c r="E958" s="39"/>
      <c r="G958" s="5">
        <v>2.254</v>
      </c>
      <c r="I958" s="3">
        <v>151.4</v>
      </c>
      <c r="J958" s="3">
        <v>150.964</v>
      </c>
      <c r="K958" s="3">
        <v>150.05600000000001</v>
      </c>
      <c r="L958" s="3">
        <v>148.98400000000001</v>
      </c>
      <c r="N958" s="24"/>
      <c r="P958" s="3">
        <v>1272.5360000000001</v>
      </c>
      <c r="Q958" s="3">
        <v>1354.4559999999999</v>
      </c>
      <c r="U958" s="15">
        <v>6.2538999999999998</v>
      </c>
      <c r="V958" s="15">
        <v>6.1272000000000002</v>
      </c>
      <c r="W958" s="15">
        <v>6.8190999999999997</v>
      </c>
      <c r="X958" s="15">
        <v>6.4766000000000004</v>
      </c>
      <c r="Y958" s="15">
        <v>6.0980999999999996</v>
      </c>
      <c r="Z958" s="15">
        <v>6.0151000000000003</v>
      </c>
      <c r="AA958" s="15">
        <v>6.0919999999999996</v>
      </c>
      <c r="AB958" s="15">
        <v>5.8601000000000001</v>
      </c>
      <c r="AD958" s="16">
        <f t="shared" si="71"/>
        <v>49.742100000000001</v>
      </c>
      <c r="AE958" s="10">
        <f t="shared" si="72"/>
        <v>4.4767890000000005E-2</v>
      </c>
      <c r="AG958" s="10">
        <f t="shared" si="73"/>
        <v>62.068965517241381</v>
      </c>
      <c r="AH958" s="16">
        <f t="shared" si="70"/>
        <v>100</v>
      </c>
    </row>
    <row r="959" spans="1:34" x14ac:dyDescent="0.25">
      <c r="A959" s="1">
        <v>19980520200000</v>
      </c>
      <c r="B959" s="31">
        <f t="shared" si="74"/>
        <v>35935.833333335642</v>
      </c>
      <c r="C959" s="10">
        <v>505.64699999999999</v>
      </c>
      <c r="E959" s="39"/>
      <c r="G959" s="5">
        <v>1.6379999999999999</v>
      </c>
      <c r="I959" s="3">
        <v>150.03</v>
      </c>
      <c r="J959" s="3">
        <v>149.387</v>
      </c>
      <c r="K959" s="3">
        <v>150.18799999999999</v>
      </c>
      <c r="L959" s="3">
        <v>146.66399999999999</v>
      </c>
      <c r="N959" s="24"/>
      <c r="P959" s="3">
        <v>1176.95</v>
      </c>
      <c r="Q959" s="3">
        <v>1244.952</v>
      </c>
      <c r="U959" s="15">
        <v>5.7824999999999998</v>
      </c>
      <c r="V959" s="15">
        <v>5.6220999999999997</v>
      </c>
      <c r="W959" s="15">
        <v>6.2302</v>
      </c>
      <c r="X959" s="15">
        <v>5.8296000000000001</v>
      </c>
      <c r="Y959" s="15">
        <v>5.6266999999999996</v>
      </c>
      <c r="Z959" s="15">
        <v>5.5641999999999996</v>
      </c>
      <c r="AA959" s="15">
        <v>5.6410999999999998</v>
      </c>
      <c r="AB959" s="15">
        <v>5.3940000000000001</v>
      </c>
      <c r="AD959" s="16">
        <f t="shared" si="71"/>
        <v>45.690399999999997</v>
      </c>
      <c r="AE959" s="10">
        <f t="shared" si="72"/>
        <v>4.1121359999999996E-2</v>
      </c>
      <c r="AG959" s="10">
        <f t="shared" si="73"/>
        <v>62.068965517241381</v>
      </c>
      <c r="AH959" s="16">
        <f t="shared" si="70"/>
        <v>100</v>
      </c>
    </row>
    <row r="960" spans="1:34" x14ac:dyDescent="0.25">
      <c r="A960" s="1">
        <v>19980520203000</v>
      </c>
      <c r="B960" s="31">
        <f t="shared" si="74"/>
        <v>35935.854166668978</v>
      </c>
      <c r="C960" s="10">
        <v>502.58</v>
      </c>
      <c r="E960" s="39"/>
      <c r="G960" s="5">
        <v>1.2689999999999999</v>
      </c>
      <c r="I960" s="3">
        <v>149.768</v>
      </c>
      <c r="J960" s="3">
        <v>151.63999999999999</v>
      </c>
      <c r="K960" s="3">
        <v>148.41800000000001</v>
      </c>
      <c r="L960" s="3">
        <v>145.947</v>
      </c>
      <c r="N960" s="24"/>
      <c r="P960" s="3">
        <v>1181.701</v>
      </c>
      <c r="Q960" s="3">
        <v>1252.3689999999999</v>
      </c>
      <c r="U960" s="15">
        <v>5.7664</v>
      </c>
      <c r="V960" s="15">
        <v>5.6151999999999997</v>
      </c>
      <c r="W960" s="15">
        <v>6.2035999999999998</v>
      </c>
      <c r="X960" s="15">
        <v>5.8739999999999997</v>
      </c>
      <c r="Y960" s="15">
        <v>5.6166999999999998</v>
      </c>
      <c r="Z960" s="15">
        <v>5.5811000000000002</v>
      </c>
      <c r="AA960" s="15">
        <v>5.6525999999999996</v>
      </c>
      <c r="AB960" s="15">
        <v>5.3962000000000003</v>
      </c>
      <c r="AD960" s="16">
        <f t="shared" si="71"/>
        <v>45.705799999999996</v>
      </c>
      <c r="AE960" s="10">
        <f t="shared" si="72"/>
        <v>4.113522E-2</v>
      </c>
      <c r="AG960" s="10">
        <f t="shared" si="73"/>
        <v>62.068965517241381</v>
      </c>
      <c r="AH960" s="16">
        <f t="shared" si="70"/>
        <v>100</v>
      </c>
    </row>
    <row r="961" spans="1:34" x14ac:dyDescent="0.25">
      <c r="A961" s="1">
        <v>19980520210000</v>
      </c>
      <c r="B961" s="31">
        <f t="shared" si="74"/>
        <v>35935.875000002314</v>
      </c>
      <c r="C961" s="10">
        <v>502.44900000000001</v>
      </c>
      <c r="E961" s="39"/>
      <c r="G961" s="5">
        <v>1.52</v>
      </c>
      <c r="I961" s="3">
        <v>150.81899999999999</v>
      </c>
      <c r="J961" s="3">
        <v>150.898</v>
      </c>
      <c r="K961" s="3">
        <v>148.51900000000001</v>
      </c>
      <c r="L961" s="3">
        <v>146.69</v>
      </c>
      <c r="N961" s="24"/>
      <c r="P961" s="3">
        <v>1180.5340000000001</v>
      </c>
      <c r="Q961" s="3">
        <v>1252.1189999999999</v>
      </c>
      <c r="U961" s="15">
        <v>5.7824999999999998</v>
      </c>
      <c r="V961" s="15">
        <v>5.6220999999999997</v>
      </c>
      <c r="W961" s="15">
        <v>6.2042999999999999</v>
      </c>
      <c r="X961" s="15">
        <v>5.8624999999999998</v>
      </c>
      <c r="Y961" s="15">
        <v>5.6299000000000001</v>
      </c>
      <c r="Z961" s="15">
        <v>5.5811000000000002</v>
      </c>
      <c r="AA961" s="15">
        <v>5.6489000000000003</v>
      </c>
      <c r="AB961" s="15">
        <v>5.3978999999999999</v>
      </c>
      <c r="AD961" s="16">
        <f t="shared" si="71"/>
        <v>45.729200000000006</v>
      </c>
      <c r="AE961" s="10">
        <f t="shared" si="72"/>
        <v>4.1156280000000003E-2</v>
      </c>
      <c r="AG961" s="10">
        <f t="shared" si="73"/>
        <v>62.068965517241381</v>
      </c>
      <c r="AH961" s="16">
        <f t="shared" si="70"/>
        <v>100</v>
      </c>
    </row>
    <row r="962" spans="1:34" x14ac:dyDescent="0.25">
      <c r="A962" s="1">
        <v>19980520213000</v>
      </c>
      <c r="B962" s="31">
        <f t="shared" si="74"/>
        <v>35935.89583333565</v>
      </c>
      <c r="C962" s="10">
        <v>564.97</v>
      </c>
      <c r="E962" s="39"/>
      <c r="G962" s="5">
        <v>3.3559999999999999</v>
      </c>
      <c r="I962" s="3">
        <v>149.85599999999999</v>
      </c>
      <c r="J962" s="3">
        <v>153.56899999999999</v>
      </c>
      <c r="K962" s="3">
        <v>147.864</v>
      </c>
      <c r="L962" s="3">
        <v>148.61799999999999</v>
      </c>
      <c r="N962" s="24"/>
      <c r="P962" s="3">
        <v>1291.6199999999999</v>
      </c>
      <c r="Q962" s="3">
        <v>1377.7059999999999</v>
      </c>
      <c r="U962" s="15">
        <v>6.3638000000000003</v>
      </c>
      <c r="V962" s="15">
        <v>6.2523999999999997</v>
      </c>
      <c r="W962" s="15">
        <v>6.9709000000000003</v>
      </c>
      <c r="X962" s="15">
        <v>6.6360000000000001</v>
      </c>
      <c r="Y962" s="15">
        <v>6.1943000000000001</v>
      </c>
      <c r="Z962" s="15">
        <v>6.1233000000000004</v>
      </c>
      <c r="AA962" s="15">
        <v>6.2026000000000003</v>
      </c>
      <c r="AB962" s="15">
        <v>5.9684999999999997</v>
      </c>
      <c r="AD962" s="16">
        <f t="shared" si="71"/>
        <v>50.711800000000004</v>
      </c>
      <c r="AE962" s="10">
        <f t="shared" si="72"/>
        <v>4.564062E-2</v>
      </c>
      <c r="AG962" s="10">
        <f t="shared" si="73"/>
        <v>62.068965517241381</v>
      </c>
      <c r="AH962" s="16">
        <f t="shared" si="70"/>
        <v>100</v>
      </c>
    </row>
    <row r="963" spans="1:34" x14ac:dyDescent="0.25">
      <c r="A963" s="1">
        <v>19980520220000</v>
      </c>
      <c r="B963" s="31">
        <f t="shared" si="74"/>
        <v>35935.916666668985</v>
      </c>
      <c r="C963" s="10">
        <v>592.28599999999994</v>
      </c>
      <c r="E963" s="39"/>
      <c r="G963" s="5">
        <v>3.9710000000000001</v>
      </c>
      <c r="I963" s="3">
        <v>152.01400000000001</v>
      </c>
      <c r="J963" s="3">
        <v>152.202</v>
      </c>
      <c r="K963" s="3">
        <v>150.74799999999999</v>
      </c>
      <c r="L963" s="3">
        <v>151.459</v>
      </c>
      <c r="N963" s="24"/>
      <c r="P963" s="3">
        <v>1356.789</v>
      </c>
      <c r="Q963" s="3">
        <v>1447.7080000000001</v>
      </c>
      <c r="U963" s="15">
        <v>6.6505999999999998</v>
      </c>
      <c r="V963" s="15">
        <v>6.5598000000000001</v>
      </c>
      <c r="W963" s="15">
        <v>7.3212999999999999</v>
      </c>
      <c r="X963" s="15">
        <v>7.0358999999999998</v>
      </c>
      <c r="Y963" s="15">
        <v>6.4736000000000002</v>
      </c>
      <c r="Z963" s="15">
        <v>6.4019000000000004</v>
      </c>
      <c r="AA963" s="15">
        <v>6.4683000000000002</v>
      </c>
      <c r="AB963" s="15">
        <v>6.2645999999999997</v>
      </c>
      <c r="AD963" s="16">
        <f t="shared" si="71"/>
        <v>53.176000000000002</v>
      </c>
      <c r="AE963" s="10">
        <f t="shared" si="72"/>
        <v>4.7858400000000002E-2</v>
      </c>
      <c r="AG963" s="10">
        <f t="shared" si="73"/>
        <v>62.068965517241381</v>
      </c>
      <c r="AH963" s="16">
        <f t="shared" si="70"/>
        <v>100</v>
      </c>
    </row>
    <row r="964" spans="1:34" x14ac:dyDescent="0.25">
      <c r="A964" s="1">
        <v>19980520223000</v>
      </c>
      <c r="B964" s="31">
        <f t="shared" si="74"/>
        <v>35935.937500002321</v>
      </c>
      <c r="C964" s="10">
        <v>581.45899999999995</v>
      </c>
      <c r="E964" s="39"/>
      <c r="G964" s="5">
        <v>20.847999999999999</v>
      </c>
      <c r="I964" s="3">
        <v>151.387</v>
      </c>
      <c r="J964" s="3">
        <v>151.17500000000001</v>
      </c>
      <c r="K964" s="3">
        <v>153.03899999999999</v>
      </c>
      <c r="L964" s="3">
        <v>152.66</v>
      </c>
      <c r="N964" s="24"/>
      <c r="P964" s="3">
        <v>1315.454</v>
      </c>
      <c r="Q964" s="3">
        <v>1408.4570000000001</v>
      </c>
      <c r="U964" s="15">
        <v>6.5376000000000003</v>
      </c>
      <c r="V964" s="15">
        <v>6.4154999999999998</v>
      </c>
      <c r="W964" s="15">
        <v>7.1809000000000003</v>
      </c>
      <c r="X964" s="15">
        <v>6.8373999999999997</v>
      </c>
      <c r="Y964" s="15">
        <v>6.3529999999999998</v>
      </c>
      <c r="Z964" s="15">
        <v>6.2423999999999999</v>
      </c>
      <c r="AA964" s="15">
        <v>6.3278999999999996</v>
      </c>
      <c r="AB964" s="15">
        <v>6.1311</v>
      </c>
      <c r="AD964" s="16">
        <f t="shared" si="71"/>
        <v>52.025799999999997</v>
      </c>
      <c r="AE964" s="10">
        <f t="shared" si="72"/>
        <v>4.6823219999999992E-2</v>
      </c>
      <c r="AG964" s="10">
        <f t="shared" si="73"/>
        <v>62.068965517241381</v>
      </c>
      <c r="AH964" s="16">
        <f t="shared" si="70"/>
        <v>100</v>
      </c>
    </row>
    <row r="965" spans="1:34" x14ac:dyDescent="0.25">
      <c r="A965" s="1">
        <v>19980520230000</v>
      </c>
      <c r="B965" s="31">
        <f t="shared" si="74"/>
        <v>35935.958333335657</v>
      </c>
      <c r="C965" s="10">
        <v>566.54300000000001</v>
      </c>
      <c r="E965" s="39"/>
      <c r="G965" s="5">
        <v>3.1120000000000001</v>
      </c>
      <c r="I965" s="3">
        <v>149.43799999999999</v>
      </c>
      <c r="J965" s="3">
        <v>150.499</v>
      </c>
      <c r="K965" s="3">
        <v>152.41999999999999</v>
      </c>
      <c r="L965" s="3">
        <v>148.27199999999999</v>
      </c>
      <c r="N965" s="24"/>
      <c r="P965" s="3">
        <v>1299.204</v>
      </c>
      <c r="Q965" s="3">
        <v>1383.7059999999999</v>
      </c>
      <c r="U965" s="15">
        <v>6.3324999999999996</v>
      </c>
      <c r="V965" s="15">
        <v>6.2515000000000001</v>
      </c>
      <c r="W965" s="15">
        <v>6.9481999999999999</v>
      </c>
      <c r="X965" s="15">
        <v>6.6459999999999999</v>
      </c>
      <c r="Y965" s="15">
        <v>6.1943000000000001</v>
      </c>
      <c r="Z965" s="15">
        <v>6.1172000000000004</v>
      </c>
      <c r="AA965" s="15">
        <v>6.1928999999999998</v>
      </c>
      <c r="AB965" s="15">
        <v>5.9950999999999999</v>
      </c>
      <c r="AD965" s="16">
        <f t="shared" si="71"/>
        <v>50.677700000000002</v>
      </c>
      <c r="AE965" s="10">
        <f t="shared" si="72"/>
        <v>4.560993E-2</v>
      </c>
      <c r="AG965" s="10">
        <f t="shared" si="73"/>
        <v>62.068965517241381</v>
      </c>
      <c r="AH965" s="16">
        <f t="shared" si="70"/>
        <v>100</v>
      </c>
    </row>
    <row r="966" spans="1:34" x14ac:dyDescent="0.25">
      <c r="A966" s="1">
        <v>19980520233000</v>
      </c>
      <c r="B966" s="31">
        <f t="shared" si="74"/>
        <v>35935.979166668993</v>
      </c>
      <c r="C966" s="10">
        <v>562.29600000000005</v>
      </c>
      <c r="E966" s="39"/>
      <c r="G966" s="5">
        <v>2.6179999999999999</v>
      </c>
      <c r="I966" s="3">
        <v>149.959</v>
      </c>
      <c r="J966" s="3">
        <v>150.59200000000001</v>
      </c>
      <c r="K966" s="3">
        <v>150.59899999999999</v>
      </c>
      <c r="L966" s="3">
        <v>148.61199999999999</v>
      </c>
      <c r="N966" s="24"/>
      <c r="P966" s="3">
        <v>1289.704</v>
      </c>
      <c r="Q966" s="3">
        <v>1374.039</v>
      </c>
      <c r="U966" s="15">
        <v>6.3842999999999996</v>
      </c>
      <c r="V966" s="15">
        <v>6.2851999999999997</v>
      </c>
      <c r="W966" s="15">
        <v>6.9802</v>
      </c>
      <c r="X966" s="15">
        <v>6.6947999999999999</v>
      </c>
      <c r="Y966" s="15">
        <v>6.2309999999999999</v>
      </c>
      <c r="Z966" s="15">
        <v>6.1440000000000001</v>
      </c>
      <c r="AA966" s="15">
        <v>6.2202000000000002</v>
      </c>
      <c r="AB966" s="15">
        <v>6.0159000000000002</v>
      </c>
      <c r="AD966" s="16">
        <f t="shared" si="71"/>
        <v>50.955600000000004</v>
      </c>
      <c r="AE966" s="10">
        <f t="shared" si="72"/>
        <v>4.5860039999999998E-2</v>
      </c>
      <c r="AG966" s="10">
        <f t="shared" si="73"/>
        <v>62.068965517241381</v>
      </c>
      <c r="AH966" s="16">
        <f t="shared" si="70"/>
        <v>100</v>
      </c>
    </row>
    <row r="967" spans="1:34" x14ac:dyDescent="0.25">
      <c r="A967" s="1">
        <v>19980521000000</v>
      </c>
      <c r="B967" s="31">
        <f t="shared" si="74"/>
        <v>35936.000000002328</v>
      </c>
      <c r="C967" s="10">
        <v>562.27</v>
      </c>
      <c r="E967" s="39"/>
      <c r="G967" s="5">
        <v>2.867</v>
      </c>
      <c r="I967" s="3">
        <v>150.75800000000001</v>
      </c>
      <c r="J967" s="3">
        <v>153.108</v>
      </c>
      <c r="K967" s="3">
        <v>150.38200000000001</v>
      </c>
      <c r="L967" s="3">
        <v>150.88</v>
      </c>
      <c r="N967" s="24"/>
      <c r="P967" s="3">
        <v>1322.3710000000001</v>
      </c>
      <c r="Q967" s="3">
        <v>1409.04</v>
      </c>
      <c r="U967" s="15">
        <v>6.3936000000000002</v>
      </c>
      <c r="V967" s="15">
        <v>6.3003</v>
      </c>
      <c r="W967" s="15">
        <v>7.0106999999999999</v>
      </c>
      <c r="X967" s="15">
        <v>6.6901999999999999</v>
      </c>
      <c r="Y967" s="15">
        <v>6.2294999999999998</v>
      </c>
      <c r="Z967" s="15">
        <v>6.1592000000000002</v>
      </c>
      <c r="AA967" s="15">
        <v>6.2241</v>
      </c>
      <c r="AB967" s="15">
        <v>6.0205000000000002</v>
      </c>
      <c r="AD967" s="16">
        <f t="shared" si="71"/>
        <v>51.028099999999995</v>
      </c>
      <c r="AE967" s="10">
        <f t="shared" si="72"/>
        <v>4.5925289999999987E-2</v>
      </c>
      <c r="AG967" s="10">
        <f t="shared" si="73"/>
        <v>62.068965517241381</v>
      </c>
      <c r="AH967" s="16">
        <f t="shared" si="70"/>
        <v>100</v>
      </c>
    </row>
    <row r="968" spans="1:34" x14ac:dyDescent="0.25">
      <c r="A968" s="1">
        <v>19980521003000</v>
      </c>
      <c r="B968" s="31">
        <f t="shared" si="74"/>
        <v>35936.020833335664</v>
      </c>
      <c r="C968" s="10">
        <v>504.67700000000002</v>
      </c>
      <c r="E968" s="39"/>
      <c r="G968" s="5">
        <v>1.028</v>
      </c>
      <c r="I968" s="3">
        <v>150.61000000000001</v>
      </c>
      <c r="J968" s="3">
        <v>148.327</v>
      </c>
      <c r="K968" s="3">
        <v>151.078</v>
      </c>
      <c r="L968" s="3">
        <v>146.84200000000001</v>
      </c>
      <c r="N968" s="24"/>
      <c r="P968" s="3">
        <v>1182.951</v>
      </c>
      <c r="Q968" s="3">
        <v>1250.203</v>
      </c>
      <c r="U968" s="15">
        <v>5.8052000000000001</v>
      </c>
      <c r="V968" s="15">
        <v>5.6794000000000002</v>
      </c>
      <c r="W968" s="15">
        <v>6.26</v>
      </c>
      <c r="X968" s="15">
        <v>5.9303999999999997</v>
      </c>
      <c r="Y968" s="15">
        <v>5.6824000000000003</v>
      </c>
      <c r="Z968" s="15">
        <v>5.6177000000000001</v>
      </c>
      <c r="AA968" s="15">
        <v>5.6755000000000004</v>
      </c>
      <c r="AB968" s="15">
        <v>5.4589999999999996</v>
      </c>
      <c r="AD968" s="16">
        <f t="shared" si="71"/>
        <v>46.1096</v>
      </c>
      <c r="AE968" s="10">
        <f t="shared" si="72"/>
        <v>4.1498640000000003E-2</v>
      </c>
      <c r="AG968" s="10">
        <f t="shared" si="73"/>
        <v>62.068965517241381</v>
      </c>
      <c r="AH968" s="16">
        <f t="shared" ref="AH968:AH1031" si="75">100-((+E968/AG968)*100)</f>
        <v>100</v>
      </c>
    </row>
    <row r="969" spans="1:34" x14ac:dyDescent="0.25">
      <c r="A969" s="1">
        <v>19980521010000</v>
      </c>
      <c r="B969" s="31">
        <f t="shared" si="74"/>
        <v>35936.041666669</v>
      </c>
      <c r="C969" s="10">
        <v>459.851</v>
      </c>
      <c r="E969" s="39"/>
      <c r="G969" s="5">
        <v>1.145</v>
      </c>
      <c r="I969" s="3">
        <v>148.887</v>
      </c>
      <c r="J969" s="3">
        <v>148.678</v>
      </c>
      <c r="K969" s="3">
        <v>148.08099999999999</v>
      </c>
      <c r="L969" s="3">
        <v>144.96600000000001</v>
      </c>
      <c r="N969" s="24"/>
      <c r="P969" s="3">
        <v>1062.114</v>
      </c>
      <c r="Q969" s="3">
        <v>1118.0319999999999</v>
      </c>
      <c r="U969" s="15">
        <v>5.3025000000000002</v>
      </c>
      <c r="V969" s="15">
        <v>5.1093999999999999</v>
      </c>
      <c r="W969" s="15">
        <v>5.5885999999999996</v>
      </c>
      <c r="X969" s="15">
        <v>5.2217000000000002</v>
      </c>
      <c r="Y969" s="15">
        <v>5.1721000000000004</v>
      </c>
      <c r="Z969" s="15">
        <v>5.1322999999999999</v>
      </c>
      <c r="AA969" s="15">
        <v>5.1940999999999997</v>
      </c>
      <c r="AB969" s="15">
        <v>4.9309000000000003</v>
      </c>
      <c r="AD969" s="16">
        <f t="shared" ref="AD969:AD1032" si="76">+AB969+AA969+Z969+Y969+X969+W969+V969+U969</f>
        <v>41.651600000000002</v>
      </c>
      <c r="AE969" s="10">
        <f t="shared" ref="AE969:AE1032" si="77">(+AD969*0.09)/100</f>
        <v>3.7486440000000003E-2</v>
      </c>
      <c r="AG969" s="10">
        <f t="shared" ref="AG969:AG1032" si="78">+AF969+(30*(120/58))</f>
        <v>62.068965517241381</v>
      </c>
      <c r="AH969" s="16">
        <f t="shared" si="75"/>
        <v>100</v>
      </c>
    </row>
    <row r="970" spans="1:34" x14ac:dyDescent="0.25">
      <c r="A970" s="1">
        <v>19980521013000</v>
      </c>
      <c r="B970" s="31">
        <f t="shared" ref="B970:B1033" si="79">+B969+$B$7</f>
        <v>35936.062500002336</v>
      </c>
      <c r="C970" s="10">
        <v>431.74900000000002</v>
      </c>
      <c r="E970" s="39"/>
      <c r="G970" s="5">
        <v>0.28899999999999998</v>
      </c>
      <c r="I970" s="3">
        <v>149.59399999999999</v>
      </c>
      <c r="J970" s="3">
        <v>150.51400000000001</v>
      </c>
      <c r="K970" s="3">
        <v>147.303</v>
      </c>
      <c r="L970" s="3">
        <v>147.04900000000001</v>
      </c>
      <c r="N970" s="24"/>
      <c r="P970" s="3">
        <v>1032.78</v>
      </c>
      <c r="Q970" s="3">
        <v>1090.0309999999999</v>
      </c>
      <c r="U970" s="15">
        <v>5.2321999999999997</v>
      </c>
      <c r="V970" s="15">
        <v>5.0683999999999996</v>
      </c>
      <c r="W970" s="15">
        <v>4.0994000000000002</v>
      </c>
      <c r="X970" s="15">
        <v>5.1614000000000004</v>
      </c>
      <c r="Y970" s="15">
        <v>5.1132999999999997</v>
      </c>
      <c r="Z970" s="15">
        <v>5.1025</v>
      </c>
      <c r="AA970" s="15">
        <v>5.1666999999999996</v>
      </c>
      <c r="AB970" s="15">
        <v>4.8720999999999997</v>
      </c>
      <c r="AD970" s="16">
        <f t="shared" si="76"/>
        <v>39.815999999999995</v>
      </c>
      <c r="AE970" s="10">
        <f t="shared" si="77"/>
        <v>3.5834399999999995E-2</v>
      </c>
      <c r="AG970" s="10">
        <f t="shared" si="78"/>
        <v>62.068965517241381</v>
      </c>
      <c r="AH970" s="16">
        <f t="shared" si="75"/>
        <v>100</v>
      </c>
    </row>
    <row r="971" spans="1:34" x14ac:dyDescent="0.25">
      <c r="A971" s="1">
        <v>19980521020000</v>
      </c>
      <c r="B971" s="31">
        <f t="shared" si="79"/>
        <v>35936.083333335671</v>
      </c>
      <c r="C971" s="10">
        <v>433.11200000000002</v>
      </c>
      <c r="E971" s="39"/>
      <c r="G971" s="5">
        <v>1.7669999999999999</v>
      </c>
      <c r="I971" s="3">
        <v>150.18899999999999</v>
      </c>
      <c r="J971" s="3">
        <v>149.65299999999999</v>
      </c>
      <c r="K971" s="3">
        <v>148.29599999999999</v>
      </c>
      <c r="L971" s="3">
        <v>147.178</v>
      </c>
      <c r="N971" s="24"/>
      <c r="P971" s="3">
        <v>1015.446</v>
      </c>
      <c r="Q971" s="3">
        <v>1064.614</v>
      </c>
      <c r="U971" s="15">
        <v>5.1186999999999996</v>
      </c>
      <c r="V971" s="15">
        <v>4.9385000000000003</v>
      </c>
      <c r="W971" s="15">
        <v>5.1111000000000004</v>
      </c>
      <c r="X971" s="15">
        <v>4.9941000000000004</v>
      </c>
      <c r="Y971" s="15">
        <v>5.0011999999999999</v>
      </c>
      <c r="Z971" s="15">
        <v>5.0263999999999998</v>
      </c>
      <c r="AA971" s="15">
        <v>5.0728</v>
      </c>
      <c r="AB971" s="15">
        <v>4.7699999999999996</v>
      </c>
      <c r="AD971" s="16">
        <f t="shared" si="76"/>
        <v>40.032799999999995</v>
      </c>
      <c r="AE971" s="10">
        <f t="shared" si="77"/>
        <v>3.6029519999999995E-2</v>
      </c>
      <c r="AG971" s="10">
        <f t="shared" si="78"/>
        <v>62.068965517241381</v>
      </c>
      <c r="AH971" s="16">
        <f t="shared" si="75"/>
        <v>100</v>
      </c>
    </row>
    <row r="972" spans="1:34" x14ac:dyDescent="0.25">
      <c r="A972" s="1">
        <v>19980521023000</v>
      </c>
      <c r="B972" s="31">
        <f t="shared" si="79"/>
        <v>35936.104166669007</v>
      </c>
      <c r="C972" s="10">
        <v>432.01100000000002</v>
      </c>
      <c r="E972" s="39"/>
      <c r="G972" s="5">
        <v>0.66</v>
      </c>
      <c r="I972" s="3">
        <v>149.209</v>
      </c>
      <c r="J972" s="3">
        <v>149.602</v>
      </c>
      <c r="K972" s="3">
        <v>147.589</v>
      </c>
      <c r="L972" s="3">
        <v>146.38399999999999</v>
      </c>
      <c r="N972" s="24"/>
      <c r="P972" s="3">
        <v>1002.112</v>
      </c>
      <c r="Q972" s="3">
        <v>1050.6969999999999</v>
      </c>
      <c r="U972" s="15">
        <v>5.0217000000000001</v>
      </c>
      <c r="V972" s="15">
        <v>4.8379000000000003</v>
      </c>
      <c r="W972" s="15">
        <v>5.1574999999999998</v>
      </c>
      <c r="X972" s="15">
        <v>4.8882000000000003</v>
      </c>
      <c r="Y972" s="15">
        <v>4.8745000000000003</v>
      </c>
      <c r="Z972" s="15">
        <v>4.9377000000000004</v>
      </c>
      <c r="AA972" s="15">
        <v>4.9797000000000002</v>
      </c>
      <c r="AB972" s="15">
        <v>4.6882000000000001</v>
      </c>
      <c r="AD972" s="16">
        <f t="shared" si="76"/>
        <v>39.385400000000004</v>
      </c>
      <c r="AE972" s="10">
        <f t="shared" si="77"/>
        <v>3.5446860000000004E-2</v>
      </c>
      <c r="AG972" s="10">
        <f t="shared" si="78"/>
        <v>62.068965517241381</v>
      </c>
      <c r="AH972" s="16">
        <f t="shared" si="75"/>
        <v>100</v>
      </c>
    </row>
    <row r="973" spans="1:34" x14ac:dyDescent="0.25">
      <c r="A973" s="1">
        <v>19980521030000</v>
      </c>
      <c r="B973" s="31">
        <f t="shared" si="79"/>
        <v>35936.125000002343</v>
      </c>
      <c r="C973" s="10">
        <v>421.13200000000001</v>
      </c>
      <c r="E973" s="39"/>
      <c r="G973" s="5">
        <v>0.66100000000000003</v>
      </c>
      <c r="I973" s="3">
        <v>150.304</v>
      </c>
      <c r="J973" s="3">
        <v>151.29400000000001</v>
      </c>
      <c r="K973" s="3">
        <v>148.464</v>
      </c>
      <c r="L973" s="3">
        <v>147.828</v>
      </c>
      <c r="N973" s="24"/>
      <c r="P973" s="3">
        <v>987.44500000000005</v>
      </c>
      <c r="Q973" s="3">
        <v>1031.1130000000001</v>
      </c>
      <c r="U973" s="15">
        <v>4.9690000000000003</v>
      </c>
      <c r="V973" s="15">
        <v>4.7538999999999998</v>
      </c>
      <c r="W973" s="15">
        <v>5.1010999999999997</v>
      </c>
      <c r="X973" s="15">
        <v>4.7952000000000004</v>
      </c>
      <c r="Y973" s="15">
        <v>4.8217999999999996</v>
      </c>
      <c r="Z973" s="15">
        <v>4.8860000000000001</v>
      </c>
      <c r="AA973" s="15">
        <v>4.9287000000000001</v>
      </c>
      <c r="AB973" s="15">
        <v>4.6074000000000002</v>
      </c>
      <c r="AD973" s="16">
        <f t="shared" si="76"/>
        <v>38.863100000000003</v>
      </c>
      <c r="AE973" s="10">
        <f t="shared" si="77"/>
        <v>3.4976790000000001E-2</v>
      </c>
      <c r="AG973" s="10">
        <f t="shared" si="78"/>
        <v>62.068965517241381</v>
      </c>
      <c r="AH973" s="16">
        <f t="shared" si="75"/>
        <v>100</v>
      </c>
    </row>
    <row r="974" spans="1:34" x14ac:dyDescent="0.25">
      <c r="A974" s="1">
        <v>19980521033000</v>
      </c>
      <c r="B974" s="31">
        <f t="shared" si="79"/>
        <v>35936.145833335679</v>
      </c>
      <c r="C974" s="10">
        <v>454.16199999999998</v>
      </c>
      <c r="E974" s="39"/>
      <c r="G974" s="5">
        <v>0.90600000000000003</v>
      </c>
      <c r="I974" s="3">
        <v>151.07599999999999</v>
      </c>
      <c r="J974" s="3">
        <v>151.66999999999999</v>
      </c>
      <c r="K974" s="3">
        <v>149.483</v>
      </c>
      <c r="L974" s="3">
        <v>148.20500000000001</v>
      </c>
      <c r="N974" s="24"/>
      <c r="P974" s="3">
        <v>1061.7809999999999</v>
      </c>
      <c r="Q974" s="3">
        <v>1119.6990000000001</v>
      </c>
      <c r="U974" s="15">
        <v>5.2925000000000004</v>
      </c>
      <c r="V974" s="15">
        <v>5.1544999999999996</v>
      </c>
      <c r="W974" s="15">
        <v>5.5175999999999998</v>
      </c>
      <c r="X974" s="15">
        <v>5.2888000000000002</v>
      </c>
      <c r="Y974" s="15">
        <v>5.1675000000000004</v>
      </c>
      <c r="Z974" s="15">
        <v>5.1894999999999998</v>
      </c>
      <c r="AA974" s="15">
        <v>5.2497999999999996</v>
      </c>
      <c r="AB974" s="15">
        <v>4.9819000000000004</v>
      </c>
      <c r="AD974" s="16">
        <f t="shared" si="76"/>
        <v>41.842100000000002</v>
      </c>
      <c r="AE974" s="10">
        <f t="shared" si="77"/>
        <v>3.7657889999999999E-2</v>
      </c>
      <c r="AG974" s="10">
        <f t="shared" si="78"/>
        <v>62.068965517241381</v>
      </c>
      <c r="AH974" s="16">
        <f t="shared" si="75"/>
        <v>100</v>
      </c>
    </row>
    <row r="975" spans="1:34" x14ac:dyDescent="0.25">
      <c r="A975" s="1">
        <v>19980521040000</v>
      </c>
      <c r="B975" s="31">
        <f t="shared" si="79"/>
        <v>35936.166666669014</v>
      </c>
      <c r="C975" s="10">
        <v>456.07600000000002</v>
      </c>
      <c r="E975" s="39"/>
      <c r="G975" s="5">
        <v>1.153</v>
      </c>
      <c r="I975" s="3">
        <v>151.53399999999999</v>
      </c>
      <c r="J975" s="3">
        <v>151.304</v>
      </c>
      <c r="K975" s="3">
        <v>149.82599999999999</v>
      </c>
      <c r="L975" s="3">
        <v>147.59200000000001</v>
      </c>
      <c r="N975" s="24"/>
      <c r="P975" s="3">
        <v>1074.6980000000001</v>
      </c>
      <c r="Q975" s="3">
        <v>1133.0319999999999</v>
      </c>
      <c r="U975" s="15">
        <v>5.2896000000000001</v>
      </c>
      <c r="V975" s="15">
        <v>5.1261999999999999</v>
      </c>
      <c r="W975" s="15">
        <v>5.5208000000000004</v>
      </c>
      <c r="X975" s="15">
        <v>5.2428999999999997</v>
      </c>
      <c r="Y975" s="15">
        <v>5.1566999999999998</v>
      </c>
      <c r="Z975" s="15">
        <v>5.1772</v>
      </c>
      <c r="AA975" s="15">
        <v>5.2361000000000004</v>
      </c>
      <c r="AB975" s="15">
        <v>4.9568000000000003</v>
      </c>
      <c r="AD975" s="16">
        <f t="shared" si="76"/>
        <v>41.706299999999999</v>
      </c>
      <c r="AE975" s="10">
        <f t="shared" si="77"/>
        <v>3.753567E-2</v>
      </c>
      <c r="AG975" s="10">
        <f t="shared" si="78"/>
        <v>62.068965517241381</v>
      </c>
      <c r="AH975" s="16">
        <f t="shared" si="75"/>
        <v>100</v>
      </c>
    </row>
    <row r="976" spans="1:34" x14ac:dyDescent="0.25">
      <c r="A976" s="1">
        <v>19980521043000</v>
      </c>
      <c r="B976" s="31">
        <f t="shared" si="79"/>
        <v>35936.18750000235</v>
      </c>
      <c r="C976" s="10">
        <v>448.86700000000002</v>
      </c>
      <c r="E976" s="39"/>
      <c r="G976" s="5">
        <v>0.53700000000000003</v>
      </c>
      <c r="I976" s="3">
        <v>150.59100000000001</v>
      </c>
      <c r="J976" s="3">
        <v>150.041</v>
      </c>
      <c r="K976" s="3">
        <v>148.90100000000001</v>
      </c>
      <c r="L976" s="3">
        <v>146.328</v>
      </c>
      <c r="N976" s="24"/>
      <c r="P976" s="3">
        <v>1076.6980000000001</v>
      </c>
      <c r="Q976" s="3">
        <v>1132.366</v>
      </c>
      <c r="U976" s="15">
        <v>5.3284000000000002</v>
      </c>
      <c r="V976" s="15">
        <v>5.1843000000000004</v>
      </c>
      <c r="W976" s="15">
        <v>5.5580999999999996</v>
      </c>
      <c r="X976" s="15">
        <v>5.3186</v>
      </c>
      <c r="Y976" s="15">
        <v>5.2026000000000003</v>
      </c>
      <c r="Z976" s="15">
        <v>5.2230999999999996</v>
      </c>
      <c r="AA976" s="15">
        <v>5.282</v>
      </c>
      <c r="AB976" s="15">
        <v>4.9934000000000003</v>
      </c>
      <c r="AD976" s="16">
        <f t="shared" si="76"/>
        <v>42.090500000000006</v>
      </c>
      <c r="AE976" s="10">
        <f t="shared" si="77"/>
        <v>3.7881450000000004E-2</v>
      </c>
      <c r="AG976" s="10">
        <f t="shared" si="78"/>
        <v>62.068965517241381</v>
      </c>
      <c r="AH976" s="16">
        <f t="shared" si="75"/>
        <v>100</v>
      </c>
    </row>
    <row r="977" spans="1:34" x14ac:dyDescent="0.25">
      <c r="A977" s="1">
        <v>19980521050000</v>
      </c>
      <c r="B977" s="31">
        <f t="shared" si="79"/>
        <v>35936.208333335686</v>
      </c>
      <c r="C977" s="10">
        <v>421.94499999999999</v>
      </c>
      <c r="E977" s="39"/>
      <c r="G977" s="5">
        <v>0.78500000000000003</v>
      </c>
      <c r="I977" s="3">
        <v>150.065</v>
      </c>
      <c r="J977" s="3">
        <v>151.083</v>
      </c>
      <c r="K977" s="3">
        <v>148.17400000000001</v>
      </c>
      <c r="L977" s="3">
        <v>147.12200000000001</v>
      </c>
      <c r="N977" s="24"/>
      <c r="P977" s="3">
        <v>1006.779</v>
      </c>
      <c r="Q977" s="3">
        <v>1057.03</v>
      </c>
      <c r="U977" s="15">
        <v>4.9889999999999999</v>
      </c>
      <c r="V977" s="15">
        <v>4.8095999999999997</v>
      </c>
      <c r="W977" s="15">
        <v>5.1032999999999999</v>
      </c>
      <c r="X977" s="15">
        <v>4.8446999999999996</v>
      </c>
      <c r="Y977" s="15">
        <v>4.8583999999999996</v>
      </c>
      <c r="Z977" s="15">
        <v>4.8949999999999996</v>
      </c>
      <c r="AA977" s="15">
        <v>4.9574999999999996</v>
      </c>
      <c r="AB977" s="15">
        <v>4.6616</v>
      </c>
      <c r="AD977" s="16">
        <f t="shared" si="76"/>
        <v>39.119099999999996</v>
      </c>
      <c r="AE977" s="10">
        <f t="shared" si="77"/>
        <v>3.5207189999999999E-2</v>
      </c>
      <c r="AG977" s="10">
        <f t="shared" si="78"/>
        <v>62.068965517241381</v>
      </c>
      <c r="AH977" s="16">
        <f t="shared" si="75"/>
        <v>100</v>
      </c>
    </row>
    <row r="978" spans="1:34" x14ac:dyDescent="0.25">
      <c r="A978" s="1">
        <v>19980521053000</v>
      </c>
      <c r="B978" s="31">
        <f t="shared" si="79"/>
        <v>35936.229166669022</v>
      </c>
      <c r="C978" s="10">
        <v>414.31700000000001</v>
      </c>
      <c r="E978" s="39"/>
      <c r="G978" s="5">
        <v>0.29299999999999998</v>
      </c>
      <c r="I978" s="3">
        <v>150.08099999999999</v>
      </c>
      <c r="J978" s="3">
        <v>149.35</v>
      </c>
      <c r="K978" s="3">
        <v>148.16399999999999</v>
      </c>
      <c r="L978" s="3">
        <v>146.13200000000001</v>
      </c>
      <c r="N978" s="24"/>
      <c r="P978" s="3">
        <v>1007.029</v>
      </c>
      <c r="Q978" s="3">
        <v>1051.6969999999999</v>
      </c>
      <c r="U978" s="15">
        <v>4.9141000000000004</v>
      </c>
      <c r="V978" s="15">
        <v>4.7134</v>
      </c>
      <c r="W978" s="15">
        <v>5.0232000000000001</v>
      </c>
      <c r="X978" s="15">
        <v>4.7157999999999998</v>
      </c>
      <c r="Y978" s="15">
        <v>4.7699999999999996</v>
      </c>
      <c r="Z978" s="15">
        <v>4.8257000000000003</v>
      </c>
      <c r="AA978" s="15">
        <v>4.8684000000000003</v>
      </c>
      <c r="AB978" s="15">
        <v>4.5632000000000001</v>
      </c>
      <c r="AD978" s="16">
        <f t="shared" si="76"/>
        <v>38.393799999999992</v>
      </c>
      <c r="AE978" s="10">
        <f t="shared" si="77"/>
        <v>3.4554419999999995E-2</v>
      </c>
      <c r="AG978" s="10">
        <f t="shared" si="78"/>
        <v>62.068965517241381</v>
      </c>
      <c r="AH978" s="16">
        <f t="shared" si="75"/>
        <v>100</v>
      </c>
    </row>
    <row r="979" spans="1:34" x14ac:dyDescent="0.25">
      <c r="A979" s="1">
        <v>19980521060000</v>
      </c>
      <c r="B979" s="31">
        <f t="shared" si="79"/>
        <v>35936.250000002357</v>
      </c>
      <c r="C979" s="10">
        <v>417.85599999999999</v>
      </c>
      <c r="E979" s="39"/>
      <c r="G979" s="5">
        <v>0.78400000000000003</v>
      </c>
      <c r="I979" s="3">
        <v>149.26</v>
      </c>
      <c r="J979" s="3">
        <v>149.18</v>
      </c>
      <c r="K979" s="3">
        <v>147.59299999999999</v>
      </c>
      <c r="L979" s="3">
        <v>145.22</v>
      </c>
      <c r="N979" s="24"/>
      <c r="P979" s="3">
        <v>966.36099999999999</v>
      </c>
      <c r="Q979" s="3">
        <v>1010.279</v>
      </c>
      <c r="U979" s="15">
        <v>4.8623000000000003</v>
      </c>
      <c r="V979" s="15">
        <v>4.657</v>
      </c>
      <c r="W979" s="15">
        <v>4.9452999999999996</v>
      </c>
      <c r="X979" s="15">
        <v>4.6523000000000003</v>
      </c>
      <c r="Y979" s="15">
        <v>4.7302</v>
      </c>
      <c r="Z979" s="15">
        <v>4.7904999999999998</v>
      </c>
      <c r="AA979" s="15">
        <v>4.8379000000000003</v>
      </c>
      <c r="AB979" s="15">
        <v>4.5129000000000001</v>
      </c>
      <c r="AD979" s="16">
        <f t="shared" si="76"/>
        <v>37.988399999999992</v>
      </c>
      <c r="AE979" s="10">
        <f t="shared" si="77"/>
        <v>3.4189559999999994E-2</v>
      </c>
      <c r="AG979" s="10">
        <f t="shared" si="78"/>
        <v>62.068965517241381</v>
      </c>
      <c r="AH979" s="16">
        <f t="shared" si="75"/>
        <v>100</v>
      </c>
    </row>
    <row r="980" spans="1:34" x14ac:dyDescent="0.25">
      <c r="A980" s="1">
        <v>19980521063000</v>
      </c>
      <c r="B980" s="31">
        <f t="shared" si="79"/>
        <v>35936.270833335693</v>
      </c>
      <c r="C980" s="10">
        <v>414.08100000000002</v>
      </c>
      <c r="E980" s="39"/>
      <c r="G980" s="5">
        <v>0.54200000000000004</v>
      </c>
      <c r="I980" s="3">
        <v>149.55500000000001</v>
      </c>
      <c r="J980" s="3">
        <v>150.71700000000001</v>
      </c>
      <c r="K980" s="3">
        <v>147.59299999999999</v>
      </c>
      <c r="L980" s="3">
        <v>147.25200000000001</v>
      </c>
      <c r="N980" s="24"/>
      <c r="P980" s="3">
        <v>963.94399999999996</v>
      </c>
      <c r="Q980" s="3">
        <v>1005.029</v>
      </c>
      <c r="U980" s="15">
        <v>4.8537999999999997</v>
      </c>
      <c r="V980" s="15">
        <v>4.6593999999999998</v>
      </c>
      <c r="W980" s="15">
        <v>4.9539</v>
      </c>
      <c r="X980" s="15">
        <v>4.6898999999999997</v>
      </c>
      <c r="Y980" s="15">
        <v>4.7233999999999998</v>
      </c>
      <c r="Z980" s="15">
        <v>4.7952000000000004</v>
      </c>
      <c r="AA980" s="15">
        <v>4.8353999999999999</v>
      </c>
      <c r="AB980" s="15">
        <v>4.5190000000000001</v>
      </c>
      <c r="AD980" s="16">
        <f t="shared" si="76"/>
        <v>38.03</v>
      </c>
      <c r="AE980" s="10">
        <f t="shared" si="77"/>
        <v>3.4227E-2</v>
      </c>
      <c r="AG980" s="10">
        <f t="shared" si="78"/>
        <v>62.068965517241381</v>
      </c>
      <c r="AH980" s="16">
        <f t="shared" si="75"/>
        <v>100</v>
      </c>
    </row>
    <row r="981" spans="1:34" x14ac:dyDescent="0.25">
      <c r="A981" s="1">
        <v>19980521070000</v>
      </c>
      <c r="B981" s="31">
        <f t="shared" si="79"/>
        <v>35936.291666669029</v>
      </c>
      <c r="C981" s="10">
        <v>419.08800000000002</v>
      </c>
      <c r="E981" s="39"/>
      <c r="G981" s="5">
        <v>0.90600000000000003</v>
      </c>
      <c r="I981" s="3">
        <v>150.649</v>
      </c>
      <c r="J981" s="3">
        <v>150.547</v>
      </c>
      <c r="K981" s="3">
        <v>148.84299999999999</v>
      </c>
      <c r="L981" s="3">
        <v>147.82400000000001</v>
      </c>
      <c r="N981" s="24"/>
      <c r="P981" s="3">
        <v>970.27800000000002</v>
      </c>
      <c r="Q981" s="3">
        <v>1014.696</v>
      </c>
      <c r="U981" s="15">
        <v>4.8569000000000004</v>
      </c>
      <c r="V981" s="15">
        <v>4.6486999999999998</v>
      </c>
      <c r="W981" s="15">
        <v>4.9614000000000003</v>
      </c>
      <c r="X981" s="15">
        <v>4.6547999999999998</v>
      </c>
      <c r="Y981" s="15">
        <v>4.7195</v>
      </c>
      <c r="Z981" s="15">
        <v>4.7821999999999996</v>
      </c>
      <c r="AA981" s="15">
        <v>4.8339999999999996</v>
      </c>
      <c r="AB981" s="15">
        <v>4.5050999999999997</v>
      </c>
      <c r="AD981" s="16">
        <f t="shared" si="76"/>
        <v>37.962600000000002</v>
      </c>
      <c r="AE981" s="10">
        <f t="shared" si="77"/>
        <v>3.4166340000000003E-2</v>
      </c>
      <c r="AG981" s="10">
        <f t="shared" si="78"/>
        <v>62.068965517241381</v>
      </c>
      <c r="AH981" s="16">
        <f t="shared" si="75"/>
        <v>100</v>
      </c>
    </row>
    <row r="982" spans="1:34" x14ac:dyDescent="0.25">
      <c r="A982" s="1">
        <v>19980521073000</v>
      </c>
      <c r="B982" s="31">
        <f t="shared" si="79"/>
        <v>35936.312500002365</v>
      </c>
      <c r="C982" s="10">
        <v>413.16300000000001</v>
      </c>
      <c r="E982" s="39"/>
      <c r="G982" s="5">
        <v>0.20599999999999999</v>
      </c>
      <c r="I982" s="3">
        <v>150.69200000000001</v>
      </c>
      <c r="J982" s="3">
        <v>150.57300000000001</v>
      </c>
      <c r="K982" s="3">
        <v>148.98500000000001</v>
      </c>
      <c r="L982" s="3">
        <v>146.86000000000001</v>
      </c>
      <c r="N982" s="24"/>
      <c r="P982" s="3">
        <v>965.19399999999996</v>
      </c>
      <c r="Q982" s="3">
        <v>1008.362</v>
      </c>
      <c r="U982" s="15">
        <v>4.9104000000000001</v>
      </c>
      <c r="V982" s="15">
        <v>4.7020999999999997</v>
      </c>
      <c r="W982" s="15">
        <v>5.0095000000000001</v>
      </c>
      <c r="X982" s="15">
        <v>4.7348999999999997</v>
      </c>
      <c r="Y982" s="15">
        <v>4.7797999999999998</v>
      </c>
      <c r="Z982" s="15">
        <v>4.8270999999999997</v>
      </c>
      <c r="AA982" s="15">
        <v>4.8781999999999996</v>
      </c>
      <c r="AB982" s="15">
        <v>4.5601000000000003</v>
      </c>
      <c r="AD982" s="16">
        <f t="shared" si="76"/>
        <v>38.402100000000004</v>
      </c>
      <c r="AE982" s="10">
        <f t="shared" si="77"/>
        <v>3.4561890000000005E-2</v>
      </c>
      <c r="AG982" s="10">
        <f t="shared" si="78"/>
        <v>62.068965517241381</v>
      </c>
      <c r="AH982" s="16">
        <f t="shared" si="75"/>
        <v>100</v>
      </c>
    </row>
    <row r="983" spans="1:34" x14ac:dyDescent="0.25">
      <c r="A983" s="1">
        <v>19980521080000</v>
      </c>
      <c r="B983" s="31">
        <f t="shared" si="79"/>
        <v>35936.3333333357</v>
      </c>
      <c r="C983" s="10">
        <v>415.863</v>
      </c>
      <c r="E983" s="39"/>
      <c r="G983" s="5">
        <v>1.03</v>
      </c>
      <c r="I983" s="3">
        <v>150.20500000000001</v>
      </c>
      <c r="J983" s="3">
        <v>150.87200000000001</v>
      </c>
      <c r="K983" s="3">
        <v>148.428</v>
      </c>
      <c r="L983" s="3">
        <v>147.15899999999999</v>
      </c>
      <c r="N983" s="24"/>
      <c r="P983" s="3">
        <v>966.86099999999999</v>
      </c>
      <c r="Q983" s="3">
        <v>1008.946</v>
      </c>
      <c r="U983" s="15">
        <v>4.9104000000000001</v>
      </c>
      <c r="V983" s="15">
        <v>4.6555</v>
      </c>
      <c r="W983" s="15">
        <v>4.9973000000000001</v>
      </c>
      <c r="X983" s="15">
        <v>4.6593999999999998</v>
      </c>
      <c r="Y983" s="15">
        <v>4.7769000000000004</v>
      </c>
      <c r="Z983" s="15">
        <v>4.7851999999999997</v>
      </c>
      <c r="AA983" s="15">
        <v>4.8486000000000002</v>
      </c>
      <c r="AB983" s="15">
        <v>4.5227000000000004</v>
      </c>
      <c r="AD983" s="16">
        <f t="shared" si="76"/>
        <v>38.156000000000006</v>
      </c>
      <c r="AE983" s="10">
        <f t="shared" si="77"/>
        <v>3.4340400000000007E-2</v>
      </c>
      <c r="AG983" s="10">
        <f t="shared" si="78"/>
        <v>62.068965517241381</v>
      </c>
      <c r="AH983" s="16">
        <f t="shared" si="75"/>
        <v>100</v>
      </c>
    </row>
    <row r="984" spans="1:34" x14ac:dyDescent="0.25">
      <c r="A984" s="1">
        <v>19980521083000</v>
      </c>
      <c r="B984" s="31">
        <f t="shared" si="79"/>
        <v>35936.354166669036</v>
      </c>
      <c r="C984" s="10">
        <v>470.23200000000003</v>
      </c>
      <c r="E984" s="39"/>
      <c r="G984" s="5">
        <v>0.54</v>
      </c>
      <c r="I984" s="3">
        <v>151.02099999999999</v>
      </c>
      <c r="J984" s="3">
        <v>153.37299999999999</v>
      </c>
      <c r="K984" s="3">
        <v>149.17599999999999</v>
      </c>
      <c r="L984" s="3">
        <v>150.40299999999999</v>
      </c>
      <c r="N984" s="24"/>
      <c r="P984" s="3">
        <v>1101.865</v>
      </c>
      <c r="Q984" s="3">
        <v>1164.2829999999999</v>
      </c>
      <c r="U984" s="15">
        <v>5.5038999999999998</v>
      </c>
      <c r="V984" s="15">
        <v>5.3474000000000004</v>
      </c>
      <c r="W984" s="15">
        <v>5.7778</v>
      </c>
      <c r="X984" s="15">
        <v>5.5251000000000001</v>
      </c>
      <c r="Y984" s="15">
        <v>5.3521000000000001</v>
      </c>
      <c r="Z984" s="15">
        <v>5.3589000000000002</v>
      </c>
      <c r="AA984" s="15">
        <v>5.4199000000000002</v>
      </c>
      <c r="AB984" s="15">
        <v>5.1383999999999999</v>
      </c>
      <c r="AD984" s="16">
        <f t="shared" si="76"/>
        <v>43.423500000000004</v>
      </c>
      <c r="AE984" s="10">
        <f t="shared" si="77"/>
        <v>3.9081150000000002E-2</v>
      </c>
      <c r="AG984" s="10">
        <f t="shared" si="78"/>
        <v>62.068965517241381</v>
      </c>
      <c r="AH984" s="16">
        <f t="shared" si="75"/>
        <v>100</v>
      </c>
    </row>
    <row r="985" spans="1:34" x14ac:dyDescent="0.25">
      <c r="A985" s="1">
        <v>19980521090000</v>
      </c>
      <c r="B985" s="31">
        <f t="shared" si="79"/>
        <v>35936.375000002372</v>
      </c>
      <c r="C985" s="10">
        <v>470.65100000000001</v>
      </c>
      <c r="E985" s="39"/>
      <c r="G985" s="5">
        <v>1.032</v>
      </c>
      <c r="I985" s="3">
        <v>151.672</v>
      </c>
      <c r="J985" s="3">
        <v>150.52099999999999</v>
      </c>
      <c r="K985" s="3">
        <v>150.06700000000001</v>
      </c>
      <c r="L985" s="3">
        <v>147.303</v>
      </c>
      <c r="N985" s="24"/>
      <c r="P985" s="3">
        <v>1093.4480000000001</v>
      </c>
      <c r="Q985" s="3">
        <v>1155.95</v>
      </c>
      <c r="U985" s="15">
        <v>5.4474999999999998</v>
      </c>
      <c r="V985" s="15">
        <v>5.2957000000000001</v>
      </c>
      <c r="W985" s="15">
        <v>5.7205000000000004</v>
      </c>
      <c r="X985" s="15">
        <v>5.4352999999999998</v>
      </c>
      <c r="Y985" s="15">
        <v>5.2949000000000002</v>
      </c>
      <c r="Z985" s="15">
        <v>5.2809999999999997</v>
      </c>
      <c r="AA985" s="15">
        <v>5.3452000000000002</v>
      </c>
      <c r="AB985" s="15">
        <v>5.0867000000000004</v>
      </c>
      <c r="AD985" s="16">
        <f t="shared" si="76"/>
        <v>42.906799999999997</v>
      </c>
      <c r="AE985" s="10">
        <f t="shared" si="77"/>
        <v>3.8616119999999997E-2</v>
      </c>
      <c r="AG985" s="10">
        <f t="shared" si="78"/>
        <v>62.068965517241381</v>
      </c>
      <c r="AH985" s="16">
        <f t="shared" si="75"/>
        <v>100</v>
      </c>
    </row>
    <row r="986" spans="1:34" x14ac:dyDescent="0.25">
      <c r="A986" s="1">
        <v>19980521093000</v>
      </c>
      <c r="B986" s="31">
        <f t="shared" si="79"/>
        <v>35936.395833335708</v>
      </c>
      <c r="C986" s="10">
        <v>512.69899999999996</v>
      </c>
      <c r="E986" s="39"/>
      <c r="G986" s="5">
        <v>0.57299999999999995</v>
      </c>
      <c r="I986" s="3">
        <v>150.72</v>
      </c>
      <c r="J986" s="3">
        <v>151.434</v>
      </c>
      <c r="K986" s="3">
        <v>148.99700000000001</v>
      </c>
      <c r="L986" s="3">
        <v>147.96799999999999</v>
      </c>
      <c r="N986" s="24"/>
      <c r="P986" s="3">
        <v>1215.202</v>
      </c>
      <c r="Q986" s="3">
        <v>1298.204</v>
      </c>
      <c r="U986" s="15">
        <v>6.0388000000000002</v>
      </c>
      <c r="V986" s="15">
        <v>5.9412000000000003</v>
      </c>
      <c r="W986" s="15">
        <v>6.4744000000000002</v>
      </c>
      <c r="X986" s="15">
        <v>6.2830000000000004</v>
      </c>
      <c r="Y986" s="15">
        <v>5.8883999999999999</v>
      </c>
      <c r="Z986" s="15">
        <v>5.8876999999999997</v>
      </c>
      <c r="AA986" s="15">
        <v>5.9508999999999999</v>
      </c>
      <c r="AB986" s="15">
        <v>5.6924000000000001</v>
      </c>
      <c r="AD986" s="16">
        <f t="shared" si="76"/>
        <v>48.156800000000004</v>
      </c>
      <c r="AE986" s="10">
        <f t="shared" si="77"/>
        <v>4.3341120000000004E-2</v>
      </c>
      <c r="AG986" s="10">
        <f t="shared" si="78"/>
        <v>62.068965517241381</v>
      </c>
      <c r="AH986" s="16">
        <f t="shared" si="75"/>
        <v>100</v>
      </c>
    </row>
    <row r="987" spans="1:34" x14ac:dyDescent="0.25">
      <c r="A987" s="1">
        <v>19980521100000</v>
      </c>
      <c r="B987" s="31">
        <f t="shared" si="79"/>
        <v>35936.416666669043</v>
      </c>
      <c r="C987" s="10">
        <v>568.03700000000003</v>
      </c>
      <c r="E987" s="39"/>
      <c r="G987" s="5">
        <v>3.2370000000000001</v>
      </c>
      <c r="I987" s="3">
        <v>151.87899999999999</v>
      </c>
      <c r="J987" s="3">
        <v>152.79</v>
      </c>
      <c r="K987" s="3">
        <v>150.12100000000001</v>
      </c>
      <c r="L987" s="3">
        <v>148.82900000000001</v>
      </c>
      <c r="N987" s="24"/>
      <c r="P987" s="3">
        <v>1364.039</v>
      </c>
      <c r="Q987" s="3">
        <v>1459.625</v>
      </c>
      <c r="U987" s="15">
        <v>6.585</v>
      </c>
      <c r="V987" s="15">
        <v>6.5042</v>
      </c>
      <c r="W987" s="15">
        <v>7.1220999999999997</v>
      </c>
      <c r="X987" s="15">
        <v>6.9992999999999999</v>
      </c>
      <c r="Y987" s="15">
        <v>6.3949999999999996</v>
      </c>
      <c r="Z987" s="15">
        <v>6.3856999999999999</v>
      </c>
      <c r="AA987" s="15">
        <v>6.4485000000000001</v>
      </c>
      <c r="AB987" s="15">
        <v>6.2157999999999998</v>
      </c>
      <c r="AD987" s="16">
        <f t="shared" si="76"/>
        <v>52.6556</v>
      </c>
      <c r="AE987" s="10">
        <f t="shared" si="77"/>
        <v>4.7390039999999994E-2</v>
      </c>
      <c r="AG987" s="10">
        <f t="shared" si="78"/>
        <v>62.068965517241381</v>
      </c>
      <c r="AH987" s="16">
        <f t="shared" si="75"/>
        <v>100</v>
      </c>
    </row>
    <row r="988" spans="1:34" x14ac:dyDescent="0.25">
      <c r="A988" s="1">
        <v>19980521103000</v>
      </c>
      <c r="B988" s="31">
        <f t="shared" si="79"/>
        <v>35936.437500002379</v>
      </c>
      <c r="C988" s="10">
        <v>578.67999999999995</v>
      </c>
      <c r="E988" s="39"/>
      <c r="G988" s="5">
        <v>1.8879999999999999</v>
      </c>
      <c r="I988" s="3">
        <v>152.149</v>
      </c>
      <c r="J988" s="3">
        <v>150.82400000000001</v>
      </c>
      <c r="K988" s="3">
        <v>151.874</v>
      </c>
      <c r="L988" s="3">
        <v>151.56700000000001</v>
      </c>
      <c r="N988" s="24"/>
      <c r="P988" s="3">
        <v>1337.8720000000001</v>
      </c>
      <c r="Q988" s="3">
        <v>1426.4580000000001</v>
      </c>
      <c r="U988" s="15">
        <v>6.5498000000000003</v>
      </c>
      <c r="V988" s="15">
        <v>6.4467999999999996</v>
      </c>
      <c r="W988" s="15">
        <v>7.1052</v>
      </c>
      <c r="X988" s="15">
        <v>6.8940000000000001</v>
      </c>
      <c r="Y988" s="15">
        <v>6.3699000000000003</v>
      </c>
      <c r="Z988" s="15">
        <v>6.2904999999999998</v>
      </c>
      <c r="AA988" s="15">
        <v>6.3651999999999997</v>
      </c>
      <c r="AB988" s="15">
        <v>6.1477000000000004</v>
      </c>
      <c r="AD988" s="16">
        <f t="shared" si="76"/>
        <v>52.169099999999993</v>
      </c>
      <c r="AE988" s="10">
        <f t="shared" si="77"/>
        <v>4.6952189999999991E-2</v>
      </c>
      <c r="AG988" s="10">
        <f t="shared" si="78"/>
        <v>62.068965517241381</v>
      </c>
      <c r="AH988" s="16">
        <f t="shared" si="75"/>
        <v>100</v>
      </c>
    </row>
    <row r="989" spans="1:34" x14ac:dyDescent="0.25">
      <c r="A989" s="1">
        <v>19980521110000</v>
      </c>
      <c r="B989" s="31">
        <f t="shared" si="79"/>
        <v>35936.458333335715</v>
      </c>
      <c r="C989" s="10">
        <v>583.03200000000004</v>
      </c>
      <c r="E989" s="39"/>
      <c r="G989" s="5">
        <v>2.75</v>
      </c>
      <c r="I989" s="3">
        <v>150.542</v>
      </c>
      <c r="J989" s="3">
        <v>150.422</v>
      </c>
      <c r="K989" s="3">
        <v>152.744</v>
      </c>
      <c r="L989" s="3">
        <v>150.917</v>
      </c>
      <c r="N989" s="24"/>
      <c r="P989" s="3">
        <v>1339.9549999999999</v>
      </c>
      <c r="Q989" s="3">
        <v>1426.124</v>
      </c>
      <c r="U989" s="15">
        <v>6.5239000000000003</v>
      </c>
      <c r="V989" s="15">
        <v>6.4316000000000004</v>
      </c>
      <c r="W989" s="15">
        <v>7.0763999999999996</v>
      </c>
      <c r="X989" s="15">
        <v>6.8757000000000001</v>
      </c>
      <c r="Y989" s="15">
        <v>6.3569000000000004</v>
      </c>
      <c r="Z989" s="15">
        <v>6.2812999999999999</v>
      </c>
      <c r="AA989" s="15">
        <v>6.3522999999999996</v>
      </c>
      <c r="AB989" s="15">
        <v>6.1364999999999998</v>
      </c>
      <c r="AD989" s="16">
        <f t="shared" si="76"/>
        <v>52.034599999999998</v>
      </c>
      <c r="AE989" s="10">
        <f t="shared" si="77"/>
        <v>4.683114E-2</v>
      </c>
      <c r="AG989" s="10">
        <f t="shared" si="78"/>
        <v>62.068965517241381</v>
      </c>
      <c r="AH989" s="16">
        <f t="shared" si="75"/>
        <v>100</v>
      </c>
    </row>
    <row r="990" spans="1:34" x14ac:dyDescent="0.25">
      <c r="A990" s="1">
        <v>19980521113000</v>
      </c>
      <c r="B990" s="31">
        <f t="shared" si="79"/>
        <v>35936.479166669051</v>
      </c>
      <c r="C990" s="10">
        <v>578.41800000000001</v>
      </c>
      <c r="E990" s="39"/>
      <c r="G990" s="5">
        <v>2.2559999999999998</v>
      </c>
      <c r="I990" s="3">
        <v>150.428</v>
      </c>
      <c r="J990" s="3">
        <v>150.839</v>
      </c>
      <c r="K990" s="3">
        <v>153.00399999999999</v>
      </c>
      <c r="L990" s="3">
        <v>151.08699999999999</v>
      </c>
      <c r="N990" s="24"/>
      <c r="P990" s="3">
        <v>1336.2049999999999</v>
      </c>
      <c r="Q990" s="3">
        <v>1426.9580000000001</v>
      </c>
      <c r="U990" s="15">
        <v>6.5186000000000002</v>
      </c>
      <c r="V990" s="15">
        <v>6.4546000000000001</v>
      </c>
      <c r="W990" s="15">
        <v>7.0571000000000002</v>
      </c>
      <c r="X990" s="15">
        <v>6.8940000000000001</v>
      </c>
      <c r="Y990" s="15">
        <v>6.3522999999999996</v>
      </c>
      <c r="Z990" s="15">
        <v>6.3013000000000003</v>
      </c>
      <c r="AA990" s="15">
        <v>6.3623000000000003</v>
      </c>
      <c r="AB990" s="15">
        <v>6.1555</v>
      </c>
      <c r="AD990" s="16">
        <f t="shared" si="76"/>
        <v>52.095700000000001</v>
      </c>
      <c r="AE990" s="10">
        <f t="shared" si="77"/>
        <v>4.6886129999999998E-2</v>
      </c>
      <c r="AG990" s="10">
        <f t="shared" si="78"/>
        <v>62.068965517241381</v>
      </c>
      <c r="AH990" s="16">
        <f t="shared" si="75"/>
        <v>100</v>
      </c>
    </row>
    <row r="991" spans="1:34" x14ac:dyDescent="0.25">
      <c r="A991" s="1">
        <v>19980521120000</v>
      </c>
      <c r="B991" s="31">
        <f t="shared" si="79"/>
        <v>35936.500000002387</v>
      </c>
      <c r="C991" s="10">
        <v>578.471</v>
      </c>
      <c r="E991" s="39"/>
      <c r="G991" s="5">
        <v>2.7469999999999999</v>
      </c>
      <c r="I991" s="3">
        <v>150.62799999999999</v>
      </c>
      <c r="J991" s="3">
        <v>150.46299999999999</v>
      </c>
      <c r="K991" s="3">
        <v>153.095</v>
      </c>
      <c r="L991" s="3">
        <v>151.69999999999999</v>
      </c>
      <c r="N991" s="24"/>
      <c r="P991" s="3">
        <v>1335.9549999999999</v>
      </c>
      <c r="Q991" s="3">
        <v>1419.874</v>
      </c>
      <c r="U991" s="15">
        <v>6.5156000000000001</v>
      </c>
      <c r="V991" s="15">
        <v>6.4255000000000004</v>
      </c>
      <c r="W991" s="15">
        <v>7.0564</v>
      </c>
      <c r="X991" s="15">
        <v>6.8628</v>
      </c>
      <c r="Y991" s="15">
        <v>6.3455000000000004</v>
      </c>
      <c r="Z991" s="15">
        <v>6.2736999999999998</v>
      </c>
      <c r="AA991" s="15">
        <v>6.3361999999999998</v>
      </c>
      <c r="AB991" s="15">
        <v>6.1189</v>
      </c>
      <c r="AD991" s="16">
        <f t="shared" si="76"/>
        <v>51.934599999999996</v>
      </c>
      <c r="AE991" s="10">
        <f t="shared" si="77"/>
        <v>4.6741139999999994E-2</v>
      </c>
      <c r="AG991" s="10">
        <f t="shared" si="78"/>
        <v>62.068965517241381</v>
      </c>
      <c r="AH991" s="16">
        <f t="shared" si="75"/>
        <v>100</v>
      </c>
    </row>
    <row r="992" spans="1:34" x14ac:dyDescent="0.25">
      <c r="A992" s="1">
        <v>19980521123000</v>
      </c>
      <c r="B992" s="31">
        <f t="shared" si="79"/>
        <v>35936.520833335722</v>
      </c>
      <c r="C992" s="10">
        <v>580.14800000000002</v>
      </c>
      <c r="E992" s="39"/>
      <c r="G992" s="5">
        <v>2.254</v>
      </c>
      <c r="I992" s="3">
        <v>150.465</v>
      </c>
      <c r="J992" s="3">
        <v>150.38499999999999</v>
      </c>
      <c r="K992" s="3">
        <v>152.90700000000001</v>
      </c>
      <c r="L992" s="3">
        <v>151.12799999999999</v>
      </c>
      <c r="N992" s="24"/>
      <c r="P992" s="3">
        <v>1339.3720000000001</v>
      </c>
      <c r="Q992" s="3">
        <v>1426.7080000000001</v>
      </c>
      <c r="U992" s="15">
        <v>6.5498000000000003</v>
      </c>
      <c r="V992" s="15">
        <v>6.4345999999999997</v>
      </c>
      <c r="W992" s="15">
        <v>7.1105999999999998</v>
      </c>
      <c r="X992" s="15">
        <v>6.875</v>
      </c>
      <c r="Y992" s="15">
        <v>6.3705999999999996</v>
      </c>
      <c r="Z992" s="15">
        <v>6.2775999999999996</v>
      </c>
      <c r="AA992" s="15">
        <v>6.3468999999999998</v>
      </c>
      <c r="AB992" s="15">
        <v>6.1401000000000003</v>
      </c>
      <c r="AD992" s="16">
        <f t="shared" si="76"/>
        <v>52.105199999999989</v>
      </c>
      <c r="AE992" s="10">
        <f t="shared" si="77"/>
        <v>4.6894679999999987E-2</v>
      </c>
      <c r="AG992" s="10">
        <f t="shared" si="78"/>
        <v>62.068965517241381</v>
      </c>
      <c r="AH992" s="16">
        <f t="shared" si="75"/>
        <v>100</v>
      </c>
    </row>
    <row r="993" spans="1:34" x14ac:dyDescent="0.25">
      <c r="A993" s="1">
        <v>19980521130000</v>
      </c>
      <c r="B993" s="31">
        <f t="shared" si="79"/>
        <v>35936.541666669058</v>
      </c>
      <c r="C993" s="10">
        <v>581.01300000000003</v>
      </c>
      <c r="E993" s="39"/>
      <c r="G993" s="5">
        <v>20.236000000000001</v>
      </c>
      <c r="I993" s="3">
        <v>150.077</v>
      </c>
      <c r="J993" s="3">
        <v>151.07599999999999</v>
      </c>
      <c r="K993" s="3">
        <v>152.429</v>
      </c>
      <c r="L993" s="3">
        <v>151.32400000000001</v>
      </c>
      <c r="N993" s="24"/>
      <c r="P993" s="3">
        <v>1344.1220000000001</v>
      </c>
      <c r="Q993" s="3">
        <v>1428.874</v>
      </c>
      <c r="U993" s="15">
        <v>6.5354000000000001</v>
      </c>
      <c r="V993" s="15">
        <v>6.4215999999999998</v>
      </c>
      <c r="W993" s="15">
        <v>7.0763999999999996</v>
      </c>
      <c r="X993" s="15">
        <v>6.8604000000000003</v>
      </c>
      <c r="Y993" s="15">
        <v>6.3638000000000003</v>
      </c>
      <c r="Z993" s="15">
        <v>6.2606999999999999</v>
      </c>
      <c r="AA993" s="15">
        <v>6.3239999999999998</v>
      </c>
      <c r="AB993" s="15">
        <v>6.1218000000000004</v>
      </c>
      <c r="AD993" s="16">
        <f t="shared" si="76"/>
        <v>51.964100000000002</v>
      </c>
      <c r="AE993" s="10">
        <f t="shared" si="77"/>
        <v>4.6767690000000001E-2</v>
      </c>
      <c r="AG993" s="10">
        <f t="shared" si="78"/>
        <v>62.068965517241381</v>
      </c>
      <c r="AH993" s="16">
        <f t="shared" si="75"/>
        <v>100</v>
      </c>
    </row>
    <row r="994" spans="1:34" x14ac:dyDescent="0.25">
      <c r="A994" s="1">
        <v>19980521133000</v>
      </c>
      <c r="B994" s="31">
        <f t="shared" si="79"/>
        <v>35936.562500002394</v>
      </c>
      <c r="C994" s="10">
        <v>578.39200000000005</v>
      </c>
      <c r="E994" s="39"/>
      <c r="G994" s="5">
        <v>2.5009999999999999</v>
      </c>
      <c r="I994" s="3">
        <v>150.59399999999999</v>
      </c>
      <c r="J994" s="3">
        <v>151.12799999999999</v>
      </c>
      <c r="K994" s="3">
        <v>152.499</v>
      </c>
      <c r="L994" s="3">
        <v>150.38499999999999</v>
      </c>
      <c r="N994" s="24"/>
      <c r="P994" s="3">
        <v>1338.3720000000001</v>
      </c>
      <c r="Q994" s="3">
        <v>1425.874</v>
      </c>
      <c r="U994" s="15">
        <v>6.5437000000000003</v>
      </c>
      <c r="V994" s="15">
        <v>6.4337999999999997</v>
      </c>
      <c r="W994" s="15">
        <v>7.0861999999999998</v>
      </c>
      <c r="X994" s="15">
        <v>6.8894000000000002</v>
      </c>
      <c r="Y994" s="15">
        <v>6.3734999999999999</v>
      </c>
      <c r="Z994" s="15">
        <v>6.2782999999999998</v>
      </c>
      <c r="AA994" s="15">
        <v>6.3361999999999998</v>
      </c>
      <c r="AB994" s="15">
        <v>6.1318000000000001</v>
      </c>
      <c r="AD994" s="16">
        <f t="shared" si="76"/>
        <v>52.072899999999997</v>
      </c>
      <c r="AE994" s="10">
        <f t="shared" si="77"/>
        <v>4.6865609999999995E-2</v>
      </c>
      <c r="AG994" s="10">
        <f t="shared" si="78"/>
        <v>62.068965517241381</v>
      </c>
      <c r="AH994" s="16">
        <f t="shared" si="75"/>
        <v>100</v>
      </c>
    </row>
    <row r="995" spans="1:34" x14ac:dyDescent="0.25">
      <c r="A995" s="1">
        <v>19980521140000</v>
      </c>
      <c r="B995" s="31">
        <f t="shared" si="79"/>
        <v>35936.58333333573</v>
      </c>
      <c r="C995" s="10">
        <v>578.654</v>
      </c>
      <c r="E995" s="39"/>
      <c r="G995" s="5">
        <v>2.625</v>
      </c>
      <c r="I995" s="3">
        <v>150.74799999999999</v>
      </c>
      <c r="J995" s="3">
        <v>151.40100000000001</v>
      </c>
      <c r="K995" s="3">
        <v>152.39699999999999</v>
      </c>
      <c r="L995" s="3">
        <v>151.40100000000001</v>
      </c>
      <c r="N995" s="24"/>
      <c r="P995" s="3">
        <v>1339.6220000000001</v>
      </c>
      <c r="Q995" s="3">
        <v>1424.7909999999999</v>
      </c>
      <c r="U995" s="15">
        <v>6.5461</v>
      </c>
      <c r="V995" s="15">
        <v>6.4276999999999997</v>
      </c>
      <c r="W995" s="15">
        <v>7.0709999999999997</v>
      </c>
      <c r="X995" s="15">
        <v>6.8474000000000004</v>
      </c>
      <c r="Y995" s="15">
        <v>6.3766999999999996</v>
      </c>
      <c r="Z995" s="15">
        <v>6.2721999999999998</v>
      </c>
      <c r="AA995" s="15">
        <v>6.3400999999999996</v>
      </c>
      <c r="AB995" s="15">
        <v>6.1311</v>
      </c>
      <c r="AD995" s="16">
        <f t="shared" si="76"/>
        <v>52.012300000000003</v>
      </c>
      <c r="AE995" s="10">
        <f t="shared" si="77"/>
        <v>4.6811069999999996E-2</v>
      </c>
      <c r="AG995" s="10">
        <f t="shared" si="78"/>
        <v>62.068965517241381</v>
      </c>
      <c r="AH995" s="16">
        <f t="shared" si="75"/>
        <v>100</v>
      </c>
    </row>
    <row r="996" spans="1:34" x14ac:dyDescent="0.25">
      <c r="A996" s="1">
        <v>19980521143000</v>
      </c>
      <c r="B996" s="31">
        <f t="shared" si="79"/>
        <v>35936.604166669065</v>
      </c>
      <c r="C996" s="10">
        <v>581.93100000000004</v>
      </c>
      <c r="E996" s="39"/>
      <c r="G996" s="5">
        <v>2.621</v>
      </c>
      <c r="I996" s="3">
        <v>150.50899999999999</v>
      </c>
      <c r="J996" s="3">
        <v>151.05000000000001</v>
      </c>
      <c r="K996" s="3">
        <v>152.643</v>
      </c>
      <c r="L996" s="3">
        <v>152.04</v>
      </c>
      <c r="N996" s="24"/>
      <c r="P996" s="3">
        <v>1347.1220000000001</v>
      </c>
      <c r="Q996" s="3">
        <v>1431.7909999999999</v>
      </c>
      <c r="U996" s="15">
        <v>6.5254000000000003</v>
      </c>
      <c r="V996" s="15">
        <v>6.4126000000000003</v>
      </c>
      <c r="W996" s="15">
        <v>7.0465999999999998</v>
      </c>
      <c r="X996" s="15">
        <v>6.8452000000000002</v>
      </c>
      <c r="Y996" s="15">
        <v>6.3638000000000003</v>
      </c>
      <c r="Z996" s="15">
        <v>6.26</v>
      </c>
      <c r="AA996" s="15">
        <v>6.3300999999999998</v>
      </c>
      <c r="AB996" s="15">
        <v>6.1211000000000002</v>
      </c>
      <c r="AD996" s="16">
        <f t="shared" si="76"/>
        <v>51.904799999999994</v>
      </c>
      <c r="AE996" s="10">
        <f t="shared" si="77"/>
        <v>4.6714319999999997E-2</v>
      </c>
      <c r="AG996" s="10">
        <f t="shared" si="78"/>
        <v>62.068965517241381</v>
      </c>
      <c r="AH996" s="16">
        <f t="shared" si="75"/>
        <v>100</v>
      </c>
    </row>
    <row r="997" spans="1:34" x14ac:dyDescent="0.25">
      <c r="A997" s="1">
        <v>19980521150000</v>
      </c>
      <c r="B997" s="31">
        <f t="shared" si="79"/>
        <v>35936.625000002401</v>
      </c>
      <c r="C997" s="10">
        <v>575.29899999999998</v>
      </c>
      <c r="E997" s="39"/>
      <c r="G997" s="5">
        <v>3.1139999999999999</v>
      </c>
      <c r="I997" s="3">
        <v>150.49700000000001</v>
      </c>
      <c r="J997" s="3">
        <v>150.67400000000001</v>
      </c>
      <c r="K997" s="3">
        <v>152.994</v>
      </c>
      <c r="L997" s="3">
        <v>151.416</v>
      </c>
      <c r="N997" s="24"/>
      <c r="P997" s="3">
        <v>1339.8720000000001</v>
      </c>
      <c r="Q997" s="3">
        <v>1426.7080000000001</v>
      </c>
      <c r="U997" s="15">
        <v>6.5087999999999999</v>
      </c>
      <c r="V997" s="15">
        <v>6.4132999999999996</v>
      </c>
      <c r="W997" s="15">
        <v>7.0427</v>
      </c>
      <c r="X997" s="15">
        <v>6.8650000000000002</v>
      </c>
      <c r="Y997" s="15">
        <v>6.3638000000000003</v>
      </c>
      <c r="Z997" s="15">
        <v>6.2728999999999999</v>
      </c>
      <c r="AA997" s="15">
        <v>6.3333000000000004</v>
      </c>
      <c r="AB997" s="15">
        <v>6.1279000000000003</v>
      </c>
      <c r="AD997" s="16">
        <f t="shared" si="76"/>
        <v>51.927700000000002</v>
      </c>
      <c r="AE997" s="10">
        <f t="shared" si="77"/>
        <v>4.6734929999999994E-2</v>
      </c>
      <c r="AG997" s="10">
        <f t="shared" si="78"/>
        <v>62.068965517241381</v>
      </c>
      <c r="AH997" s="16">
        <f t="shared" si="75"/>
        <v>100</v>
      </c>
    </row>
    <row r="998" spans="1:34" x14ac:dyDescent="0.25">
      <c r="A998" s="1">
        <v>19980521153000</v>
      </c>
      <c r="B998" s="31">
        <f t="shared" si="79"/>
        <v>35936.645833335737</v>
      </c>
      <c r="C998" s="10">
        <v>578.471</v>
      </c>
      <c r="E998" s="39"/>
      <c r="G998" s="5">
        <v>2.3769999999999998</v>
      </c>
      <c r="I998" s="3">
        <v>150.83199999999999</v>
      </c>
      <c r="J998" s="3">
        <v>150.03399999999999</v>
      </c>
      <c r="K998" s="3">
        <v>153.31299999999999</v>
      </c>
      <c r="L998" s="3">
        <v>152.262</v>
      </c>
      <c r="N998" s="24"/>
      <c r="P998" s="3">
        <v>1342.7049999999999</v>
      </c>
      <c r="Q998" s="3">
        <v>1429.874</v>
      </c>
      <c r="U998" s="15">
        <v>6.5461</v>
      </c>
      <c r="V998" s="15">
        <v>6.4438000000000004</v>
      </c>
      <c r="W998" s="15">
        <v>7.0648999999999997</v>
      </c>
      <c r="X998" s="15">
        <v>6.8894000000000002</v>
      </c>
      <c r="Y998" s="15">
        <v>6.3781999999999996</v>
      </c>
      <c r="Z998" s="15">
        <v>6.2958999999999996</v>
      </c>
      <c r="AA998" s="15">
        <v>6.3569000000000004</v>
      </c>
      <c r="AB998" s="15">
        <v>6.1433</v>
      </c>
      <c r="AD998" s="16">
        <f t="shared" si="76"/>
        <v>52.118500000000004</v>
      </c>
      <c r="AE998" s="10">
        <f t="shared" si="77"/>
        <v>4.6906650000000001E-2</v>
      </c>
      <c r="AG998" s="10">
        <f t="shared" si="78"/>
        <v>62.068965517241381</v>
      </c>
      <c r="AH998" s="16">
        <f t="shared" si="75"/>
        <v>100</v>
      </c>
    </row>
    <row r="999" spans="1:34" x14ac:dyDescent="0.25">
      <c r="A999" s="1">
        <v>19980521160000</v>
      </c>
      <c r="B999" s="31">
        <f t="shared" si="79"/>
        <v>35936.666666669073</v>
      </c>
      <c r="C999" s="10">
        <v>577.89400000000001</v>
      </c>
      <c r="E999" s="39"/>
      <c r="G999" s="5">
        <v>3.1160000000000001</v>
      </c>
      <c r="I999" s="3">
        <v>150.03399999999999</v>
      </c>
      <c r="J999" s="3">
        <v>150.50399999999999</v>
      </c>
      <c r="K999" s="3">
        <v>153.22499999999999</v>
      </c>
      <c r="L999" s="3">
        <v>150.999</v>
      </c>
      <c r="N999" s="24"/>
      <c r="P999" s="3">
        <v>1331.8720000000001</v>
      </c>
      <c r="Q999" s="3">
        <v>1417.5409999999999</v>
      </c>
      <c r="U999" s="15">
        <v>6.5468999999999999</v>
      </c>
      <c r="V999" s="15">
        <v>6.4459999999999997</v>
      </c>
      <c r="W999" s="15">
        <v>7.0915999999999997</v>
      </c>
      <c r="X999" s="15">
        <v>6.875</v>
      </c>
      <c r="Y999" s="15">
        <v>6.3910999999999998</v>
      </c>
      <c r="Z999" s="15">
        <v>6.2958999999999996</v>
      </c>
      <c r="AA999" s="15">
        <v>6.3630000000000004</v>
      </c>
      <c r="AB999" s="15">
        <v>6.1509</v>
      </c>
      <c r="AD999" s="16">
        <f t="shared" si="76"/>
        <v>52.160399999999996</v>
      </c>
      <c r="AE999" s="10">
        <f t="shared" si="77"/>
        <v>4.6944359999999997E-2</v>
      </c>
      <c r="AG999" s="10">
        <f t="shared" si="78"/>
        <v>62.068965517241381</v>
      </c>
      <c r="AH999" s="16">
        <f t="shared" si="75"/>
        <v>100</v>
      </c>
    </row>
    <row r="1000" spans="1:34" x14ac:dyDescent="0.25">
      <c r="A1000" s="1">
        <v>19980521163000</v>
      </c>
      <c r="B1000" s="31">
        <f t="shared" si="79"/>
        <v>35936.687500002408</v>
      </c>
      <c r="C1000" s="10">
        <v>573.77800000000002</v>
      </c>
      <c r="E1000" s="39"/>
      <c r="G1000" s="5">
        <v>2.504</v>
      </c>
      <c r="I1000" s="3">
        <v>150.33600000000001</v>
      </c>
      <c r="J1000" s="3">
        <v>153.149</v>
      </c>
      <c r="K1000" s="3">
        <v>152.79900000000001</v>
      </c>
      <c r="L1000" s="3">
        <v>152.654</v>
      </c>
      <c r="N1000" s="24"/>
      <c r="P1000" s="3">
        <v>1358.9559999999999</v>
      </c>
      <c r="Q1000" s="3">
        <v>1446.5419999999999</v>
      </c>
      <c r="U1000" s="15">
        <v>6.5354000000000001</v>
      </c>
      <c r="V1000" s="15">
        <v>6.4302000000000001</v>
      </c>
      <c r="W1000" s="15">
        <v>7.0792999999999999</v>
      </c>
      <c r="X1000" s="15">
        <v>6.875</v>
      </c>
      <c r="Y1000" s="15">
        <v>6.3867000000000003</v>
      </c>
      <c r="Z1000" s="15">
        <v>6.2830000000000004</v>
      </c>
      <c r="AA1000" s="15">
        <v>6.3529999999999998</v>
      </c>
      <c r="AB1000" s="15">
        <v>6.1455000000000002</v>
      </c>
      <c r="AD1000" s="16">
        <f t="shared" si="76"/>
        <v>52.088100000000004</v>
      </c>
      <c r="AE1000" s="10">
        <f t="shared" si="77"/>
        <v>4.6879290000000004E-2</v>
      </c>
      <c r="AG1000" s="10">
        <f t="shared" si="78"/>
        <v>62.068965517241381</v>
      </c>
      <c r="AH1000" s="16">
        <f t="shared" si="75"/>
        <v>100</v>
      </c>
    </row>
    <row r="1001" spans="1:34" x14ac:dyDescent="0.25">
      <c r="A1001" s="1">
        <v>19980521170000</v>
      </c>
      <c r="B1001" s="31">
        <f t="shared" si="79"/>
        <v>35936.708333335744</v>
      </c>
      <c r="C1001" s="10">
        <v>573.75199999999995</v>
      </c>
      <c r="E1001" s="39"/>
      <c r="G1001" s="5">
        <v>2.9929999999999999</v>
      </c>
      <c r="I1001" s="3">
        <v>151.179</v>
      </c>
      <c r="J1001" s="3">
        <v>151.143</v>
      </c>
      <c r="K1001" s="3">
        <v>154.45699999999999</v>
      </c>
      <c r="L1001" s="3">
        <v>152.876</v>
      </c>
      <c r="N1001" s="24"/>
      <c r="P1001" s="3">
        <v>1346.4549999999999</v>
      </c>
      <c r="Q1001" s="3">
        <v>1431.7080000000001</v>
      </c>
      <c r="U1001" s="15">
        <v>6.5491000000000001</v>
      </c>
      <c r="V1001" s="15">
        <v>6.4438000000000004</v>
      </c>
      <c r="W1001" s="15">
        <v>7.0937999999999999</v>
      </c>
      <c r="X1001" s="15">
        <v>6.8909000000000002</v>
      </c>
      <c r="Y1001" s="15">
        <v>6.3943000000000003</v>
      </c>
      <c r="Z1001" s="15">
        <v>6.2934999999999999</v>
      </c>
      <c r="AA1001" s="15">
        <v>6.3673999999999999</v>
      </c>
      <c r="AB1001" s="15">
        <v>6.1577000000000002</v>
      </c>
      <c r="AD1001" s="16">
        <f t="shared" si="76"/>
        <v>52.190500000000007</v>
      </c>
      <c r="AE1001" s="10">
        <f t="shared" si="77"/>
        <v>4.6971450000000005E-2</v>
      </c>
      <c r="AG1001" s="10">
        <f t="shared" si="78"/>
        <v>62.068965517241381</v>
      </c>
      <c r="AH1001" s="16">
        <f t="shared" si="75"/>
        <v>100</v>
      </c>
    </row>
    <row r="1002" spans="1:34" x14ac:dyDescent="0.25">
      <c r="A1002" s="1">
        <v>19980521173000</v>
      </c>
      <c r="B1002" s="31">
        <f t="shared" si="79"/>
        <v>35936.72916666908</v>
      </c>
      <c r="C1002" s="10">
        <v>576.19000000000005</v>
      </c>
      <c r="E1002" s="39"/>
      <c r="G1002" s="5">
        <v>2.254</v>
      </c>
      <c r="I1002" s="3">
        <v>150.55099999999999</v>
      </c>
      <c r="J1002" s="3">
        <v>150.89500000000001</v>
      </c>
      <c r="K1002" s="3">
        <v>154.49600000000001</v>
      </c>
      <c r="L1002" s="3">
        <v>152.876</v>
      </c>
      <c r="N1002" s="24"/>
      <c r="P1002" s="3">
        <v>1350.289</v>
      </c>
      <c r="Q1002" s="3">
        <v>1440.4580000000001</v>
      </c>
      <c r="U1002" s="15">
        <v>6.5537000000000001</v>
      </c>
      <c r="V1002" s="15">
        <v>6.4478</v>
      </c>
      <c r="W1002" s="15">
        <v>7.0747</v>
      </c>
      <c r="X1002" s="15">
        <v>6.8970000000000002</v>
      </c>
      <c r="Y1002" s="15">
        <v>6.3917999999999999</v>
      </c>
      <c r="Z1002" s="15">
        <v>6.2904999999999998</v>
      </c>
      <c r="AA1002" s="15">
        <v>6.3659999999999997</v>
      </c>
      <c r="AB1002" s="15">
        <v>6.1555</v>
      </c>
      <c r="AD1002" s="16">
        <f t="shared" si="76"/>
        <v>52.177</v>
      </c>
      <c r="AE1002" s="10">
        <f t="shared" si="77"/>
        <v>4.6959299999999995E-2</v>
      </c>
      <c r="AG1002" s="10">
        <f t="shared" si="78"/>
        <v>62.068965517241381</v>
      </c>
      <c r="AH1002" s="16">
        <f t="shared" si="75"/>
        <v>100</v>
      </c>
    </row>
    <row r="1003" spans="1:34" x14ac:dyDescent="0.25">
      <c r="A1003" s="1">
        <v>19980521180000</v>
      </c>
      <c r="B1003" s="31">
        <f t="shared" si="79"/>
        <v>35936.750000002416</v>
      </c>
      <c r="C1003" s="10">
        <v>613.93899999999996</v>
      </c>
      <c r="E1003" s="39"/>
      <c r="G1003" s="5">
        <v>4.0990000000000002</v>
      </c>
      <c r="I1003" s="3">
        <v>151.018</v>
      </c>
      <c r="J1003" s="3">
        <v>154.40199999999999</v>
      </c>
      <c r="K1003" s="3">
        <v>154.85599999999999</v>
      </c>
      <c r="L1003" s="3">
        <v>156.62899999999999</v>
      </c>
      <c r="N1003" s="24"/>
      <c r="P1003" s="3">
        <v>1459.7090000000001</v>
      </c>
      <c r="Q1003" s="3">
        <v>1557.6279999999999</v>
      </c>
      <c r="U1003" s="15">
        <v>7.0221999999999998</v>
      </c>
      <c r="V1003" s="15">
        <v>6.9260000000000002</v>
      </c>
      <c r="W1003" s="15">
        <v>7.6369999999999996</v>
      </c>
      <c r="X1003" s="15">
        <v>7.5385999999999997</v>
      </c>
      <c r="Y1003" s="15">
        <v>6.8506</v>
      </c>
      <c r="Z1003" s="15">
        <v>6.7382999999999997</v>
      </c>
      <c r="AA1003" s="15">
        <v>6.8291000000000004</v>
      </c>
      <c r="AB1003" s="15">
        <v>6.6002999999999998</v>
      </c>
      <c r="AD1003" s="16">
        <f t="shared" si="76"/>
        <v>56.142099999999999</v>
      </c>
      <c r="AE1003" s="10">
        <f t="shared" si="77"/>
        <v>5.0527889999999999E-2</v>
      </c>
      <c r="AG1003" s="10">
        <f t="shared" si="78"/>
        <v>62.068965517241381</v>
      </c>
      <c r="AH1003" s="16">
        <f t="shared" si="75"/>
        <v>100</v>
      </c>
    </row>
    <row r="1004" spans="1:34" x14ac:dyDescent="0.25">
      <c r="A1004" s="1">
        <v>19980521183000</v>
      </c>
      <c r="B1004" s="31">
        <f t="shared" si="79"/>
        <v>35936.770833335751</v>
      </c>
      <c r="C1004" s="10">
        <v>624.529</v>
      </c>
      <c r="E1004" s="39"/>
      <c r="G1004" s="5">
        <v>3.6059999999999999</v>
      </c>
      <c r="I1004" s="3">
        <v>153.32499999999999</v>
      </c>
      <c r="J1004" s="3">
        <v>154.35</v>
      </c>
      <c r="K1004" s="3">
        <v>157.82</v>
      </c>
      <c r="L1004" s="3">
        <v>156.82499999999999</v>
      </c>
      <c r="N1004" s="24"/>
      <c r="P1004" s="3">
        <v>1462.875</v>
      </c>
      <c r="Q1004" s="3">
        <v>1561.5450000000001</v>
      </c>
      <c r="U1004" s="15">
        <v>7.0442</v>
      </c>
      <c r="V1004" s="15">
        <v>6.9412000000000003</v>
      </c>
      <c r="W1004" s="15">
        <v>7.6516000000000002</v>
      </c>
      <c r="X1004" s="15">
        <v>7.5255999999999998</v>
      </c>
      <c r="Y1004" s="15">
        <v>6.8665000000000003</v>
      </c>
      <c r="Z1004" s="15">
        <v>6.7415000000000003</v>
      </c>
      <c r="AA1004" s="15">
        <v>6.8236999999999997</v>
      </c>
      <c r="AB1004" s="15">
        <v>6.6230000000000002</v>
      </c>
      <c r="AD1004" s="16">
        <f t="shared" si="76"/>
        <v>56.217300000000009</v>
      </c>
      <c r="AE1004" s="10">
        <f t="shared" si="77"/>
        <v>5.0595570000000006E-2</v>
      </c>
      <c r="AG1004" s="10">
        <f t="shared" si="78"/>
        <v>62.068965517241381</v>
      </c>
      <c r="AH1004" s="16">
        <f t="shared" si="75"/>
        <v>100</v>
      </c>
    </row>
    <row r="1005" spans="1:34" x14ac:dyDescent="0.25">
      <c r="A1005" s="1">
        <v>19980521190000</v>
      </c>
      <c r="B1005" s="31">
        <f t="shared" si="79"/>
        <v>35936.791666669087</v>
      </c>
      <c r="C1005" s="10">
        <v>590.005</v>
      </c>
      <c r="E1005" s="39"/>
      <c r="G1005" s="5">
        <v>4.22</v>
      </c>
      <c r="I1005" s="3">
        <v>151.643</v>
      </c>
      <c r="J1005" s="3">
        <v>149.167</v>
      </c>
      <c r="K1005" s="3">
        <v>156.50399999999999</v>
      </c>
      <c r="L1005" s="3">
        <v>151.14699999999999</v>
      </c>
      <c r="N1005" s="24"/>
      <c r="P1005" s="3">
        <v>1367.373</v>
      </c>
      <c r="Q1005" s="3">
        <v>1450.5419999999999</v>
      </c>
      <c r="U1005" s="15">
        <v>6.6848000000000001</v>
      </c>
      <c r="V1005" s="15">
        <v>6.5880999999999998</v>
      </c>
      <c r="W1005" s="15">
        <v>7.2319000000000004</v>
      </c>
      <c r="X1005" s="15">
        <v>7.1105999999999998</v>
      </c>
      <c r="Y1005" s="15">
        <v>6.5270999999999999</v>
      </c>
      <c r="Z1005" s="15">
        <v>6.4147999999999996</v>
      </c>
      <c r="AA1005" s="15">
        <v>6.4894999999999996</v>
      </c>
      <c r="AB1005" s="15">
        <v>6.2912999999999997</v>
      </c>
      <c r="AD1005" s="16">
        <f t="shared" si="76"/>
        <v>53.338100000000004</v>
      </c>
      <c r="AE1005" s="10">
        <f t="shared" si="77"/>
        <v>4.8004290000000005E-2</v>
      </c>
      <c r="AG1005" s="10">
        <f t="shared" si="78"/>
        <v>62.068965517241381</v>
      </c>
      <c r="AH1005" s="16">
        <f t="shared" si="75"/>
        <v>100</v>
      </c>
    </row>
    <row r="1006" spans="1:34" x14ac:dyDescent="0.25">
      <c r="A1006" s="1">
        <v>19980521193000</v>
      </c>
      <c r="B1006" s="31">
        <f t="shared" si="79"/>
        <v>35936.812500002423</v>
      </c>
      <c r="C1006" s="10">
        <v>558.12800000000004</v>
      </c>
      <c r="E1006" s="39"/>
      <c r="G1006" s="5">
        <v>3.2370000000000001</v>
      </c>
      <c r="I1006" s="3">
        <v>149.25200000000001</v>
      </c>
      <c r="J1006" s="3">
        <v>148.59399999999999</v>
      </c>
      <c r="K1006" s="3">
        <v>152.49199999999999</v>
      </c>
      <c r="L1006" s="3">
        <v>146.614</v>
      </c>
      <c r="N1006" s="24"/>
      <c r="P1006" s="3">
        <v>1287.8699999999999</v>
      </c>
      <c r="Q1006" s="3">
        <v>1368.039</v>
      </c>
      <c r="U1006" s="15">
        <v>6.3501000000000003</v>
      </c>
      <c r="V1006" s="15">
        <v>6.25</v>
      </c>
      <c r="W1006" s="15">
        <v>6.8419999999999996</v>
      </c>
      <c r="X1006" s="15">
        <v>6.6345000000000001</v>
      </c>
      <c r="Y1006" s="15">
        <v>6.2065000000000001</v>
      </c>
      <c r="Z1006" s="15">
        <v>6.1021000000000001</v>
      </c>
      <c r="AA1006" s="15">
        <v>6.1806999999999999</v>
      </c>
      <c r="AB1006" s="15">
        <v>5.9724000000000004</v>
      </c>
      <c r="AD1006" s="16">
        <f t="shared" si="76"/>
        <v>50.5383</v>
      </c>
      <c r="AE1006" s="10">
        <f t="shared" si="77"/>
        <v>4.5484469999999992E-2</v>
      </c>
      <c r="AG1006" s="10">
        <f t="shared" si="78"/>
        <v>62.068965517241381</v>
      </c>
      <c r="AH1006" s="16">
        <f t="shared" si="75"/>
        <v>100</v>
      </c>
    </row>
    <row r="1007" spans="1:34" x14ac:dyDescent="0.25">
      <c r="A1007" s="1">
        <v>19980521200000</v>
      </c>
      <c r="B1007" s="31">
        <f t="shared" si="79"/>
        <v>35936.833333335759</v>
      </c>
      <c r="C1007" s="10">
        <v>557.42100000000005</v>
      </c>
      <c r="E1007" s="39"/>
      <c r="G1007" s="5">
        <v>3.113</v>
      </c>
      <c r="I1007" s="3">
        <v>149.72800000000001</v>
      </c>
      <c r="J1007" s="3">
        <v>151.72</v>
      </c>
      <c r="K1007" s="3">
        <v>149.608</v>
      </c>
      <c r="L1007" s="3">
        <v>147.512</v>
      </c>
      <c r="N1007" s="24"/>
      <c r="P1007" s="3">
        <v>1287.8699999999999</v>
      </c>
      <c r="Q1007" s="3">
        <v>1367.539</v>
      </c>
      <c r="U1007" s="15">
        <v>6.343</v>
      </c>
      <c r="V1007" s="15">
        <v>6.2218999999999998</v>
      </c>
      <c r="W1007" s="15">
        <v>6.8007999999999997</v>
      </c>
      <c r="X1007" s="15">
        <v>6.5803000000000003</v>
      </c>
      <c r="Y1007" s="15">
        <v>6.1836000000000002</v>
      </c>
      <c r="Z1007" s="15">
        <v>6.0998999999999999</v>
      </c>
      <c r="AA1007" s="15">
        <v>6.1721000000000004</v>
      </c>
      <c r="AB1007" s="15">
        <v>5.9523999999999999</v>
      </c>
      <c r="AD1007" s="16">
        <f t="shared" si="76"/>
        <v>50.353999999999999</v>
      </c>
      <c r="AE1007" s="10">
        <f t="shared" si="77"/>
        <v>4.5318600000000001E-2</v>
      </c>
      <c r="AG1007" s="10">
        <f t="shared" si="78"/>
        <v>62.068965517241381</v>
      </c>
      <c r="AH1007" s="16">
        <f t="shared" si="75"/>
        <v>100</v>
      </c>
    </row>
    <row r="1008" spans="1:34" x14ac:dyDescent="0.25">
      <c r="A1008" s="1">
        <v>19980521203000</v>
      </c>
      <c r="B1008" s="31">
        <f t="shared" si="79"/>
        <v>35936.854166669094</v>
      </c>
      <c r="C1008" s="10">
        <v>560.93299999999999</v>
      </c>
      <c r="E1008" s="39"/>
      <c r="G1008" s="5">
        <v>2.7469999999999999</v>
      </c>
      <c r="I1008" s="3">
        <v>150.85900000000001</v>
      </c>
      <c r="J1008" s="3">
        <v>150.92500000000001</v>
      </c>
      <c r="K1008" s="3">
        <v>149.47</v>
      </c>
      <c r="L1008" s="3">
        <v>147.95500000000001</v>
      </c>
      <c r="N1008" s="24"/>
      <c r="P1008" s="3">
        <v>1284.203</v>
      </c>
      <c r="Q1008" s="3">
        <v>1368.2059999999999</v>
      </c>
      <c r="U1008" s="15">
        <v>6.3507999999999996</v>
      </c>
      <c r="V1008" s="15">
        <v>6.2309999999999999</v>
      </c>
      <c r="W1008" s="15">
        <v>6.8467000000000002</v>
      </c>
      <c r="X1008" s="15">
        <v>6.5994000000000002</v>
      </c>
      <c r="Y1008" s="15">
        <v>6.1951000000000001</v>
      </c>
      <c r="Z1008" s="15">
        <v>6.0989000000000004</v>
      </c>
      <c r="AA1008" s="15">
        <v>6.1692</v>
      </c>
      <c r="AB1008" s="15">
        <v>5.9447999999999999</v>
      </c>
      <c r="AD1008" s="16">
        <f t="shared" si="76"/>
        <v>50.435900000000004</v>
      </c>
      <c r="AE1008" s="10">
        <f t="shared" si="77"/>
        <v>4.5392309999999998E-2</v>
      </c>
      <c r="AG1008" s="10">
        <f t="shared" si="78"/>
        <v>62.068965517241381</v>
      </c>
      <c r="AH1008" s="16">
        <f t="shared" si="75"/>
        <v>100</v>
      </c>
    </row>
    <row r="1009" spans="1:34" x14ac:dyDescent="0.25">
      <c r="A1009" s="1">
        <v>19980521210000</v>
      </c>
      <c r="B1009" s="31">
        <f t="shared" si="79"/>
        <v>35936.87500000243</v>
      </c>
      <c r="C1009" s="10">
        <v>557.57799999999997</v>
      </c>
      <c r="E1009" s="39"/>
      <c r="G1009" s="5">
        <v>3.2349999999999999</v>
      </c>
      <c r="I1009" s="3">
        <v>150.44399999999999</v>
      </c>
      <c r="J1009" s="3">
        <v>150.678</v>
      </c>
      <c r="K1009" s="3">
        <v>149.77199999999999</v>
      </c>
      <c r="L1009" s="3">
        <v>147.95500000000001</v>
      </c>
      <c r="N1009" s="24"/>
      <c r="P1009" s="3">
        <v>1284.703</v>
      </c>
      <c r="Q1009" s="3">
        <v>1366.873</v>
      </c>
      <c r="U1009" s="15">
        <v>6.3209999999999997</v>
      </c>
      <c r="V1009" s="15">
        <v>6.2165999999999997</v>
      </c>
      <c r="W1009" s="15">
        <v>6.7916999999999996</v>
      </c>
      <c r="X1009" s="15">
        <v>6.5789</v>
      </c>
      <c r="Y1009" s="15">
        <v>6.1677</v>
      </c>
      <c r="Z1009" s="15">
        <v>6.0830000000000002</v>
      </c>
      <c r="AA1009" s="15">
        <v>6.1577000000000002</v>
      </c>
      <c r="AB1009" s="15">
        <v>5.9297000000000004</v>
      </c>
      <c r="AD1009" s="16">
        <f t="shared" si="76"/>
        <v>50.246299999999998</v>
      </c>
      <c r="AE1009" s="10">
        <f t="shared" si="77"/>
        <v>4.5221669999999999E-2</v>
      </c>
      <c r="AG1009" s="10">
        <f t="shared" si="78"/>
        <v>62.068965517241381</v>
      </c>
      <c r="AH1009" s="16">
        <f t="shared" si="75"/>
        <v>100</v>
      </c>
    </row>
    <row r="1010" spans="1:34" x14ac:dyDescent="0.25">
      <c r="A1010" s="1">
        <v>19980521213000</v>
      </c>
      <c r="B1010" s="31">
        <f t="shared" si="79"/>
        <v>35936.895833335766</v>
      </c>
      <c r="C1010" s="10">
        <v>558.41700000000003</v>
      </c>
      <c r="E1010" s="39"/>
      <c r="G1010" s="5">
        <v>2.621</v>
      </c>
      <c r="I1010" s="3">
        <v>150.46299999999999</v>
      </c>
      <c r="J1010" s="3">
        <v>151.83799999999999</v>
      </c>
      <c r="K1010" s="3">
        <v>149.869</v>
      </c>
      <c r="L1010" s="3">
        <v>148.62</v>
      </c>
      <c r="N1010" s="24"/>
      <c r="P1010" s="3">
        <v>1284.037</v>
      </c>
      <c r="Q1010" s="3">
        <v>1367.539</v>
      </c>
      <c r="U1010" s="15">
        <v>6.3422999999999998</v>
      </c>
      <c r="V1010" s="15">
        <v>6.2241</v>
      </c>
      <c r="W1010" s="15">
        <v>6.8284000000000002</v>
      </c>
      <c r="X1010" s="15">
        <v>6.6047000000000002</v>
      </c>
      <c r="Y1010" s="15">
        <v>6.1814</v>
      </c>
      <c r="Z1010" s="15">
        <v>6.1104000000000003</v>
      </c>
      <c r="AA1010" s="15">
        <v>6.1692</v>
      </c>
      <c r="AB1010" s="15">
        <v>5.9494999999999996</v>
      </c>
      <c r="AD1010" s="16">
        <f t="shared" si="76"/>
        <v>50.410000000000004</v>
      </c>
      <c r="AE1010" s="10">
        <f t="shared" si="77"/>
        <v>4.5369E-2</v>
      </c>
      <c r="AG1010" s="10">
        <f t="shared" si="78"/>
        <v>62.068965517241381</v>
      </c>
      <c r="AH1010" s="16">
        <f t="shared" si="75"/>
        <v>100</v>
      </c>
    </row>
    <row r="1011" spans="1:34" x14ac:dyDescent="0.25">
      <c r="A1011" s="1">
        <v>19980521220000</v>
      </c>
      <c r="B1011" s="31">
        <f t="shared" si="79"/>
        <v>35936.916666669102</v>
      </c>
      <c r="C1011" s="10">
        <v>557.73500000000001</v>
      </c>
      <c r="E1011" s="39"/>
      <c r="G1011" s="5">
        <v>3.6059999999999999</v>
      </c>
      <c r="I1011" s="3">
        <v>150.756</v>
      </c>
      <c r="J1011" s="3">
        <v>151.369</v>
      </c>
      <c r="K1011" s="3">
        <v>150.09200000000001</v>
      </c>
      <c r="L1011" s="3">
        <v>148.893</v>
      </c>
      <c r="N1011" s="24"/>
      <c r="P1011" s="3">
        <v>1285.537</v>
      </c>
      <c r="Q1011" s="3">
        <v>1368.2059999999999</v>
      </c>
      <c r="U1011" s="15">
        <v>6.3476999999999997</v>
      </c>
      <c r="V1011" s="15">
        <v>6.2263000000000002</v>
      </c>
      <c r="W1011" s="15">
        <v>6.8330000000000002</v>
      </c>
      <c r="X1011" s="15">
        <v>6.6147</v>
      </c>
      <c r="Y1011" s="15">
        <v>6.1882000000000001</v>
      </c>
      <c r="Z1011" s="15">
        <v>6.1021000000000001</v>
      </c>
      <c r="AA1011" s="15">
        <v>6.1721000000000004</v>
      </c>
      <c r="AB1011" s="15">
        <v>5.9473000000000003</v>
      </c>
      <c r="AD1011" s="16">
        <f t="shared" si="76"/>
        <v>50.431399999999996</v>
      </c>
      <c r="AE1011" s="10">
        <f t="shared" si="77"/>
        <v>4.5388259999999993E-2</v>
      </c>
      <c r="AG1011" s="10">
        <f t="shared" si="78"/>
        <v>62.068965517241381</v>
      </c>
      <c r="AH1011" s="16">
        <f t="shared" si="75"/>
        <v>100</v>
      </c>
    </row>
    <row r="1012" spans="1:34" x14ac:dyDescent="0.25">
      <c r="A1012" s="1">
        <v>19980521223000</v>
      </c>
      <c r="B1012" s="31">
        <f t="shared" si="79"/>
        <v>35936.937500002437</v>
      </c>
      <c r="C1012" s="10">
        <v>607.59500000000003</v>
      </c>
      <c r="E1012" s="39"/>
      <c r="G1012" s="5">
        <v>4.3410000000000002</v>
      </c>
      <c r="I1012" s="3">
        <v>151.256</v>
      </c>
      <c r="J1012" s="3">
        <v>152.90600000000001</v>
      </c>
      <c r="K1012" s="3">
        <v>151.00200000000001</v>
      </c>
      <c r="L1012" s="3">
        <v>154.143</v>
      </c>
      <c r="N1012" s="24"/>
      <c r="P1012" s="3">
        <v>1398.2070000000001</v>
      </c>
      <c r="Q1012" s="3">
        <v>1494.71</v>
      </c>
      <c r="U1012" s="15">
        <v>6.8489000000000004</v>
      </c>
      <c r="V1012" s="15">
        <v>6.7458</v>
      </c>
      <c r="W1012" s="15">
        <v>7.4348000000000001</v>
      </c>
      <c r="X1012" s="15">
        <v>7.2891000000000004</v>
      </c>
      <c r="Y1012" s="15">
        <v>6.6764999999999999</v>
      </c>
      <c r="Z1012" s="15">
        <v>6.5667</v>
      </c>
      <c r="AA1012" s="15">
        <v>6.6475</v>
      </c>
      <c r="AB1012" s="15">
        <v>6.4284999999999997</v>
      </c>
      <c r="AD1012" s="16">
        <f t="shared" si="76"/>
        <v>54.637800000000006</v>
      </c>
      <c r="AE1012" s="10">
        <f t="shared" si="77"/>
        <v>4.9174019999999999E-2</v>
      </c>
      <c r="AG1012" s="10">
        <f t="shared" si="78"/>
        <v>62.068965517241381</v>
      </c>
      <c r="AH1012" s="16">
        <f t="shared" si="75"/>
        <v>100</v>
      </c>
    </row>
    <row r="1013" spans="1:34" x14ac:dyDescent="0.25">
      <c r="A1013" s="1">
        <v>19980521230000</v>
      </c>
      <c r="B1013" s="31">
        <f t="shared" si="79"/>
        <v>35936.958333335773</v>
      </c>
      <c r="C1013" s="10">
        <v>609.14099999999996</v>
      </c>
      <c r="E1013" s="39"/>
      <c r="G1013" s="5">
        <v>4.7080000000000002</v>
      </c>
      <c r="I1013" s="3">
        <v>151.631</v>
      </c>
      <c r="J1013" s="3">
        <v>152.255</v>
      </c>
      <c r="K1013" s="3">
        <v>154.51599999999999</v>
      </c>
      <c r="L1013" s="3">
        <v>153.74100000000001</v>
      </c>
      <c r="N1013" s="24"/>
      <c r="P1013" s="3">
        <v>1397.54</v>
      </c>
      <c r="Q1013" s="3">
        <v>1485.376</v>
      </c>
      <c r="U1013" s="15">
        <v>6.8604000000000003</v>
      </c>
      <c r="V1013" s="15">
        <v>6.7733999999999996</v>
      </c>
      <c r="W1013" s="15">
        <v>7.4433999999999996</v>
      </c>
      <c r="X1013" s="15">
        <v>7.3318000000000003</v>
      </c>
      <c r="Y1013" s="15">
        <v>6.6858000000000004</v>
      </c>
      <c r="Z1013" s="15">
        <v>6.5972</v>
      </c>
      <c r="AA1013" s="15">
        <v>6.6696999999999997</v>
      </c>
      <c r="AB1013" s="15">
        <v>6.4574999999999996</v>
      </c>
      <c r="AD1013" s="16">
        <f t="shared" si="76"/>
        <v>54.819199999999995</v>
      </c>
      <c r="AE1013" s="10">
        <f t="shared" si="77"/>
        <v>4.9337279999999997E-2</v>
      </c>
      <c r="AG1013" s="10">
        <f t="shared" si="78"/>
        <v>62.068965517241381</v>
      </c>
      <c r="AH1013" s="16">
        <f t="shared" si="75"/>
        <v>100</v>
      </c>
    </row>
    <row r="1014" spans="1:34" x14ac:dyDescent="0.25">
      <c r="A1014" s="1">
        <v>19980521233000</v>
      </c>
      <c r="B1014" s="31">
        <f t="shared" si="79"/>
        <v>35936.979166669109</v>
      </c>
      <c r="C1014" s="10">
        <v>506.69600000000003</v>
      </c>
      <c r="E1014" s="39"/>
      <c r="G1014" s="5">
        <v>1.3979999999999999</v>
      </c>
      <c r="I1014" s="3">
        <v>150.24100000000001</v>
      </c>
      <c r="J1014" s="3">
        <v>147.74799999999999</v>
      </c>
      <c r="K1014" s="3">
        <v>154.03800000000001</v>
      </c>
      <c r="L1014" s="3">
        <v>147.25299999999999</v>
      </c>
      <c r="N1014" s="24"/>
      <c r="P1014" s="3">
        <v>1162.0329999999999</v>
      </c>
      <c r="Q1014" s="3">
        <v>1228.452</v>
      </c>
      <c r="U1014" s="15">
        <v>5.8296000000000001</v>
      </c>
      <c r="V1014" s="15">
        <v>5.6665000000000001</v>
      </c>
      <c r="W1014" s="15">
        <v>6.1692</v>
      </c>
      <c r="X1014" s="15">
        <v>5.8822999999999999</v>
      </c>
      <c r="Y1014" s="15">
        <v>5.6702000000000004</v>
      </c>
      <c r="Z1014" s="15">
        <v>5.5824999999999996</v>
      </c>
      <c r="AA1014" s="15">
        <v>5.6543000000000001</v>
      </c>
      <c r="AB1014" s="15">
        <v>5.4238</v>
      </c>
      <c r="AD1014" s="16">
        <f t="shared" si="76"/>
        <v>45.878399999999999</v>
      </c>
      <c r="AE1014" s="10">
        <f t="shared" si="77"/>
        <v>4.1290559999999997E-2</v>
      </c>
      <c r="AG1014" s="10">
        <f t="shared" si="78"/>
        <v>62.068965517241381</v>
      </c>
      <c r="AH1014" s="16">
        <f t="shared" si="75"/>
        <v>100</v>
      </c>
    </row>
    <row r="1015" spans="1:34" x14ac:dyDescent="0.25">
      <c r="A1015" s="1">
        <v>19980522000000</v>
      </c>
      <c r="B1015" s="31">
        <f t="shared" si="79"/>
        <v>35937.000000002445</v>
      </c>
      <c r="C1015" s="10">
        <v>504.86099999999999</v>
      </c>
      <c r="E1015" s="39"/>
      <c r="G1015" s="5">
        <v>1.274</v>
      </c>
      <c r="I1015" s="3">
        <v>148.81100000000001</v>
      </c>
      <c r="J1015" s="3">
        <v>151.51300000000001</v>
      </c>
      <c r="K1015" s="3">
        <v>149.23400000000001</v>
      </c>
      <c r="L1015" s="3">
        <v>146.315</v>
      </c>
      <c r="N1015" s="24"/>
      <c r="P1015" s="3">
        <v>1166.867</v>
      </c>
      <c r="Q1015" s="3">
        <v>1234.7850000000001</v>
      </c>
      <c r="U1015" s="15">
        <v>5.7563000000000004</v>
      </c>
      <c r="V1015" s="15">
        <v>5.6321000000000003</v>
      </c>
      <c r="W1015" s="15">
        <v>6.0913000000000004</v>
      </c>
      <c r="X1015" s="15">
        <v>5.8472</v>
      </c>
      <c r="Y1015" s="15">
        <v>5.6306000000000003</v>
      </c>
      <c r="Z1015" s="15">
        <v>5.6062000000000003</v>
      </c>
      <c r="AA1015" s="15">
        <v>5.6626000000000003</v>
      </c>
      <c r="AB1015" s="15">
        <v>5.4047999999999998</v>
      </c>
      <c r="AD1015" s="16">
        <f t="shared" si="76"/>
        <v>45.631100000000004</v>
      </c>
      <c r="AE1015" s="10">
        <f t="shared" si="77"/>
        <v>4.1067990000000006E-2</v>
      </c>
      <c r="AG1015" s="10">
        <f t="shared" si="78"/>
        <v>62.068965517241381</v>
      </c>
      <c r="AH1015" s="16">
        <f t="shared" si="75"/>
        <v>100</v>
      </c>
    </row>
    <row r="1016" spans="1:34" x14ac:dyDescent="0.25">
      <c r="A1016" s="1">
        <v>19980522003000</v>
      </c>
      <c r="B1016" s="31">
        <f t="shared" si="79"/>
        <v>35937.02083333578</v>
      </c>
      <c r="C1016" s="10">
        <v>465.35599999999999</v>
      </c>
      <c r="E1016" s="39"/>
      <c r="G1016" s="5">
        <v>0.78500000000000003</v>
      </c>
      <c r="I1016" s="3">
        <v>150.565</v>
      </c>
      <c r="J1016" s="3">
        <v>149.38800000000001</v>
      </c>
      <c r="K1016" s="3">
        <v>147.857</v>
      </c>
      <c r="L1016" s="3">
        <v>145.428</v>
      </c>
      <c r="N1016" s="24"/>
      <c r="P1016" s="3">
        <v>1065.9469999999999</v>
      </c>
      <c r="Q1016" s="3">
        <v>1119.615</v>
      </c>
      <c r="U1016" s="15">
        <v>5.3803999999999998</v>
      </c>
      <c r="V1016" s="15">
        <v>5.1947999999999999</v>
      </c>
      <c r="W1016" s="15">
        <v>5.5894000000000004</v>
      </c>
      <c r="X1016" s="15">
        <v>5.3175999999999997</v>
      </c>
      <c r="Y1016" s="15">
        <v>5.2522000000000002</v>
      </c>
      <c r="Z1016" s="15">
        <v>5.2346000000000004</v>
      </c>
      <c r="AA1016" s="15">
        <v>5.3003</v>
      </c>
      <c r="AB1016" s="15">
        <v>4.9995000000000003</v>
      </c>
      <c r="AD1016" s="16">
        <f t="shared" si="76"/>
        <v>42.268799999999999</v>
      </c>
      <c r="AE1016" s="10">
        <f t="shared" si="77"/>
        <v>3.8041919999999993E-2</v>
      </c>
      <c r="AG1016" s="10">
        <f t="shared" si="78"/>
        <v>62.068965517241381</v>
      </c>
      <c r="AH1016" s="16">
        <f t="shared" si="75"/>
        <v>100</v>
      </c>
    </row>
    <row r="1017" spans="1:34" x14ac:dyDescent="0.25">
      <c r="A1017" s="1">
        <v>19980522010000</v>
      </c>
      <c r="B1017" s="31">
        <f t="shared" si="79"/>
        <v>35937.041666669116</v>
      </c>
      <c r="C1017" s="10">
        <v>461.45</v>
      </c>
      <c r="E1017" s="39"/>
      <c r="G1017" s="5">
        <v>1.3979999999999999</v>
      </c>
      <c r="I1017" s="3">
        <v>149.48400000000001</v>
      </c>
      <c r="J1017" s="3">
        <v>150.68899999999999</v>
      </c>
      <c r="K1017" s="3">
        <v>147.33600000000001</v>
      </c>
      <c r="L1017" s="3">
        <v>146.48099999999999</v>
      </c>
      <c r="N1017" s="24"/>
      <c r="P1017" s="3">
        <v>1072.0309999999999</v>
      </c>
      <c r="Q1017" s="3">
        <v>1126.616</v>
      </c>
      <c r="U1017" s="15">
        <v>5.3535000000000004</v>
      </c>
      <c r="V1017" s="15">
        <v>5.1675000000000004</v>
      </c>
      <c r="W1017" s="15">
        <v>5.5885999999999996</v>
      </c>
      <c r="X1017" s="15">
        <v>5.2550999999999997</v>
      </c>
      <c r="Y1017" s="15">
        <v>5.2230999999999996</v>
      </c>
      <c r="Z1017" s="15">
        <v>5.2354000000000003</v>
      </c>
      <c r="AA1017" s="15">
        <v>5.2788000000000004</v>
      </c>
      <c r="AB1017" s="15">
        <v>4.9790000000000001</v>
      </c>
      <c r="AD1017" s="16">
        <f t="shared" si="76"/>
        <v>42.081000000000003</v>
      </c>
      <c r="AE1017" s="10">
        <f t="shared" si="77"/>
        <v>3.7872900000000001E-2</v>
      </c>
      <c r="AG1017" s="10">
        <f t="shared" si="78"/>
        <v>62.068965517241381</v>
      </c>
      <c r="AH1017" s="16">
        <f t="shared" si="75"/>
        <v>100</v>
      </c>
    </row>
    <row r="1018" spans="1:34" x14ac:dyDescent="0.25">
      <c r="A1018" s="1">
        <v>19980522013000</v>
      </c>
      <c r="B1018" s="31">
        <f t="shared" si="79"/>
        <v>35937.062500002452</v>
      </c>
      <c r="C1018" s="10">
        <v>409.49299999999999</v>
      </c>
      <c r="E1018" s="39"/>
      <c r="G1018" s="5">
        <v>0.09</v>
      </c>
      <c r="I1018" s="3">
        <v>150.07</v>
      </c>
      <c r="J1018" s="3">
        <v>149.52799999999999</v>
      </c>
      <c r="K1018" s="3">
        <v>148.12899999999999</v>
      </c>
      <c r="L1018" s="3">
        <v>146.31100000000001</v>
      </c>
      <c r="N1018" s="24"/>
      <c r="P1018" s="3">
        <v>947.61099999999999</v>
      </c>
      <c r="Q1018" s="3">
        <v>988.36199999999997</v>
      </c>
      <c r="U1018" s="15">
        <v>4.7944000000000004</v>
      </c>
      <c r="V1018" s="15">
        <v>4.5891000000000002</v>
      </c>
      <c r="W1018" s="15">
        <v>4.8669000000000002</v>
      </c>
      <c r="X1018" s="15">
        <v>3.1442000000000001</v>
      </c>
      <c r="Y1018" s="15">
        <v>4.6760000000000002</v>
      </c>
      <c r="Z1018" s="15">
        <v>4.7660999999999998</v>
      </c>
      <c r="AA1018" s="15">
        <v>4.8013000000000003</v>
      </c>
      <c r="AB1018" s="15">
        <v>4.4763000000000002</v>
      </c>
      <c r="AD1018" s="16">
        <f t="shared" si="76"/>
        <v>36.114300000000007</v>
      </c>
      <c r="AE1018" s="10">
        <f t="shared" si="77"/>
        <v>3.2502870000000003E-2</v>
      </c>
      <c r="AG1018" s="10">
        <f t="shared" si="78"/>
        <v>62.068965517241381</v>
      </c>
      <c r="AH1018" s="16">
        <f t="shared" si="75"/>
        <v>100</v>
      </c>
    </row>
    <row r="1019" spans="1:34" x14ac:dyDescent="0.25">
      <c r="A1019" s="1">
        <v>19980522020000</v>
      </c>
      <c r="B1019" s="31">
        <f t="shared" si="79"/>
        <v>35937.083333335788</v>
      </c>
      <c r="C1019" s="10">
        <v>406.11200000000002</v>
      </c>
      <c r="E1019" s="39"/>
      <c r="G1019" s="5">
        <v>15.961</v>
      </c>
      <c r="I1019" s="3">
        <v>148.911</v>
      </c>
      <c r="J1019" s="3">
        <v>150.00800000000001</v>
      </c>
      <c r="K1019" s="3">
        <v>147.44800000000001</v>
      </c>
      <c r="L1019" s="3">
        <v>147.03800000000001</v>
      </c>
      <c r="N1019" s="24"/>
      <c r="P1019" s="3">
        <v>942.02700000000004</v>
      </c>
      <c r="Q1019" s="3">
        <v>980.86199999999997</v>
      </c>
      <c r="U1019" s="15">
        <v>5.2163000000000004</v>
      </c>
      <c r="V1019" s="15">
        <v>5.0415000000000001</v>
      </c>
      <c r="W1019" s="15">
        <v>5.4169999999999998</v>
      </c>
      <c r="X1019" s="15">
        <v>1.0423</v>
      </c>
      <c r="Y1019" s="15">
        <v>5.0834999999999999</v>
      </c>
      <c r="Z1019" s="15">
        <v>5.0552000000000001</v>
      </c>
      <c r="AA1019" s="15">
        <v>5.1666999999999996</v>
      </c>
      <c r="AB1019" s="15">
        <v>4.7904999999999998</v>
      </c>
      <c r="AD1019" s="16">
        <f t="shared" si="76"/>
        <v>36.813000000000002</v>
      </c>
      <c r="AE1019" s="10">
        <f t="shared" si="77"/>
        <v>3.31317E-2</v>
      </c>
      <c r="AG1019" s="10">
        <f t="shared" si="78"/>
        <v>62.068965517241381</v>
      </c>
      <c r="AH1019" s="16">
        <f t="shared" si="75"/>
        <v>100</v>
      </c>
    </row>
    <row r="1020" spans="1:34" x14ac:dyDescent="0.25">
      <c r="A1020" s="1">
        <v>19980522023000</v>
      </c>
      <c r="B1020" s="31">
        <f t="shared" si="79"/>
        <v>35937.104166669124</v>
      </c>
      <c r="C1020" s="10">
        <v>347.44400000000002</v>
      </c>
      <c r="E1020" s="39"/>
      <c r="G1020" s="5">
        <v>0.17199999999999999</v>
      </c>
      <c r="I1020" s="3">
        <v>149.53399999999999</v>
      </c>
      <c r="J1020" s="3">
        <v>148.09100000000001</v>
      </c>
      <c r="K1020" s="3">
        <v>147.625</v>
      </c>
      <c r="L1020" s="3">
        <v>144.37799999999999</v>
      </c>
      <c r="N1020" s="24"/>
      <c r="P1020" s="3">
        <v>825.85699999999997</v>
      </c>
      <c r="Q1020" s="3">
        <v>843.35799999999995</v>
      </c>
      <c r="U1020" s="15">
        <v>2.1073</v>
      </c>
      <c r="V1020" s="15">
        <v>4.7638999999999996</v>
      </c>
      <c r="W1020" s="15">
        <v>5.0537000000000001</v>
      </c>
      <c r="X1020" s="15">
        <v>0.995</v>
      </c>
      <c r="Y1020" s="15">
        <v>4.8257000000000003</v>
      </c>
      <c r="Z1020" s="15">
        <v>4.8577000000000004</v>
      </c>
      <c r="AA1020" s="15">
        <v>4.95</v>
      </c>
      <c r="AB1020" s="15">
        <v>4.5449000000000002</v>
      </c>
      <c r="AD1020" s="16">
        <f t="shared" si="76"/>
        <v>32.098200000000006</v>
      </c>
      <c r="AE1020" s="10">
        <f t="shared" si="77"/>
        <v>2.8888380000000002E-2</v>
      </c>
      <c r="AG1020" s="10">
        <f t="shared" si="78"/>
        <v>62.068965517241381</v>
      </c>
      <c r="AH1020" s="16">
        <f t="shared" si="75"/>
        <v>100</v>
      </c>
    </row>
    <row r="1021" spans="1:34" x14ac:dyDescent="0.25">
      <c r="A1021" s="1">
        <v>19980522030000</v>
      </c>
      <c r="B1021" s="31">
        <f t="shared" si="79"/>
        <v>35937.125000002459</v>
      </c>
      <c r="C1021" s="10">
        <v>342.04399999999998</v>
      </c>
      <c r="E1021" s="39"/>
      <c r="G1021" s="5">
        <v>0.53900000000000003</v>
      </c>
      <c r="I1021" s="3">
        <v>149.21</v>
      </c>
      <c r="J1021" s="3">
        <v>150.96899999999999</v>
      </c>
      <c r="K1021" s="3">
        <v>147.13300000000001</v>
      </c>
      <c r="L1021" s="3">
        <v>147.00800000000001</v>
      </c>
      <c r="N1021" s="24"/>
      <c r="P1021" s="3">
        <v>819.60699999999997</v>
      </c>
      <c r="Q1021" s="3">
        <v>825.44</v>
      </c>
      <c r="U1021" s="15">
        <v>2.0722999999999998</v>
      </c>
      <c r="V1021" s="15">
        <v>4.6516000000000002</v>
      </c>
      <c r="W1021" s="15">
        <v>4.9279999999999999</v>
      </c>
      <c r="X1021" s="15">
        <v>0.9637</v>
      </c>
      <c r="Y1021" s="15">
        <v>4.7394999999999996</v>
      </c>
      <c r="Z1021" s="15">
        <v>4.7355999999999998</v>
      </c>
      <c r="AA1021" s="15">
        <v>4.8569000000000004</v>
      </c>
      <c r="AB1021" s="15">
        <v>4.4290000000000003</v>
      </c>
      <c r="AD1021" s="16">
        <f t="shared" si="76"/>
        <v>31.376600000000003</v>
      </c>
      <c r="AE1021" s="10">
        <f t="shared" si="77"/>
        <v>2.8238940000000001E-2</v>
      </c>
      <c r="AG1021" s="10">
        <f t="shared" si="78"/>
        <v>62.068965517241381</v>
      </c>
      <c r="AH1021" s="16">
        <f t="shared" si="75"/>
        <v>100</v>
      </c>
    </row>
    <row r="1022" spans="1:34" x14ac:dyDescent="0.25">
      <c r="A1022" s="1">
        <v>19980522033000</v>
      </c>
      <c r="B1022" s="31">
        <f t="shared" si="79"/>
        <v>35937.145833335795</v>
      </c>
      <c r="C1022" s="10">
        <v>344.036</v>
      </c>
      <c r="E1022" s="39"/>
      <c r="G1022" s="5">
        <v>0.29699999999999999</v>
      </c>
      <c r="I1022" s="3">
        <v>150.39099999999999</v>
      </c>
      <c r="J1022" s="3">
        <v>150.34</v>
      </c>
      <c r="K1022" s="3">
        <v>148.172</v>
      </c>
      <c r="L1022" s="3">
        <v>147.37</v>
      </c>
      <c r="N1022" s="24"/>
      <c r="P1022" s="3">
        <v>820.35699999999997</v>
      </c>
      <c r="Q1022" s="3">
        <v>823.35699999999997</v>
      </c>
      <c r="U1022" s="15">
        <v>4.0000000000000001E-3</v>
      </c>
      <c r="V1022" s="15">
        <v>5.0148999999999999</v>
      </c>
      <c r="W1022" s="15">
        <v>5.3765000000000001</v>
      </c>
      <c r="X1022" s="15">
        <v>1.0369999999999999</v>
      </c>
      <c r="Y1022" s="15">
        <v>5.0728</v>
      </c>
      <c r="Z1022" s="15">
        <v>5.0590999999999999</v>
      </c>
      <c r="AA1022" s="15">
        <v>5.1589</v>
      </c>
      <c r="AB1022" s="15">
        <v>4.7660999999999998</v>
      </c>
      <c r="AD1022" s="16">
        <f t="shared" si="76"/>
        <v>31.489300000000004</v>
      </c>
      <c r="AE1022" s="10">
        <f t="shared" si="77"/>
        <v>2.8340370000000004E-2</v>
      </c>
      <c r="AG1022" s="10">
        <f t="shared" si="78"/>
        <v>62.068965517241381</v>
      </c>
      <c r="AH1022" s="16">
        <f t="shared" si="75"/>
        <v>100</v>
      </c>
    </row>
    <row r="1023" spans="1:34" x14ac:dyDescent="0.25">
      <c r="A1023" s="1">
        <v>19980522040000</v>
      </c>
      <c r="B1023" s="31">
        <f t="shared" si="79"/>
        <v>35937.166666669131</v>
      </c>
      <c r="C1023" s="10">
        <v>337.79700000000003</v>
      </c>
      <c r="E1023" s="39"/>
      <c r="G1023" s="5">
        <v>0.66300000000000003</v>
      </c>
      <c r="I1023" s="3">
        <v>150.47399999999999</v>
      </c>
      <c r="J1023" s="3">
        <v>152.501</v>
      </c>
      <c r="K1023" s="3">
        <v>148.74700000000001</v>
      </c>
      <c r="L1023" s="3">
        <v>149.77799999999999</v>
      </c>
      <c r="N1023" s="24"/>
      <c r="P1023" s="3">
        <v>847.19100000000003</v>
      </c>
      <c r="Q1023" s="3">
        <v>859.44100000000003</v>
      </c>
      <c r="U1023" s="15">
        <v>3.2000000000000002E-3</v>
      </c>
      <c r="V1023" s="15">
        <v>5.0544000000000002</v>
      </c>
      <c r="W1023" s="15">
        <v>5.4367999999999999</v>
      </c>
      <c r="X1023" s="15">
        <v>1.0507</v>
      </c>
      <c r="Y1023" s="15">
        <v>5.1247999999999996</v>
      </c>
      <c r="Z1023" s="15">
        <v>5.1284000000000001</v>
      </c>
      <c r="AA1023" s="15">
        <v>5.2278000000000002</v>
      </c>
      <c r="AB1023" s="15">
        <v>4.8257000000000003</v>
      </c>
      <c r="AD1023" s="16">
        <f t="shared" si="76"/>
        <v>31.851799999999997</v>
      </c>
      <c r="AE1023" s="10">
        <f t="shared" si="77"/>
        <v>2.8666619999999997E-2</v>
      </c>
      <c r="AG1023" s="10">
        <f t="shared" si="78"/>
        <v>62.068965517241381</v>
      </c>
      <c r="AH1023" s="16">
        <f t="shared" si="75"/>
        <v>100</v>
      </c>
    </row>
    <row r="1024" spans="1:34" x14ac:dyDescent="0.25">
      <c r="A1024" s="1">
        <v>19980522043000</v>
      </c>
      <c r="B1024" s="31">
        <f t="shared" si="79"/>
        <v>35937.187500002467</v>
      </c>
      <c r="C1024" s="10">
        <v>334.33699999999999</v>
      </c>
      <c r="E1024" s="39"/>
      <c r="G1024" s="5">
        <v>0.17299999999999999</v>
      </c>
      <c r="I1024" s="3">
        <v>151.18100000000001</v>
      </c>
      <c r="J1024" s="3">
        <v>150.53200000000001</v>
      </c>
      <c r="K1024" s="3">
        <v>149.56700000000001</v>
      </c>
      <c r="L1024" s="3">
        <v>147.31399999999999</v>
      </c>
      <c r="N1024" s="24"/>
      <c r="P1024" s="3">
        <v>841.44100000000003</v>
      </c>
      <c r="Q1024" s="3">
        <v>849.85799999999995</v>
      </c>
      <c r="U1024" s="15">
        <v>2.3999999999999998E-3</v>
      </c>
      <c r="V1024" s="15">
        <v>5.0789</v>
      </c>
      <c r="W1024" s="15">
        <v>5.4672999999999998</v>
      </c>
      <c r="X1024" s="15">
        <v>1.0621</v>
      </c>
      <c r="Y1024" s="15">
        <v>5.1452999999999998</v>
      </c>
      <c r="Z1024" s="15">
        <v>5.1566999999999998</v>
      </c>
      <c r="AA1024" s="15">
        <v>5.2583000000000002</v>
      </c>
      <c r="AB1024" s="15">
        <v>4.8433000000000002</v>
      </c>
      <c r="AD1024" s="16">
        <f t="shared" si="76"/>
        <v>32.014299999999999</v>
      </c>
      <c r="AE1024" s="10">
        <f t="shared" si="77"/>
        <v>2.8812870000000001E-2</v>
      </c>
      <c r="AG1024" s="10">
        <f t="shared" si="78"/>
        <v>62.068965517241381</v>
      </c>
      <c r="AH1024" s="16">
        <f t="shared" si="75"/>
        <v>100</v>
      </c>
    </row>
    <row r="1025" spans="1:34" x14ac:dyDescent="0.25">
      <c r="A1025" s="1">
        <v>19980522050000</v>
      </c>
      <c r="B1025" s="31">
        <f t="shared" si="79"/>
        <v>35937.208333335802</v>
      </c>
      <c r="C1025" s="10">
        <v>340.60199999999998</v>
      </c>
      <c r="E1025" s="39"/>
      <c r="G1025" s="5">
        <v>1.0309999999999999</v>
      </c>
      <c r="I1025" s="3">
        <v>150.08000000000001</v>
      </c>
      <c r="J1025" s="3">
        <v>150.738</v>
      </c>
      <c r="K1025" s="3">
        <v>148.261</v>
      </c>
      <c r="L1025" s="3">
        <v>147.02600000000001</v>
      </c>
      <c r="N1025" s="24"/>
      <c r="P1025" s="3">
        <v>835.524</v>
      </c>
      <c r="Q1025" s="3">
        <v>845.85799999999995</v>
      </c>
      <c r="U1025" s="15">
        <v>2.3999999999999998E-3</v>
      </c>
      <c r="V1025" s="15">
        <v>5.0483000000000002</v>
      </c>
      <c r="W1025" s="15">
        <v>5.3696000000000002</v>
      </c>
      <c r="X1025" s="15">
        <v>1.0484</v>
      </c>
      <c r="Y1025" s="15">
        <v>5.0728</v>
      </c>
      <c r="Z1025" s="15">
        <v>5.0989000000000004</v>
      </c>
      <c r="AA1025" s="15">
        <v>5.1947999999999999</v>
      </c>
      <c r="AB1025" s="15">
        <v>4.7988</v>
      </c>
      <c r="AD1025" s="16">
        <f t="shared" si="76"/>
        <v>31.634000000000004</v>
      </c>
      <c r="AE1025" s="10">
        <f t="shared" si="77"/>
        <v>2.8470600000000002E-2</v>
      </c>
      <c r="AG1025" s="10">
        <f t="shared" si="78"/>
        <v>62.068965517241381</v>
      </c>
      <c r="AH1025" s="16">
        <f t="shared" si="75"/>
        <v>100</v>
      </c>
    </row>
    <row r="1026" spans="1:34" x14ac:dyDescent="0.25">
      <c r="A1026" s="1">
        <v>19980522053000</v>
      </c>
      <c r="B1026" s="31">
        <f t="shared" si="79"/>
        <v>35937.229166669138</v>
      </c>
      <c r="C1026" s="10">
        <v>340.471</v>
      </c>
      <c r="E1026" s="39"/>
      <c r="G1026" s="5">
        <v>0.17</v>
      </c>
      <c r="I1026" s="3">
        <v>150.458</v>
      </c>
      <c r="J1026" s="3">
        <v>151.14099999999999</v>
      </c>
      <c r="K1026" s="3">
        <v>148.47499999999999</v>
      </c>
      <c r="L1026" s="3">
        <v>148.17099999999999</v>
      </c>
      <c r="N1026" s="24"/>
      <c r="P1026" s="3">
        <v>847.94100000000003</v>
      </c>
      <c r="Q1026" s="3">
        <v>859.19100000000003</v>
      </c>
      <c r="U1026" s="15">
        <v>4.7000000000000002E-3</v>
      </c>
      <c r="V1026" s="15">
        <v>5.0728</v>
      </c>
      <c r="W1026" s="15">
        <v>5.4116</v>
      </c>
      <c r="X1026" s="15">
        <v>1.0477000000000001</v>
      </c>
      <c r="Y1026" s="15">
        <v>5.0911</v>
      </c>
      <c r="Z1026" s="15">
        <v>5.1101000000000001</v>
      </c>
      <c r="AA1026" s="15">
        <v>5.2077999999999998</v>
      </c>
      <c r="AB1026" s="15">
        <v>4.8250000000000002</v>
      </c>
      <c r="AD1026" s="16">
        <f t="shared" si="76"/>
        <v>31.770800000000001</v>
      </c>
      <c r="AE1026" s="10">
        <f t="shared" si="77"/>
        <v>2.859372E-2</v>
      </c>
      <c r="AG1026" s="10">
        <f t="shared" si="78"/>
        <v>62.068965517241381</v>
      </c>
      <c r="AH1026" s="16">
        <f t="shared" si="75"/>
        <v>100</v>
      </c>
    </row>
    <row r="1027" spans="1:34" x14ac:dyDescent="0.25">
      <c r="A1027" s="1">
        <v>19980522060000</v>
      </c>
      <c r="B1027" s="31">
        <f t="shared" si="79"/>
        <v>35937.250000002474</v>
      </c>
      <c r="C1027" s="10">
        <v>341.048</v>
      </c>
      <c r="E1027" s="39"/>
      <c r="G1027" s="5">
        <v>2.3809999999999998</v>
      </c>
      <c r="I1027" s="3">
        <v>150.62799999999999</v>
      </c>
      <c r="J1027" s="3">
        <v>149.26400000000001</v>
      </c>
      <c r="K1027" s="3">
        <v>148.744</v>
      </c>
      <c r="L1027" s="3">
        <v>146.78899999999999</v>
      </c>
      <c r="N1027" s="24"/>
      <c r="P1027" s="3">
        <v>822.94</v>
      </c>
      <c r="Q1027" s="3">
        <v>834.69100000000003</v>
      </c>
      <c r="U1027" s="15">
        <v>3.2000000000000002E-3</v>
      </c>
      <c r="V1027" s="15">
        <v>5.0720000000000001</v>
      </c>
      <c r="W1027" s="15">
        <v>5.4260000000000002</v>
      </c>
      <c r="X1027" s="15">
        <v>1.0522</v>
      </c>
      <c r="Y1027" s="15">
        <v>5.1261999999999999</v>
      </c>
      <c r="Z1027" s="15">
        <v>5.1132999999999997</v>
      </c>
      <c r="AA1027" s="15">
        <v>5.2178000000000004</v>
      </c>
      <c r="AB1027" s="15">
        <v>4.8263999999999996</v>
      </c>
      <c r="AD1027" s="16">
        <f t="shared" si="76"/>
        <v>31.837099999999996</v>
      </c>
      <c r="AE1027" s="10">
        <f t="shared" si="77"/>
        <v>2.8653389999999997E-2</v>
      </c>
      <c r="AG1027" s="10">
        <f t="shared" si="78"/>
        <v>62.068965517241381</v>
      </c>
      <c r="AH1027" s="16">
        <f t="shared" si="75"/>
        <v>100</v>
      </c>
    </row>
    <row r="1028" spans="1:34" x14ac:dyDescent="0.25">
      <c r="A1028" s="1">
        <v>19980522063000</v>
      </c>
      <c r="B1028" s="31">
        <f t="shared" si="79"/>
        <v>35937.27083333581</v>
      </c>
      <c r="C1028" s="10">
        <v>417.88200000000001</v>
      </c>
      <c r="E1028" s="39"/>
      <c r="G1028" s="5">
        <v>0.78500000000000003</v>
      </c>
      <c r="I1028" s="3">
        <v>149.577</v>
      </c>
      <c r="J1028" s="3">
        <v>152.91</v>
      </c>
      <c r="K1028" s="3">
        <v>147.876</v>
      </c>
      <c r="L1028" s="3">
        <v>149.44499999999999</v>
      </c>
      <c r="N1028" s="24"/>
      <c r="P1028" s="3">
        <v>1016.279</v>
      </c>
      <c r="Q1028" s="3">
        <v>1067.1969999999999</v>
      </c>
      <c r="U1028" s="15">
        <v>3.2000000000000002E-3</v>
      </c>
      <c r="V1028" s="15">
        <v>6.4492000000000003</v>
      </c>
      <c r="W1028" s="15">
        <v>7.0175999999999998</v>
      </c>
      <c r="X1028" s="15">
        <v>1.3239000000000001</v>
      </c>
      <c r="Y1028" s="15">
        <v>6.3644999999999996</v>
      </c>
      <c r="Z1028" s="15">
        <v>6.3333000000000004</v>
      </c>
      <c r="AA1028" s="15">
        <v>6.4080000000000004</v>
      </c>
      <c r="AB1028" s="15">
        <v>6.1135000000000002</v>
      </c>
      <c r="AD1028" s="16">
        <f t="shared" si="76"/>
        <v>40.013199999999998</v>
      </c>
      <c r="AE1028" s="10">
        <f t="shared" si="77"/>
        <v>3.6011879999999996E-2</v>
      </c>
      <c r="AG1028" s="10">
        <f t="shared" si="78"/>
        <v>62.068965517241381</v>
      </c>
      <c r="AH1028" s="16">
        <f t="shared" si="75"/>
        <v>100</v>
      </c>
    </row>
    <row r="1029" spans="1:34" x14ac:dyDescent="0.25">
      <c r="A1029" s="1">
        <v>19980522070000</v>
      </c>
      <c r="B1029" s="31">
        <f t="shared" si="79"/>
        <v>35937.291666669145</v>
      </c>
      <c r="C1029" s="10">
        <v>438.59100000000001</v>
      </c>
      <c r="E1029" s="39"/>
      <c r="G1029" s="5">
        <v>1.5229999999999999</v>
      </c>
      <c r="I1029" s="3">
        <v>151.999</v>
      </c>
      <c r="J1029" s="3">
        <v>151.90899999999999</v>
      </c>
      <c r="K1029" s="3">
        <v>150.31</v>
      </c>
      <c r="L1029" s="3">
        <v>148.197</v>
      </c>
      <c r="N1029" s="24"/>
      <c r="P1029" s="3">
        <v>1044.03</v>
      </c>
      <c r="Q1029" s="3">
        <v>1103.615</v>
      </c>
      <c r="U1029" s="15">
        <v>3.2000000000000002E-3</v>
      </c>
      <c r="V1029" s="15">
        <v>5.8289</v>
      </c>
      <c r="W1029" s="15">
        <v>6.3135000000000003</v>
      </c>
      <c r="X1029" s="15">
        <v>6.0723000000000003</v>
      </c>
      <c r="Y1029" s="15">
        <v>5.7922000000000002</v>
      </c>
      <c r="Z1029" s="15">
        <v>5.7930000000000001</v>
      </c>
      <c r="AA1029" s="15">
        <v>5.8608000000000002</v>
      </c>
      <c r="AB1029" s="15">
        <v>5.5739999999999998</v>
      </c>
      <c r="AD1029" s="16">
        <f t="shared" si="76"/>
        <v>41.237899999999996</v>
      </c>
      <c r="AE1029" s="10">
        <f t="shared" si="77"/>
        <v>3.7114109999999999E-2</v>
      </c>
      <c r="AG1029" s="10">
        <f t="shared" si="78"/>
        <v>62.068965517241381</v>
      </c>
      <c r="AH1029" s="16">
        <f t="shared" si="75"/>
        <v>100</v>
      </c>
    </row>
    <row r="1030" spans="1:34" x14ac:dyDescent="0.25">
      <c r="A1030" s="1">
        <v>19980522073000</v>
      </c>
      <c r="B1030" s="31">
        <f t="shared" si="79"/>
        <v>35937.312500002481</v>
      </c>
      <c r="C1030" s="10">
        <v>570.92100000000005</v>
      </c>
      <c r="E1030" s="39"/>
      <c r="G1030" s="5">
        <v>4.3410000000000002</v>
      </c>
      <c r="I1030" s="3">
        <v>152.23400000000001</v>
      </c>
      <c r="J1030" s="3">
        <v>155.297</v>
      </c>
      <c r="K1030" s="3">
        <v>150.63900000000001</v>
      </c>
      <c r="L1030" s="3">
        <v>152.07900000000001</v>
      </c>
      <c r="N1030" s="24"/>
      <c r="P1030" s="3">
        <v>1329.2049999999999</v>
      </c>
      <c r="Q1030" s="3">
        <v>1417.624</v>
      </c>
      <c r="U1030" s="15">
        <v>6.5575999999999999</v>
      </c>
      <c r="V1030" s="15">
        <v>6.4833999999999996</v>
      </c>
      <c r="W1030" s="15">
        <v>7.0792999999999999</v>
      </c>
      <c r="X1030" s="15">
        <v>6.8678999999999997</v>
      </c>
      <c r="Y1030" s="15">
        <v>6.3781999999999996</v>
      </c>
      <c r="Z1030" s="15">
        <v>6.3537999999999997</v>
      </c>
      <c r="AA1030" s="15">
        <v>6.4337999999999997</v>
      </c>
      <c r="AB1030" s="15">
        <v>6.1669999999999998</v>
      </c>
      <c r="AD1030" s="16">
        <f t="shared" si="76"/>
        <v>52.321000000000005</v>
      </c>
      <c r="AE1030" s="10">
        <f t="shared" si="77"/>
        <v>4.7088900000000003E-2</v>
      </c>
      <c r="AG1030" s="10">
        <f t="shared" si="78"/>
        <v>62.068965517241381</v>
      </c>
      <c r="AH1030" s="16">
        <f t="shared" si="75"/>
        <v>100</v>
      </c>
    </row>
    <row r="1031" spans="1:34" x14ac:dyDescent="0.25">
      <c r="A1031" s="1">
        <v>19980522080000</v>
      </c>
      <c r="B1031" s="31">
        <f t="shared" si="79"/>
        <v>35937.333333335817</v>
      </c>
      <c r="C1031" s="10">
        <v>637.19100000000003</v>
      </c>
      <c r="E1031" s="39"/>
      <c r="G1031" s="5">
        <v>5.2</v>
      </c>
      <c r="I1031" s="3">
        <v>153.702</v>
      </c>
      <c r="J1031" s="3">
        <v>152.57900000000001</v>
      </c>
      <c r="K1031" s="3">
        <v>153.59899999999999</v>
      </c>
      <c r="L1031" s="3">
        <v>154.06399999999999</v>
      </c>
      <c r="N1031" s="24"/>
      <c r="P1031" s="3">
        <v>1475.7919999999999</v>
      </c>
      <c r="Q1031" s="3">
        <v>1579.962</v>
      </c>
      <c r="U1031" s="15">
        <v>7.1741000000000001</v>
      </c>
      <c r="V1031" s="15">
        <v>7.0894000000000004</v>
      </c>
      <c r="W1031" s="15">
        <v>7.8010000000000002</v>
      </c>
      <c r="X1031" s="15">
        <v>7.6041999999999996</v>
      </c>
      <c r="Y1031" s="15">
        <v>6.9778000000000002</v>
      </c>
      <c r="Z1031" s="15">
        <v>6.8983999999999996</v>
      </c>
      <c r="AA1031" s="15">
        <v>6.9832000000000001</v>
      </c>
      <c r="AB1031" s="15">
        <v>6.7415000000000003</v>
      </c>
      <c r="AD1031" s="16">
        <f t="shared" si="76"/>
        <v>57.269600000000004</v>
      </c>
      <c r="AE1031" s="10">
        <f t="shared" si="77"/>
        <v>5.1542640000000001E-2</v>
      </c>
      <c r="AG1031" s="10">
        <f t="shared" si="78"/>
        <v>62.068965517241381</v>
      </c>
      <c r="AH1031" s="16">
        <f t="shared" si="75"/>
        <v>100</v>
      </c>
    </row>
    <row r="1032" spans="1:34" x14ac:dyDescent="0.25">
      <c r="A1032" s="1">
        <v>19980522083000</v>
      </c>
      <c r="B1032" s="31">
        <f t="shared" si="79"/>
        <v>35937.354166669153</v>
      </c>
      <c r="C1032" s="10">
        <v>636.11599999999999</v>
      </c>
      <c r="E1032" s="39"/>
      <c r="G1032" s="5">
        <v>4.0990000000000002</v>
      </c>
      <c r="I1032" s="3">
        <v>152.01</v>
      </c>
      <c r="J1032" s="3">
        <v>153.59899999999999</v>
      </c>
      <c r="K1032" s="3">
        <v>155.99700000000001</v>
      </c>
      <c r="L1032" s="3">
        <v>155.827</v>
      </c>
      <c r="N1032" s="24"/>
      <c r="P1032" s="3">
        <v>1481.626</v>
      </c>
      <c r="Q1032" s="3">
        <v>1583.6289999999999</v>
      </c>
      <c r="U1032" s="15">
        <v>7.1273999999999997</v>
      </c>
      <c r="V1032" s="15">
        <v>7.0488</v>
      </c>
      <c r="W1032" s="15">
        <v>7.7568000000000001</v>
      </c>
      <c r="X1032" s="15">
        <v>7.5593000000000004</v>
      </c>
      <c r="Y1032" s="15">
        <v>6.9268000000000001</v>
      </c>
      <c r="Z1032" s="15">
        <v>6.8445</v>
      </c>
      <c r="AA1032" s="15">
        <v>6.9306999999999999</v>
      </c>
      <c r="AB1032" s="15">
        <v>6.7008999999999999</v>
      </c>
      <c r="AD1032" s="16">
        <f t="shared" si="76"/>
        <v>56.895199999999996</v>
      </c>
      <c r="AE1032" s="10">
        <f t="shared" si="77"/>
        <v>5.1205679999999996E-2</v>
      </c>
      <c r="AG1032" s="10">
        <f t="shared" si="78"/>
        <v>62.068965517241381</v>
      </c>
      <c r="AH1032" s="16">
        <f t="shared" ref="AH1032:AH1095" si="80">100-((+E1032/AG1032)*100)</f>
        <v>100</v>
      </c>
    </row>
    <row r="1033" spans="1:34" x14ac:dyDescent="0.25">
      <c r="A1033" s="1">
        <v>19980522090000</v>
      </c>
      <c r="B1033" s="31">
        <f t="shared" si="79"/>
        <v>35937.375000002488</v>
      </c>
      <c r="C1033" s="10">
        <v>635.72299999999996</v>
      </c>
      <c r="E1033" s="39"/>
      <c r="G1033" s="5">
        <v>4.952</v>
      </c>
      <c r="I1033" s="3">
        <v>152.85</v>
      </c>
      <c r="J1033" s="3">
        <v>154.90299999999999</v>
      </c>
      <c r="K1033" s="3">
        <v>158.012</v>
      </c>
      <c r="L1033" s="3">
        <v>156.636</v>
      </c>
      <c r="N1033" s="24"/>
      <c r="P1033" s="3">
        <v>1488.2929999999999</v>
      </c>
      <c r="Q1033" s="3">
        <v>1591.3789999999999</v>
      </c>
      <c r="U1033" s="15">
        <v>7.1913999999999998</v>
      </c>
      <c r="V1033" s="15">
        <v>7.1173999999999999</v>
      </c>
      <c r="W1033" s="15">
        <v>7.8071000000000002</v>
      </c>
      <c r="X1033" s="15">
        <v>7.6308999999999996</v>
      </c>
      <c r="Y1033" s="15">
        <v>6.9848999999999997</v>
      </c>
      <c r="Z1033" s="15">
        <v>6.9044999999999996</v>
      </c>
      <c r="AA1033" s="15">
        <v>6.9923999999999999</v>
      </c>
      <c r="AB1033" s="15">
        <v>6.7580999999999998</v>
      </c>
      <c r="AD1033" s="16">
        <f t="shared" ref="AD1033:AD1096" si="81">+AB1033+AA1033+Z1033+Y1033+X1033+W1033+V1033+U1033</f>
        <v>57.38669999999999</v>
      </c>
      <c r="AE1033" s="10">
        <f t="shared" ref="AE1033:AE1096" si="82">(+AD1033*0.09)/100</f>
        <v>5.1648029999999991E-2</v>
      </c>
      <c r="AG1033" s="10">
        <f t="shared" ref="AG1033:AG1096" si="83">+AF1033+(30*(120/58))</f>
        <v>62.068965517241381</v>
      </c>
      <c r="AH1033" s="16">
        <f t="shared" si="80"/>
        <v>100</v>
      </c>
    </row>
    <row r="1034" spans="1:34" x14ac:dyDescent="0.25">
      <c r="A1034" s="1">
        <v>19980522093000</v>
      </c>
      <c r="B1034" s="31">
        <f t="shared" ref="B1034:B1097" si="84">+B1033+$B$7</f>
        <v>35937.395833335824</v>
      </c>
      <c r="C1034" s="10">
        <v>636.64</v>
      </c>
      <c r="E1034" s="39"/>
      <c r="G1034" s="5">
        <v>4.3410000000000002</v>
      </c>
      <c r="I1034" s="3">
        <v>153.13200000000001</v>
      </c>
      <c r="J1034" s="3">
        <v>153.60300000000001</v>
      </c>
      <c r="K1034" s="3">
        <v>158.566</v>
      </c>
      <c r="L1034" s="3">
        <v>155.583</v>
      </c>
      <c r="N1034" s="24"/>
      <c r="P1034" s="3">
        <v>1482.4590000000001</v>
      </c>
      <c r="Q1034" s="3">
        <v>1579.462</v>
      </c>
      <c r="U1034" s="15">
        <v>7.2013999999999996</v>
      </c>
      <c r="V1034" s="15">
        <v>7.1288999999999998</v>
      </c>
      <c r="W1034" s="15">
        <v>7.8437999999999999</v>
      </c>
      <c r="X1034" s="15">
        <v>7.6409000000000002</v>
      </c>
      <c r="Y1034" s="15">
        <v>6.9970999999999997</v>
      </c>
      <c r="Z1034" s="15">
        <v>6.907</v>
      </c>
      <c r="AA1034" s="15">
        <v>6.9923999999999999</v>
      </c>
      <c r="AB1034" s="15">
        <v>6.7694999999999999</v>
      </c>
      <c r="AD1034" s="16">
        <f t="shared" si="81"/>
        <v>57.481000000000002</v>
      </c>
      <c r="AE1034" s="10">
        <f t="shared" si="82"/>
        <v>5.1732899999999998E-2</v>
      </c>
      <c r="AG1034" s="10">
        <f t="shared" si="83"/>
        <v>62.068965517241381</v>
      </c>
      <c r="AH1034" s="16">
        <f t="shared" si="80"/>
        <v>100</v>
      </c>
    </row>
    <row r="1035" spans="1:34" x14ac:dyDescent="0.25">
      <c r="A1035" s="1">
        <v>19980522100000</v>
      </c>
      <c r="B1035" s="31">
        <f t="shared" si="84"/>
        <v>35937.41666666916</v>
      </c>
      <c r="C1035" s="10">
        <v>635.72299999999996</v>
      </c>
      <c r="E1035" s="39"/>
      <c r="G1035" s="5">
        <v>4.7080000000000002</v>
      </c>
      <c r="I1035" s="3">
        <v>152.53899999999999</v>
      </c>
      <c r="J1035" s="3">
        <v>153.732</v>
      </c>
      <c r="K1035" s="3">
        <v>158.13800000000001</v>
      </c>
      <c r="L1035" s="3">
        <v>156.45500000000001</v>
      </c>
      <c r="N1035" s="24"/>
      <c r="P1035" s="3">
        <v>1471.2090000000001</v>
      </c>
      <c r="Q1035" s="3">
        <v>1567.712</v>
      </c>
      <c r="U1035" s="15">
        <v>7.1748000000000003</v>
      </c>
      <c r="V1035" s="15">
        <v>7.0955000000000004</v>
      </c>
      <c r="W1035" s="15">
        <v>7.8064</v>
      </c>
      <c r="X1035" s="15">
        <v>7.6124999999999998</v>
      </c>
      <c r="Y1035" s="15">
        <v>6.9656000000000002</v>
      </c>
      <c r="Z1035" s="15">
        <v>6.8657000000000004</v>
      </c>
      <c r="AA1035" s="15">
        <v>6.9526000000000003</v>
      </c>
      <c r="AB1035" s="15">
        <v>6.7397</v>
      </c>
      <c r="AD1035" s="16">
        <f t="shared" si="81"/>
        <v>57.212799999999994</v>
      </c>
      <c r="AE1035" s="10">
        <f t="shared" si="82"/>
        <v>5.1491519999999992E-2</v>
      </c>
      <c r="AG1035" s="10">
        <f t="shared" si="83"/>
        <v>62.068965517241381</v>
      </c>
      <c r="AH1035" s="16">
        <f t="shared" si="80"/>
        <v>100</v>
      </c>
    </row>
    <row r="1036" spans="1:34" x14ac:dyDescent="0.25">
      <c r="A1036" s="1">
        <v>19980522103000</v>
      </c>
      <c r="B1036" s="31">
        <f t="shared" si="84"/>
        <v>35937.437500002496</v>
      </c>
      <c r="C1036" s="10">
        <v>633.17999999999995</v>
      </c>
      <c r="E1036" s="39"/>
      <c r="G1036" s="5">
        <v>4.4610000000000003</v>
      </c>
      <c r="I1036" s="3">
        <v>152.80699999999999</v>
      </c>
      <c r="J1036" s="3">
        <v>154.124</v>
      </c>
      <c r="K1036" s="3">
        <v>158.24700000000001</v>
      </c>
      <c r="L1036" s="3">
        <v>155.857</v>
      </c>
      <c r="N1036" s="24"/>
      <c r="P1036" s="3">
        <v>1478.626</v>
      </c>
      <c r="Q1036" s="3">
        <v>1575.212</v>
      </c>
      <c r="U1036" s="15">
        <v>7.1824000000000003</v>
      </c>
      <c r="V1036" s="15">
        <v>7.0739999999999998</v>
      </c>
      <c r="W1036" s="15">
        <v>7.8095999999999997</v>
      </c>
      <c r="X1036" s="15">
        <v>7.5852000000000004</v>
      </c>
      <c r="Y1036" s="15">
        <v>6.9741</v>
      </c>
      <c r="Z1036" s="15">
        <v>6.8628</v>
      </c>
      <c r="AA1036" s="15">
        <v>6.9519000000000002</v>
      </c>
      <c r="AB1036" s="15">
        <v>6.73</v>
      </c>
      <c r="AD1036" s="16">
        <f t="shared" si="81"/>
        <v>57.17</v>
      </c>
      <c r="AE1036" s="10">
        <f t="shared" si="82"/>
        <v>5.1452999999999999E-2</v>
      </c>
      <c r="AG1036" s="10">
        <f t="shared" si="83"/>
        <v>62.068965517241381</v>
      </c>
      <c r="AH1036" s="16">
        <f t="shared" si="80"/>
        <v>100</v>
      </c>
    </row>
    <row r="1037" spans="1:34" x14ac:dyDescent="0.25">
      <c r="A1037" s="1">
        <v>19980522110000</v>
      </c>
      <c r="B1037" s="31">
        <f t="shared" si="84"/>
        <v>35937.458333335831</v>
      </c>
      <c r="C1037" s="10">
        <v>632.44600000000003</v>
      </c>
      <c r="E1037" s="39"/>
      <c r="G1037" s="5">
        <v>4.83</v>
      </c>
      <c r="I1037" s="3">
        <v>152.648</v>
      </c>
      <c r="J1037" s="3">
        <v>153.55099999999999</v>
      </c>
      <c r="K1037" s="3">
        <v>158.06899999999999</v>
      </c>
      <c r="L1037" s="3">
        <v>156.274</v>
      </c>
      <c r="N1037" s="24"/>
      <c r="P1037" s="3">
        <v>1471.9590000000001</v>
      </c>
      <c r="Q1037" s="3">
        <v>1569.1279999999999</v>
      </c>
      <c r="U1037" s="15">
        <v>7.1417999999999999</v>
      </c>
      <c r="V1037" s="15">
        <v>7.0609999999999999</v>
      </c>
      <c r="W1037" s="15">
        <v>7.7553999999999998</v>
      </c>
      <c r="X1037" s="15">
        <v>7.5906000000000002</v>
      </c>
      <c r="Y1037" s="15">
        <v>6.9565000000000001</v>
      </c>
      <c r="Z1037" s="15">
        <v>6.8474000000000004</v>
      </c>
      <c r="AA1037" s="15">
        <v>6.9412000000000003</v>
      </c>
      <c r="AB1037" s="15">
        <v>6.7153</v>
      </c>
      <c r="AD1037" s="16">
        <f t="shared" si="81"/>
        <v>57.009200000000007</v>
      </c>
      <c r="AE1037" s="10">
        <f t="shared" si="82"/>
        <v>5.1308280000000005E-2</v>
      </c>
      <c r="AG1037" s="10">
        <f t="shared" si="83"/>
        <v>62.068965517241381</v>
      </c>
      <c r="AH1037" s="16">
        <f t="shared" si="80"/>
        <v>100</v>
      </c>
    </row>
    <row r="1038" spans="1:34" x14ac:dyDescent="0.25">
      <c r="A1038" s="1">
        <v>19980522113000</v>
      </c>
      <c r="B1038" s="31">
        <f t="shared" si="84"/>
        <v>35937.479166669167</v>
      </c>
      <c r="C1038" s="10">
        <v>629.51</v>
      </c>
      <c r="E1038" s="39"/>
      <c r="G1038" s="5">
        <v>4.5869999999999997</v>
      </c>
      <c r="I1038" s="3">
        <v>152.46100000000001</v>
      </c>
      <c r="J1038" s="3">
        <v>153.47399999999999</v>
      </c>
      <c r="K1038" s="3">
        <v>157.74799999999999</v>
      </c>
      <c r="L1038" s="3">
        <v>156.44399999999999</v>
      </c>
      <c r="N1038" s="24"/>
      <c r="P1038" s="3">
        <v>1479.2919999999999</v>
      </c>
      <c r="Q1038" s="3">
        <v>1573.3789999999999</v>
      </c>
      <c r="U1038" s="15">
        <v>7.1791999999999998</v>
      </c>
      <c r="V1038" s="15">
        <v>7.0907999999999998</v>
      </c>
      <c r="W1038" s="15">
        <v>7.8125</v>
      </c>
      <c r="X1038" s="15">
        <v>7.6294000000000004</v>
      </c>
      <c r="Y1038" s="15">
        <v>6.9778000000000002</v>
      </c>
      <c r="Z1038" s="15">
        <v>6.8589000000000002</v>
      </c>
      <c r="AA1038" s="15">
        <v>6.9473000000000003</v>
      </c>
      <c r="AB1038" s="15">
        <v>6.7468000000000004</v>
      </c>
      <c r="AD1038" s="16">
        <f t="shared" si="81"/>
        <v>57.242700000000006</v>
      </c>
      <c r="AE1038" s="10">
        <f t="shared" si="82"/>
        <v>5.1518430000000004E-2</v>
      </c>
      <c r="AG1038" s="10">
        <f t="shared" si="83"/>
        <v>62.068965517241381</v>
      </c>
      <c r="AH1038" s="16">
        <f t="shared" si="80"/>
        <v>100</v>
      </c>
    </row>
    <row r="1039" spans="1:34" x14ac:dyDescent="0.25">
      <c r="A1039" s="1">
        <v>19980522120000</v>
      </c>
      <c r="B1039" s="31">
        <f t="shared" si="84"/>
        <v>35937.500000002503</v>
      </c>
      <c r="C1039" s="10">
        <v>633.07500000000005</v>
      </c>
      <c r="E1039" s="39"/>
      <c r="G1039" s="5">
        <v>4.8330000000000002</v>
      </c>
      <c r="I1039" s="3">
        <v>152.30799999999999</v>
      </c>
      <c r="J1039" s="3">
        <v>153.345</v>
      </c>
      <c r="K1039" s="3">
        <v>157.65899999999999</v>
      </c>
      <c r="L1039" s="3">
        <v>155.82</v>
      </c>
      <c r="N1039" s="24"/>
      <c r="P1039" s="3">
        <v>1472.876</v>
      </c>
      <c r="Q1039" s="3">
        <v>1568.5450000000001</v>
      </c>
      <c r="U1039" s="15">
        <v>7.1708999999999996</v>
      </c>
      <c r="V1039" s="15">
        <v>7.0800999999999998</v>
      </c>
      <c r="W1039" s="15">
        <v>7.8018000000000001</v>
      </c>
      <c r="X1039" s="15">
        <v>7.5934999999999997</v>
      </c>
      <c r="Y1039" s="15">
        <v>6.9702000000000002</v>
      </c>
      <c r="Z1039" s="15">
        <v>6.8567</v>
      </c>
      <c r="AA1039" s="15">
        <v>6.9481999999999999</v>
      </c>
      <c r="AB1039" s="15">
        <v>6.7267999999999999</v>
      </c>
      <c r="AD1039" s="16">
        <f t="shared" si="81"/>
        <v>57.148200000000003</v>
      </c>
      <c r="AE1039" s="10">
        <f t="shared" si="82"/>
        <v>5.1433380000000001E-2</v>
      </c>
      <c r="AG1039" s="10">
        <f t="shared" si="83"/>
        <v>62.068965517241381</v>
      </c>
      <c r="AH1039" s="16">
        <f t="shared" si="80"/>
        <v>100</v>
      </c>
    </row>
    <row r="1040" spans="1:34" x14ac:dyDescent="0.25">
      <c r="A1040" s="1">
        <v>19980522123000</v>
      </c>
      <c r="B1040" s="31">
        <f t="shared" si="84"/>
        <v>35937.520833335839</v>
      </c>
      <c r="C1040" s="10">
        <v>578.54899999999998</v>
      </c>
      <c r="E1040" s="39"/>
      <c r="G1040" s="5">
        <v>3.4820000000000002</v>
      </c>
      <c r="I1040" s="3">
        <v>150.875</v>
      </c>
      <c r="J1040" s="3">
        <v>149.137</v>
      </c>
      <c r="K1040" s="3">
        <v>156.15799999999999</v>
      </c>
      <c r="L1040" s="3">
        <v>150.869</v>
      </c>
      <c r="N1040" s="24"/>
      <c r="P1040" s="3">
        <v>1342.6220000000001</v>
      </c>
      <c r="Q1040" s="3">
        <v>1424.9580000000001</v>
      </c>
      <c r="U1040" s="15">
        <v>6.6398999999999999</v>
      </c>
      <c r="V1040" s="15">
        <v>6.5148999999999999</v>
      </c>
      <c r="W1040" s="15">
        <v>7.1680000000000001</v>
      </c>
      <c r="X1040" s="15">
        <v>6.8739999999999997</v>
      </c>
      <c r="Y1040" s="15">
        <v>6.4675000000000002</v>
      </c>
      <c r="Z1040" s="15">
        <v>6.3318000000000003</v>
      </c>
      <c r="AA1040" s="15">
        <v>6.3978999999999999</v>
      </c>
      <c r="AB1040" s="15">
        <v>6.1981999999999999</v>
      </c>
      <c r="AD1040" s="16">
        <f t="shared" si="81"/>
        <v>52.592199999999998</v>
      </c>
      <c r="AE1040" s="10">
        <f t="shared" si="82"/>
        <v>4.7332979999999997E-2</v>
      </c>
      <c r="AG1040" s="10">
        <f t="shared" si="83"/>
        <v>62.068965517241381</v>
      </c>
      <c r="AH1040" s="16">
        <f t="shared" si="80"/>
        <v>100</v>
      </c>
    </row>
    <row r="1041" spans="1:34" x14ac:dyDescent="0.25">
      <c r="A1041" s="1">
        <v>19980522130000</v>
      </c>
      <c r="B1041" s="31">
        <f t="shared" si="84"/>
        <v>35937.541666669174</v>
      </c>
      <c r="C1041" s="10">
        <v>575.928</v>
      </c>
      <c r="E1041" s="39"/>
      <c r="G1041" s="5">
        <v>3.73</v>
      </c>
      <c r="I1041" s="3">
        <v>149.81700000000001</v>
      </c>
      <c r="J1041" s="3">
        <v>152.499</v>
      </c>
      <c r="K1041" s="3">
        <v>152.786</v>
      </c>
      <c r="L1041" s="3">
        <v>151.50899999999999</v>
      </c>
      <c r="N1041" s="24"/>
      <c r="P1041" s="3">
        <v>1354.789</v>
      </c>
      <c r="Q1041" s="3">
        <v>1438.2909999999999</v>
      </c>
      <c r="U1041" s="15">
        <v>6.5239000000000003</v>
      </c>
      <c r="V1041" s="15">
        <v>6.4194000000000004</v>
      </c>
      <c r="W1041" s="15">
        <v>7.0290999999999997</v>
      </c>
      <c r="X1041" s="15">
        <v>6.7415000000000003</v>
      </c>
      <c r="Y1041" s="15">
        <v>6.3752000000000004</v>
      </c>
      <c r="Z1041" s="15">
        <v>6.2698</v>
      </c>
      <c r="AA1041" s="15">
        <v>6.3300999999999998</v>
      </c>
      <c r="AB1041" s="15">
        <v>6.1318000000000001</v>
      </c>
      <c r="AD1041" s="16">
        <f t="shared" si="81"/>
        <v>51.820799999999998</v>
      </c>
      <c r="AE1041" s="10">
        <f t="shared" si="82"/>
        <v>4.6638719999999995E-2</v>
      </c>
      <c r="AG1041" s="10">
        <f t="shared" si="83"/>
        <v>62.068965517241381</v>
      </c>
      <c r="AH1041" s="16">
        <f t="shared" si="80"/>
        <v>100</v>
      </c>
    </row>
    <row r="1042" spans="1:34" x14ac:dyDescent="0.25">
      <c r="A1042" s="1">
        <v>19980522133000</v>
      </c>
      <c r="B1042" s="31">
        <f t="shared" si="84"/>
        <v>35937.56250000251</v>
      </c>
      <c r="C1042" s="10">
        <v>549.58199999999999</v>
      </c>
      <c r="E1042" s="39"/>
      <c r="G1042" s="5">
        <v>2.379</v>
      </c>
      <c r="I1042" s="3">
        <v>150.988</v>
      </c>
      <c r="J1042" s="3">
        <v>148.91499999999999</v>
      </c>
      <c r="K1042" s="3">
        <v>153.29499999999999</v>
      </c>
      <c r="L1042" s="3">
        <v>150.4</v>
      </c>
      <c r="N1042" s="24"/>
      <c r="P1042" s="3">
        <v>1286.204</v>
      </c>
      <c r="Q1042" s="3">
        <v>1368.2059999999999</v>
      </c>
      <c r="U1042" s="15">
        <v>6.2531999999999996</v>
      </c>
      <c r="V1042" s="15">
        <v>6.1379000000000001</v>
      </c>
      <c r="W1042" s="15">
        <v>6.6901999999999999</v>
      </c>
      <c r="X1042" s="15">
        <v>6.3821000000000003</v>
      </c>
      <c r="Y1042" s="15">
        <v>6.1021000000000001</v>
      </c>
      <c r="Z1042" s="15">
        <v>5.9997999999999996</v>
      </c>
      <c r="AA1042" s="15">
        <v>6.0693000000000001</v>
      </c>
      <c r="AB1042" s="15">
        <v>5.8601000000000001</v>
      </c>
      <c r="AD1042" s="16">
        <f t="shared" si="81"/>
        <v>49.494700000000002</v>
      </c>
      <c r="AE1042" s="10">
        <f t="shared" si="82"/>
        <v>4.4545229999999998E-2</v>
      </c>
      <c r="AG1042" s="10">
        <f t="shared" si="83"/>
        <v>62.068965517241381</v>
      </c>
      <c r="AH1042" s="16">
        <f t="shared" si="80"/>
        <v>100</v>
      </c>
    </row>
    <row r="1043" spans="1:34" x14ac:dyDescent="0.25">
      <c r="A1043" s="1">
        <v>19980522140000</v>
      </c>
      <c r="B1043" s="31">
        <f t="shared" si="84"/>
        <v>35937.583333335846</v>
      </c>
      <c r="C1043" s="10">
        <v>589.19200000000001</v>
      </c>
      <c r="E1043" s="39"/>
      <c r="G1043" s="5">
        <v>4.2160000000000002</v>
      </c>
      <c r="I1043" s="3">
        <v>149.72800000000001</v>
      </c>
      <c r="J1043" s="3">
        <v>152.32900000000001</v>
      </c>
      <c r="K1043" s="3">
        <v>152.446</v>
      </c>
      <c r="L1043" s="3">
        <v>151.834</v>
      </c>
      <c r="N1043" s="24"/>
      <c r="P1043" s="3">
        <v>1393.4570000000001</v>
      </c>
      <c r="Q1043" s="3">
        <v>1485.626</v>
      </c>
      <c r="U1043" s="15">
        <v>6.6848000000000001</v>
      </c>
      <c r="V1043" s="15">
        <v>6.5949999999999998</v>
      </c>
      <c r="W1043" s="15">
        <v>7.2157999999999998</v>
      </c>
      <c r="X1043" s="15">
        <v>6.9992999999999999</v>
      </c>
      <c r="Y1043" s="15">
        <v>6.5286</v>
      </c>
      <c r="Z1043" s="15">
        <v>6.4492000000000003</v>
      </c>
      <c r="AA1043" s="15">
        <v>6.5110000000000001</v>
      </c>
      <c r="AB1043" s="15">
        <v>6.2912999999999997</v>
      </c>
      <c r="AD1043" s="16">
        <f t="shared" si="81"/>
        <v>53.275000000000006</v>
      </c>
      <c r="AE1043" s="10">
        <f t="shared" si="82"/>
        <v>4.7947500000000004E-2</v>
      </c>
      <c r="AG1043" s="10">
        <f t="shared" si="83"/>
        <v>62.068965517241381</v>
      </c>
      <c r="AH1043" s="16">
        <f t="shared" si="80"/>
        <v>100</v>
      </c>
    </row>
    <row r="1044" spans="1:34" x14ac:dyDescent="0.25">
      <c r="A1044" s="1">
        <v>19980522143000</v>
      </c>
      <c r="B1044" s="31">
        <f t="shared" si="84"/>
        <v>35937.604166669182</v>
      </c>
      <c r="C1044" s="10">
        <v>587.43600000000004</v>
      </c>
      <c r="E1044" s="39"/>
      <c r="G1044" s="5">
        <v>2.8679999999999999</v>
      </c>
      <c r="I1044" s="3">
        <v>151.37</v>
      </c>
      <c r="J1044" s="3">
        <v>151.339</v>
      </c>
      <c r="K1044" s="3">
        <v>154.02000000000001</v>
      </c>
      <c r="L1044" s="3">
        <v>153.31899999999999</v>
      </c>
      <c r="N1044" s="24"/>
      <c r="P1044" s="3">
        <v>1383.2059999999999</v>
      </c>
      <c r="Q1044" s="3">
        <v>1469.7919999999999</v>
      </c>
      <c r="U1044" s="15">
        <v>6.7206999999999999</v>
      </c>
      <c r="V1044" s="15">
        <v>6.5941999999999998</v>
      </c>
      <c r="W1044" s="15">
        <v>7.2441000000000004</v>
      </c>
      <c r="X1044" s="15">
        <v>6.9695</v>
      </c>
      <c r="Y1044" s="15">
        <v>6.54</v>
      </c>
      <c r="Z1044" s="15">
        <v>6.4276999999999997</v>
      </c>
      <c r="AA1044" s="15">
        <v>6.5042</v>
      </c>
      <c r="AB1044" s="15">
        <v>6.2728999999999999</v>
      </c>
      <c r="AD1044" s="16">
        <f t="shared" si="81"/>
        <v>53.273299999999999</v>
      </c>
      <c r="AE1044" s="10">
        <f t="shared" si="82"/>
        <v>4.7945969999999997E-2</v>
      </c>
      <c r="AG1044" s="10">
        <f t="shared" si="83"/>
        <v>62.068965517241381</v>
      </c>
      <c r="AH1044" s="16">
        <f t="shared" si="80"/>
        <v>100</v>
      </c>
    </row>
    <row r="1045" spans="1:34" x14ac:dyDescent="0.25">
      <c r="A1045" s="1">
        <v>19980522150000</v>
      </c>
      <c r="B1045" s="31">
        <f t="shared" si="84"/>
        <v>35937.625000002517</v>
      </c>
      <c r="C1045" s="10">
        <v>581.98299999999995</v>
      </c>
      <c r="E1045" s="39"/>
      <c r="G1045" s="5">
        <v>3.3639999999999999</v>
      </c>
      <c r="I1045" s="3">
        <v>150.48699999999999</v>
      </c>
      <c r="J1045" s="3">
        <v>151.58600000000001</v>
      </c>
      <c r="K1045" s="3">
        <v>155.15600000000001</v>
      </c>
      <c r="L1045" s="3">
        <v>153.81399999999999</v>
      </c>
      <c r="N1045" s="24"/>
      <c r="P1045" s="3">
        <v>1381.54</v>
      </c>
      <c r="Q1045" s="3">
        <v>1466.7090000000001</v>
      </c>
      <c r="U1045" s="15">
        <v>6.7041000000000004</v>
      </c>
      <c r="V1045" s="15">
        <v>6.5720000000000001</v>
      </c>
      <c r="W1045" s="15">
        <v>7.2236000000000002</v>
      </c>
      <c r="X1045" s="15">
        <v>6.9611999999999998</v>
      </c>
      <c r="Y1045" s="15">
        <v>6.5148999999999999</v>
      </c>
      <c r="Z1045" s="15">
        <v>6.4093999999999998</v>
      </c>
      <c r="AA1045" s="15">
        <v>6.4880000000000004</v>
      </c>
      <c r="AB1045" s="15">
        <v>6.2637</v>
      </c>
      <c r="AD1045" s="16">
        <f t="shared" si="81"/>
        <v>53.136899999999997</v>
      </c>
      <c r="AE1045" s="10">
        <f t="shared" si="82"/>
        <v>4.7823209999999998E-2</v>
      </c>
      <c r="AG1045" s="10">
        <f t="shared" si="83"/>
        <v>62.068965517241381</v>
      </c>
      <c r="AH1045" s="16">
        <f t="shared" si="80"/>
        <v>100</v>
      </c>
    </row>
    <row r="1046" spans="1:34" x14ac:dyDescent="0.25">
      <c r="A1046" s="1">
        <v>19980522153000</v>
      </c>
      <c r="B1046" s="31">
        <f t="shared" si="84"/>
        <v>35937.645833335853</v>
      </c>
      <c r="C1046" s="10">
        <v>592.18100000000004</v>
      </c>
      <c r="E1046" s="39"/>
      <c r="G1046" s="5">
        <v>3.7280000000000002</v>
      </c>
      <c r="I1046" s="3">
        <v>149.965</v>
      </c>
      <c r="J1046" s="3">
        <v>150.81800000000001</v>
      </c>
      <c r="K1046" s="3">
        <v>154.22800000000001</v>
      </c>
      <c r="L1046" s="3">
        <v>150.57</v>
      </c>
      <c r="N1046" s="24"/>
      <c r="P1046" s="3">
        <v>1354.1220000000001</v>
      </c>
      <c r="Q1046" s="3">
        <v>1443.4580000000001</v>
      </c>
      <c r="U1046" s="15">
        <v>6.6505999999999998</v>
      </c>
      <c r="V1046" s="15">
        <v>6.5286</v>
      </c>
      <c r="W1046" s="15">
        <v>7.1870000000000003</v>
      </c>
      <c r="X1046" s="15">
        <v>6.8916000000000004</v>
      </c>
      <c r="Y1046" s="15">
        <v>6.4729000000000001</v>
      </c>
      <c r="Z1046" s="15">
        <v>6.3659999999999997</v>
      </c>
      <c r="AA1046" s="15">
        <v>6.4398999999999997</v>
      </c>
      <c r="AB1046" s="15">
        <v>6.2226999999999997</v>
      </c>
      <c r="AD1046" s="16">
        <f t="shared" si="81"/>
        <v>52.759299999999989</v>
      </c>
      <c r="AE1046" s="10">
        <f t="shared" si="82"/>
        <v>4.7483369999999983E-2</v>
      </c>
      <c r="AG1046" s="10">
        <f t="shared" si="83"/>
        <v>62.068965517241381</v>
      </c>
      <c r="AH1046" s="16">
        <f t="shared" si="80"/>
        <v>100</v>
      </c>
    </row>
    <row r="1047" spans="1:34" x14ac:dyDescent="0.25">
      <c r="A1047" s="1">
        <v>19980522160000</v>
      </c>
      <c r="B1047" s="31">
        <f t="shared" si="84"/>
        <v>35937.666666669189</v>
      </c>
      <c r="C1047" s="10">
        <v>553.75099999999998</v>
      </c>
      <c r="E1047" s="39"/>
      <c r="G1047" s="5">
        <v>1.321</v>
      </c>
      <c r="I1047" s="3">
        <v>149.96899999999999</v>
      </c>
      <c r="J1047" s="3">
        <v>150.19300000000001</v>
      </c>
      <c r="K1047" s="3">
        <v>152.27000000000001</v>
      </c>
      <c r="L1047" s="3">
        <v>150.19300000000001</v>
      </c>
      <c r="N1047" s="24"/>
      <c r="P1047" s="3">
        <v>1216.952</v>
      </c>
      <c r="Q1047" s="3">
        <v>1295.287</v>
      </c>
      <c r="U1047" s="15">
        <v>6.1326000000000001</v>
      </c>
      <c r="V1047" s="15">
        <v>6.0044000000000004</v>
      </c>
      <c r="W1047" s="15">
        <v>6.5742000000000003</v>
      </c>
      <c r="X1047" s="15">
        <v>6.2195</v>
      </c>
      <c r="Y1047" s="15">
        <v>5.9828999999999999</v>
      </c>
      <c r="Z1047" s="15">
        <v>5.8586</v>
      </c>
      <c r="AA1047" s="15">
        <v>5.9433999999999996</v>
      </c>
      <c r="AB1047" s="15">
        <v>5.7373000000000003</v>
      </c>
      <c r="AD1047" s="16">
        <f t="shared" si="81"/>
        <v>48.4529</v>
      </c>
      <c r="AE1047" s="10">
        <f t="shared" si="82"/>
        <v>4.3607609999999998E-2</v>
      </c>
      <c r="AG1047" s="10">
        <f t="shared" si="83"/>
        <v>62.068965517241381</v>
      </c>
      <c r="AH1047" s="16">
        <f t="shared" si="80"/>
        <v>100</v>
      </c>
    </row>
    <row r="1048" spans="1:34" x14ac:dyDescent="0.25">
      <c r="A1048" s="1">
        <v>19980522163000</v>
      </c>
      <c r="B1048" s="31">
        <f t="shared" si="84"/>
        <v>35937.687500002525</v>
      </c>
      <c r="C1048" s="10">
        <v>550.05399999999997</v>
      </c>
      <c r="E1048" s="39"/>
      <c r="G1048" s="5">
        <v>17.062000000000001</v>
      </c>
      <c r="I1048" s="3">
        <v>149.31200000000001</v>
      </c>
      <c r="J1048" s="3">
        <v>150.637</v>
      </c>
      <c r="K1048" s="3">
        <v>149.935</v>
      </c>
      <c r="L1048" s="3">
        <v>146.18199999999999</v>
      </c>
      <c r="N1048" s="24"/>
      <c r="P1048" s="3">
        <v>1243.452</v>
      </c>
      <c r="Q1048" s="3">
        <v>1320.788</v>
      </c>
      <c r="U1048" s="15">
        <v>6.1631</v>
      </c>
      <c r="V1048" s="15">
        <v>6.0316999999999998</v>
      </c>
      <c r="W1048" s="15">
        <v>6.6002999999999998</v>
      </c>
      <c r="X1048" s="15">
        <v>6.2698</v>
      </c>
      <c r="Y1048" s="15">
        <v>6.0172999999999996</v>
      </c>
      <c r="Z1048" s="15">
        <v>5.8967000000000001</v>
      </c>
      <c r="AA1048" s="15">
        <v>5.9806999999999997</v>
      </c>
      <c r="AB1048" s="15">
        <v>5.7549000000000001</v>
      </c>
      <c r="AD1048" s="16">
        <f t="shared" si="81"/>
        <v>48.714500000000001</v>
      </c>
      <c r="AE1048" s="10">
        <f t="shared" si="82"/>
        <v>4.3843050000000001E-2</v>
      </c>
      <c r="AG1048" s="10">
        <f t="shared" si="83"/>
        <v>62.068965517241381</v>
      </c>
      <c r="AH1048" s="16">
        <f t="shared" si="80"/>
        <v>100</v>
      </c>
    </row>
    <row r="1049" spans="1:34" x14ac:dyDescent="0.25">
      <c r="A1049" s="1">
        <v>19980522170000</v>
      </c>
      <c r="B1049" s="31">
        <f t="shared" si="84"/>
        <v>35937.708333335861</v>
      </c>
      <c r="C1049" s="10">
        <v>546.77800000000002</v>
      </c>
      <c r="E1049" s="39"/>
      <c r="G1049" s="5">
        <v>2.2610000000000001</v>
      </c>
      <c r="I1049" s="3">
        <v>150.172</v>
      </c>
      <c r="J1049" s="3">
        <v>151.209</v>
      </c>
      <c r="K1049" s="3">
        <v>148.17699999999999</v>
      </c>
      <c r="L1049" s="3">
        <v>147.00200000000001</v>
      </c>
      <c r="N1049" s="24"/>
      <c r="P1049" s="3">
        <v>1233.952</v>
      </c>
      <c r="Q1049" s="3">
        <v>1313.704</v>
      </c>
      <c r="U1049" s="15">
        <v>6.1425999999999998</v>
      </c>
      <c r="V1049" s="15">
        <v>5.9997999999999996</v>
      </c>
      <c r="W1049" s="15">
        <v>6.5688000000000004</v>
      </c>
      <c r="X1049" s="15">
        <v>6.2477999999999998</v>
      </c>
      <c r="Y1049" s="15">
        <v>5.9846000000000004</v>
      </c>
      <c r="Z1049" s="15">
        <v>5.9105999999999996</v>
      </c>
      <c r="AA1049" s="15">
        <v>5.98</v>
      </c>
      <c r="AB1049" s="15">
        <v>5.7449000000000003</v>
      </c>
      <c r="AD1049" s="16">
        <f t="shared" si="81"/>
        <v>48.579100000000004</v>
      </c>
      <c r="AE1049" s="10">
        <f t="shared" si="82"/>
        <v>4.3721190000000007E-2</v>
      </c>
      <c r="AG1049" s="10">
        <f t="shared" si="83"/>
        <v>62.068965517241381</v>
      </c>
      <c r="AH1049" s="16">
        <f t="shared" si="80"/>
        <v>100</v>
      </c>
    </row>
    <row r="1050" spans="1:34" x14ac:dyDescent="0.25">
      <c r="A1050" s="1">
        <v>19980522173000</v>
      </c>
      <c r="B1050" s="31">
        <f t="shared" si="84"/>
        <v>35937.729166669196</v>
      </c>
      <c r="C1050" s="10">
        <v>547.721</v>
      </c>
      <c r="E1050" s="39"/>
      <c r="G1050" s="5">
        <v>1.7709999999999999</v>
      </c>
      <c r="I1050" s="3">
        <v>150.50800000000001</v>
      </c>
      <c r="J1050" s="3">
        <v>150.441</v>
      </c>
      <c r="K1050" s="3">
        <v>148.21700000000001</v>
      </c>
      <c r="L1050" s="3">
        <v>146.976</v>
      </c>
      <c r="N1050" s="24"/>
      <c r="P1050" s="3">
        <v>1230.202</v>
      </c>
      <c r="Q1050" s="3">
        <v>1308.704</v>
      </c>
      <c r="U1050" s="15">
        <v>6.1372</v>
      </c>
      <c r="V1050" s="15">
        <v>5.9983000000000004</v>
      </c>
      <c r="W1050" s="15">
        <v>6.5552000000000001</v>
      </c>
      <c r="X1050" s="15">
        <v>6.2454000000000001</v>
      </c>
      <c r="Y1050" s="15">
        <v>5.9778000000000002</v>
      </c>
      <c r="Z1050" s="15">
        <v>5.8869999999999996</v>
      </c>
      <c r="AA1050" s="15">
        <v>5.9684999999999997</v>
      </c>
      <c r="AB1050" s="15">
        <v>5.7297000000000002</v>
      </c>
      <c r="AD1050" s="16">
        <f t="shared" si="81"/>
        <v>48.499100000000006</v>
      </c>
      <c r="AE1050" s="10">
        <f t="shared" si="82"/>
        <v>4.3649190000000004E-2</v>
      </c>
      <c r="AG1050" s="10">
        <f t="shared" si="83"/>
        <v>62.068965517241381</v>
      </c>
      <c r="AH1050" s="16">
        <f t="shared" si="80"/>
        <v>100</v>
      </c>
    </row>
    <row r="1051" spans="1:34" x14ac:dyDescent="0.25">
      <c r="A1051" s="1">
        <v>19980522180000</v>
      </c>
      <c r="B1051" s="31">
        <f t="shared" si="84"/>
        <v>35937.750000002532</v>
      </c>
      <c r="C1051" s="10">
        <v>543.16</v>
      </c>
      <c r="E1051" s="39"/>
      <c r="G1051" s="5">
        <v>2.5030000000000001</v>
      </c>
      <c r="I1051" s="3">
        <v>150.63499999999999</v>
      </c>
      <c r="J1051" s="3">
        <v>150.93600000000001</v>
      </c>
      <c r="K1051" s="3">
        <v>148.905</v>
      </c>
      <c r="L1051" s="3">
        <v>147.471</v>
      </c>
      <c r="N1051" s="24"/>
      <c r="P1051" s="3">
        <v>1239.952</v>
      </c>
      <c r="Q1051" s="3">
        <v>1320.6210000000001</v>
      </c>
      <c r="U1051" s="15">
        <v>6.1660000000000004</v>
      </c>
      <c r="V1051" s="15">
        <v>6.0349000000000004</v>
      </c>
      <c r="W1051" s="15">
        <v>6.5933000000000002</v>
      </c>
      <c r="X1051" s="15">
        <v>6.282</v>
      </c>
      <c r="Y1051" s="15">
        <v>6.0090000000000003</v>
      </c>
      <c r="Z1051" s="15">
        <v>5.9473000000000003</v>
      </c>
      <c r="AA1051" s="15">
        <v>6.0119999999999996</v>
      </c>
      <c r="AB1051" s="15">
        <v>5.7770999999999999</v>
      </c>
      <c r="AD1051" s="16">
        <f t="shared" si="81"/>
        <v>48.821600000000004</v>
      </c>
      <c r="AE1051" s="10">
        <f t="shared" si="82"/>
        <v>4.3939440000000003E-2</v>
      </c>
      <c r="AG1051" s="10">
        <f t="shared" si="83"/>
        <v>62.068965517241381</v>
      </c>
      <c r="AH1051" s="16">
        <f t="shared" si="80"/>
        <v>100</v>
      </c>
    </row>
    <row r="1052" spans="1:34" x14ac:dyDescent="0.25">
      <c r="A1052" s="1">
        <v>19980522183000</v>
      </c>
      <c r="B1052" s="31">
        <f t="shared" si="84"/>
        <v>35937.770833335868</v>
      </c>
      <c r="C1052" s="10">
        <v>545.49300000000005</v>
      </c>
      <c r="E1052" s="39"/>
      <c r="G1052" s="5">
        <v>1.891</v>
      </c>
      <c r="I1052" s="3">
        <v>150.833</v>
      </c>
      <c r="J1052" s="3">
        <v>151.679</v>
      </c>
      <c r="K1052" s="3">
        <v>149.10499999999999</v>
      </c>
      <c r="L1052" s="3">
        <v>145.98599999999999</v>
      </c>
      <c r="N1052" s="24"/>
      <c r="P1052" s="3">
        <v>1237.202</v>
      </c>
      <c r="Q1052" s="3">
        <v>1316.204</v>
      </c>
      <c r="U1052" s="15">
        <v>6.1509</v>
      </c>
      <c r="V1052" s="15">
        <v>6.0294999999999996</v>
      </c>
      <c r="W1052" s="15">
        <v>6.5720000000000001</v>
      </c>
      <c r="X1052" s="15">
        <v>6.2759</v>
      </c>
      <c r="Y1052" s="15">
        <v>5.9997999999999996</v>
      </c>
      <c r="Z1052" s="15">
        <v>5.9264999999999999</v>
      </c>
      <c r="AA1052" s="15">
        <v>5.9989999999999997</v>
      </c>
      <c r="AB1052" s="15">
        <v>5.7625000000000002</v>
      </c>
      <c r="AD1052" s="16">
        <f t="shared" si="81"/>
        <v>48.716099999999997</v>
      </c>
      <c r="AE1052" s="10">
        <f t="shared" si="82"/>
        <v>4.3844489999999993E-2</v>
      </c>
      <c r="AG1052" s="10">
        <f t="shared" si="83"/>
        <v>62.068965517241381</v>
      </c>
      <c r="AH1052" s="16">
        <f t="shared" si="80"/>
        <v>100</v>
      </c>
    </row>
    <row r="1053" spans="1:34" x14ac:dyDescent="0.25">
      <c r="A1053" s="1">
        <v>19980522190000</v>
      </c>
      <c r="B1053" s="31">
        <f t="shared" si="84"/>
        <v>35937.791666669204</v>
      </c>
      <c r="C1053" s="10">
        <v>542.21600000000001</v>
      </c>
      <c r="E1053" s="39"/>
      <c r="G1053" s="5">
        <v>2.137</v>
      </c>
      <c r="I1053" s="3">
        <v>150.36600000000001</v>
      </c>
      <c r="J1053" s="3">
        <v>150.66300000000001</v>
      </c>
      <c r="K1053" s="3">
        <v>148.661</v>
      </c>
      <c r="L1053" s="3">
        <v>146.45500000000001</v>
      </c>
      <c r="N1053" s="24"/>
      <c r="P1053" s="3">
        <v>1236.8689999999999</v>
      </c>
      <c r="Q1053" s="3">
        <v>1313.288</v>
      </c>
      <c r="U1053" s="15">
        <v>6.1555</v>
      </c>
      <c r="V1053" s="15">
        <v>6.0119999999999996</v>
      </c>
      <c r="W1053" s="15">
        <v>6.5872000000000002</v>
      </c>
      <c r="X1053" s="15">
        <v>6.2523999999999997</v>
      </c>
      <c r="Y1053" s="15">
        <v>6.0044000000000004</v>
      </c>
      <c r="Z1053" s="15">
        <v>5.915</v>
      </c>
      <c r="AA1053" s="15">
        <v>5.9813999999999998</v>
      </c>
      <c r="AB1053" s="15">
        <v>5.7419000000000002</v>
      </c>
      <c r="AD1053" s="16">
        <f t="shared" si="81"/>
        <v>48.649799999999999</v>
      </c>
      <c r="AE1053" s="10">
        <f t="shared" si="82"/>
        <v>4.3784820000000002E-2</v>
      </c>
      <c r="AG1053" s="10">
        <f t="shared" si="83"/>
        <v>62.068965517241381</v>
      </c>
      <c r="AH1053" s="16">
        <f t="shared" si="80"/>
        <v>100</v>
      </c>
    </row>
    <row r="1054" spans="1:34" x14ac:dyDescent="0.25">
      <c r="A1054" s="1">
        <v>19980522193000</v>
      </c>
      <c r="B1054" s="31">
        <f t="shared" si="84"/>
        <v>35937.812500002539</v>
      </c>
      <c r="C1054" s="10">
        <v>545.20500000000004</v>
      </c>
      <c r="E1054" s="39"/>
      <c r="G1054" s="5">
        <v>2.0129999999999999</v>
      </c>
      <c r="I1054" s="3">
        <v>150.292</v>
      </c>
      <c r="J1054" s="3">
        <v>150.441</v>
      </c>
      <c r="K1054" s="3">
        <v>148.38399999999999</v>
      </c>
      <c r="L1054" s="3">
        <v>146.48099999999999</v>
      </c>
      <c r="N1054" s="24"/>
      <c r="P1054" s="3">
        <v>1233.6189999999999</v>
      </c>
      <c r="Q1054" s="3">
        <v>1312.788</v>
      </c>
      <c r="U1054" s="15">
        <v>6.1455000000000002</v>
      </c>
      <c r="V1054" s="15">
        <v>6.0166000000000004</v>
      </c>
      <c r="W1054" s="15">
        <v>6.5750000000000002</v>
      </c>
      <c r="X1054" s="15">
        <v>6.2606999999999999</v>
      </c>
      <c r="Y1054" s="15">
        <v>5.9867999999999997</v>
      </c>
      <c r="Z1054" s="15">
        <v>5.9203999999999999</v>
      </c>
      <c r="AA1054" s="15">
        <v>5.9915000000000003</v>
      </c>
      <c r="AB1054" s="15">
        <v>5.7510000000000003</v>
      </c>
      <c r="AD1054" s="16">
        <f t="shared" si="81"/>
        <v>48.647499999999994</v>
      </c>
      <c r="AE1054" s="10">
        <f t="shared" si="82"/>
        <v>4.3782749999999995E-2</v>
      </c>
      <c r="AG1054" s="10">
        <f t="shared" si="83"/>
        <v>62.068965517241381</v>
      </c>
      <c r="AH1054" s="16">
        <f t="shared" si="80"/>
        <v>100</v>
      </c>
    </row>
    <row r="1055" spans="1:34" x14ac:dyDescent="0.25">
      <c r="A1055" s="1">
        <v>19980522200000</v>
      </c>
      <c r="B1055" s="31">
        <f t="shared" si="84"/>
        <v>35937.833333335875</v>
      </c>
      <c r="C1055" s="10">
        <v>541.48199999999997</v>
      </c>
      <c r="E1055" s="39"/>
      <c r="G1055" s="5">
        <v>2.2610000000000001</v>
      </c>
      <c r="I1055" s="3">
        <v>150.44200000000001</v>
      </c>
      <c r="J1055" s="3">
        <v>151.30199999999999</v>
      </c>
      <c r="K1055" s="3">
        <v>148.65799999999999</v>
      </c>
      <c r="L1055" s="3">
        <v>147.589</v>
      </c>
      <c r="N1055" s="24"/>
      <c r="P1055" s="3">
        <v>1240.0360000000001</v>
      </c>
      <c r="Q1055" s="3">
        <v>1321.2049999999999</v>
      </c>
      <c r="U1055" s="15">
        <v>6.1798999999999999</v>
      </c>
      <c r="V1055" s="15">
        <v>6.0431999999999997</v>
      </c>
      <c r="W1055" s="15">
        <v>6.6299000000000001</v>
      </c>
      <c r="X1055" s="15">
        <v>6.3048999999999999</v>
      </c>
      <c r="Y1055" s="15">
        <v>6.0248999999999997</v>
      </c>
      <c r="Z1055" s="15">
        <v>5.9569999999999999</v>
      </c>
      <c r="AA1055" s="15">
        <v>6.0288000000000004</v>
      </c>
      <c r="AB1055" s="15">
        <v>5.7815000000000003</v>
      </c>
      <c r="AD1055" s="16">
        <f t="shared" si="81"/>
        <v>48.950100000000006</v>
      </c>
      <c r="AE1055" s="10">
        <f t="shared" si="82"/>
        <v>4.4055090000000005E-2</v>
      </c>
      <c r="AG1055" s="10">
        <f t="shared" si="83"/>
        <v>62.068965517241381</v>
      </c>
      <c r="AH1055" s="16">
        <f t="shared" si="80"/>
        <v>100</v>
      </c>
    </row>
    <row r="1056" spans="1:34" x14ac:dyDescent="0.25">
      <c r="A1056" s="1">
        <v>19980522203000</v>
      </c>
      <c r="B1056" s="31">
        <f t="shared" si="84"/>
        <v>35937.854166669211</v>
      </c>
      <c r="C1056" s="10">
        <v>500.483</v>
      </c>
      <c r="E1056" s="39"/>
      <c r="G1056" s="5">
        <v>1.278</v>
      </c>
      <c r="I1056" s="3">
        <v>150.84100000000001</v>
      </c>
      <c r="J1056" s="3">
        <v>148.60499999999999</v>
      </c>
      <c r="K1056" s="3">
        <v>149.19300000000001</v>
      </c>
      <c r="L1056" s="3">
        <v>145.63499999999999</v>
      </c>
      <c r="N1056" s="24"/>
      <c r="P1056" s="3">
        <v>1146.866</v>
      </c>
      <c r="Q1056" s="3">
        <v>1215.2850000000001</v>
      </c>
      <c r="U1056" s="15">
        <v>5.7617000000000003</v>
      </c>
      <c r="V1056" s="15">
        <v>5.5933000000000002</v>
      </c>
      <c r="W1056" s="15">
        <v>6.0858999999999996</v>
      </c>
      <c r="X1056" s="15">
        <v>5.7251000000000003</v>
      </c>
      <c r="Y1056" s="15">
        <v>5.6077000000000004</v>
      </c>
      <c r="Z1056" s="15">
        <v>5.5534999999999997</v>
      </c>
      <c r="AA1056" s="15">
        <v>5.6199000000000003</v>
      </c>
      <c r="AB1056" s="15">
        <v>5.3643000000000001</v>
      </c>
      <c r="AD1056" s="16">
        <f t="shared" si="81"/>
        <v>45.311399999999999</v>
      </c>
      <c r="AE1056" s="10">
        <f t="shared" si="82"/>
        <v>4.0780259999999992E-2</v>
      </c>
      <c r="AG1056" s="10">
        <f t="shared" si="83"/>
        <v>62.068965517241381</v>
      </c>
      <c r="AH1056" s="16">
        <f t="shared" si="80"/>
        <v>100</v>
      </c>
    </row>
    <row r="1057" spans="1:34" x14ac:dyDescent="0.25">
      <c r="A1057" s="1">
        <v>19980522210000</v>
      </c>
      <c r="B1057" s="31">
        <f t="shared" si="84"/>
        <v>35937.875000002547</v>
      </c>
      <c r="C1057" s="10">
        <v>497.94</v>
      </c>
      <c r="E1057" s="39"/>
      <c r="G1057" s="5">
        <v>1.5209999999999999</v>
      </c>
      <c r="I1057" s="3">
        <v>149.37700000000001</v>
      </c>
      <c r="J1057" s="3">
        <v>150.21899999999999</v>
      </c>
      <c r="K1057" s="3">
        <v>147.46799999999999</v>
      </c>
      <c r="L1057" s="3">
        <v>146.75399999999999</v>
      </c>
      <c r="N1057" s="24"/>
      <c r="P1057" s="3">
        <v>1135.366</v>
      </c>
      <c r="Q1057" s="3">
        <v>1206.701</v>
      </c>
      <c r="U1057" s="15">
        <v>5.7244000000000002</v>
      </c>
      <c r="V1057" s="15">
        <v>5.5750000000000002</v>
      </c>
      <c r="W1057" s="15">
        <v>6.0571000000000002</v>
      </c>
      <c r="X1057" s="15">
        <v>5.7068000000000003</v>
      </c>
      <c r="Y1057" s="15">
        <v>5.6007999999999996</v>
      </c>
      <c r="Z1057" s="15">
        <v>5.5534999999999997</v>
      </c>
      <c r="AA1057" s="15">
        <v>5.6199000000000003</v>
      </c>
      <c r="AB1057" s="15">
        <v>5.3459000000000003</v>
      </c>
      <c r="AD1057" s="16">
        <f t="shared" si="81"/>
        <v>45.183400000000006</v>
      </c>
      <c r="AE1057" s="10">
        <f t="shared" si="82"/>
        <v>4.0665060000000003E-2</v>
      </c>
      <c r="AG1057" s="10">
        <f t="shared" si="83"/>
        <v>62.068965517241381</v>
      </c>
      <c r="AH1057" s="16">
        <f t="shared" si="80"/>
        <v>100</v>
      </c>
    </row>
    <row r="1058" spans="1:34" x14ac:dyDescent="0.25">
      <c r="A1058" s="1">
        <v>19980522213000</v>
      </c>
      <c r="B1058" s="31">
        <f t="shared" si="84"/>
        <v>35937.895833335882</v>
      </c>
      <c r="C1058" s="10">
        <v>503.49799999999999</v>
      </c>
      <c r="E1058" s="39"/>
      <c r="G1058" s="5">
        <v>1.1539999999999999</v>
      </c>
      <c r="I1058" s="3">
        <v>150.29300000000001</v>
      </c>
      <c r="J1058" s="3">
        <v>150.96199999999999</v>
      </c>
      <c r="K1058" s="3">
        <v>148.38300000000001</v>
      </c>
      <c r="L1058" s="3">
        <v>147.744</v>
      </c>
      <c r="N1058" s="24"/>
      <c r="P1058" s="3">
        <v>1138.7829999999999</v>
      </c>
      <c r="Q1058" s="3">
        <v>1204.7850000000001</v>
      </c>
      <c r="U1058" s="15">
        <v>5.7275</v>
      </c>
      <c r="V1058" s="15">
        <v>5.5933000000000002</v>
      </c>
      <c r="W1058" s="15">
        <v>6.0425000000000004</v>
      </c>
      <c r="X1058" s="15">
        <v>5.7196999999999996</v>
      </c>
      <c r="Y1058" s="15">
        <v>5.5961999999999996</v>
      </c>
      <c r="Z1058" s="15">
        <v>5.5495999999999999</v>
      </c>
      <c r="AA1058" s="15">
        <v>5.6227999999999998</v>
      </c>
      <c r="AB1058" s="15">
        <v>5.3513000000000002</v>
      </c>
      <c r="AD1058" s="16">
        <f t="shared" si="81"/>
        <v>45.202899999999993</v>
      </c>
      <c r="AE1058" s="10">
        <f t="shared" si="82"/>
        <v>4.0682609999999987E-2</v>
      </c>
      <c r="AG1058" s="10">
        <f t="shared" si="83"/>
        <v>62.068965517241381</v>
      </c>
      <c r="AH1058" s="16">
        <f t="shared" si="80"/>
        <v>100</v>
      </c>
    </row>
    <row r="1059" spans="1:34" x14ac:dyDescent="0.25">
      <c r="A1059" s="1">
        <v>19980522220000</v>
      </c>
      <c r="B1059" s="31">
        <f t="shared" si="84"/>
        <v>35937.916666669218</v>
      </c>
      <c r="C1059" s="10">
        <v>504.28399999999999</v>
      </c>
      <c r="E1059" s="39"/>
      <c r="G1059" s="5">
        <v>1.768</v>
      </c>
      <c r="I1059" s="3">
        <v>150.63200000000001</v>
      </c>
      <c r="J1059" s="3">
        <v>150.68899999999999</v>
      </c>
      <c r="K1059" s="3">
        <v>148.898</v>
      </c>
      <c r="L1059" s="3">
        <v>146.72800000000001</v>
      </c>
      <c r="N1059" s="24"/>
      <c r="P1059" s="3">
        <v>1145.0329999999999</v>
      </c>
      <c r="Q1059" s="3">
        <v>1212.6179999999999</v>
      </c>
      <c r="U1059" s="15">
        <v>5.7305000000000001</v>
      </c>
      <c r="V1059" s="15">
        <v>5.5778999999999996</v>
      </c>
      <c r="W1059" s="15">
        <v>6.0547000000000004</v>
      </c>
      <c r="X1059" s="15">
        <v>5.7175000000000002</v>
      </c>
      <c r="Y1059" s="15">
        <v>5.5983999999999998</v>
      </c>
      <c r="Z1059" s="15">
        <v>5.5458999999999996</v>
      </c>
      <c r="AA1059" s="15">
        <v>5.6083999999999996</v>
      </c>
      <c r="AB1059" s="15">
        <v>5.3459000000000003</v>
      </c>
      <c r="AD1059" s="16">
        <f t="shared" si="81"/>
        <v>45.179200000000002</v>
      </c>
      <c r="AE1059" s="10">
        <f t="shared" si="82"/>
        <v>4.0661280000000001E-2</v>
      </c>
      <c r="AG1059" s="10">
        <f t="shared" si="83"/>
        <v>62.068965517241381</v>
      </c>
      <c r="AH1059" s="16">
        <f t="shared" si="80"/>
        <v>100</v>
      </c>
    </row>
    <row r="1060" spans="1:34" x14ac:dyDescent="0.25">
      <c r="A1060" s="1">
        <v>19980522223000</v>
      </c>
      <c r="B1060" s="31">
        <f t="shared" si="84"/>
        <v>35937.937500002554</v>
      </c>
      <c r="C1060" s="10">
        <v>536.97299999999996</v>
      </c>
      <c r="E1060" s="39"/>
      <c r="G1060" s="5">
        <v>1.645</v>
      </c>
      <c r="I1060" s="3">
        <v>151.49100000000001</v>
      </c>
      <c r="J1060" s="3">
        <v>152.107</v>
      </c>
      <c r="K1060" s="3">
        <v>149.87799999999999</v>
      </c>
      <c r="L1060" s="3">
        <v>148.39400000000001</v>
      </c>
      <c r="N1060" s="24"/>
      <c r="P1060" s="3">
        <v>1220.952</v>
      </c>
      <c r="Q1060" s="3">
        <v>1304.037</v>
      </c>
      <c r="U1060" s="15">
        <v>6.0876000000000001</v>
      </c>
      <c r="V1060" s="15">
        <v>5.9706999999999999</v>
      </c>
      <c r="W1060" s="15">
        <v>6.4912000000000001</v>
      </c>
      <c r="X1060" s="15">
        <v>6.1897000000000002</v>
      </c>
      <c r="Y1060" s="15">
        <v>5.9419000000000004</v>
      </c>
      <c r="Z1060" s="15">
        <v>5.8792</v>
      </c>
      <c r="AA1060" s="15">
        <v>5.9494999999999996</v>
      </c>
      <c r="AB1060" s="15">
        <v>5.6992000000000003</v>
      </c>
      <c r="AD1060" s="16">
        <f t="shared" si="81"/>
        <v>48.209000000000003</v>
      </c>
      <c r="AE1060" s="10">
        <f t="shared" si="82"/>
        <v>4.3388100000000006E-2</v>
      </c>
      <c r="AG1060" s="10">
        <f t="shared" si="83"/>
        <v>62.068965517241381</v>
      </c>
      <c r="AH1060" s="16">
        <f t="shared" si="80"/>
        <v>100</v>
      </c>
    </row>
    <row r="1061" spans="1:34" x14ac:dyDescent="0.25">
      <c r="A1061" s="1">
        <v>19980522230000</v>
      </c>
      <c r="B1061" s="31">
        <f t="shared" si="84"/>
        <v>35937.95833333589</v>
      </c>
      <c r="C1061" s="10">
        <v>535.846</v>
      </c>
      <c r="E1061" s="39"/>
      <c r="G1061" s="5">
        <v>2.0150000000000001</v>
      </c>
      <c r="I1061" s="3">
        <v>150.876</v>
      </c>
      <c r="J1061" s="3">
        <v>151.03899999999999</v>
      </c>
      <c r="K1061" s="3">
        <v>149.96600000000001</v>
      </c>
      <c r="L1061" s="3">
        <v>148.81200000000001</v>
      </c>
      <c r="N1061" s="24"/>
      <c r="P1061" s="3">
        <v>1223.0350000000001</v>
      </c>
      <c r="Q1061" s="3">
        <v>1302.037</v>
      </c>
      <c r="U1061" s="15">
        <v>6.1104000000000003</v>
      </c>
      <c r="V1061" s="15">
        <v>6.0011999999999999</v>
      </c>
      <c r="W1061" s="15">
        <v>6.5315000000000003</v>
      </c>
      <c r="X1061" s="15">
        <v>6.2393000000000001</v>
      </c>
      <c r="Y1061" s="15">
        <v>5.9778000000000002</v>
      </c>
      <c r="Z1061" s="15">
        <v>5.9066999999999998</v>
      </c>
      <c r="AA1061" s="15">
        <v>5.9791999999999996</v>
      </c>
      <c r="AB1061" s="15">
        <v>5.7343999999999999</v>
      </c>
      <c r="AD1061" s="16">
        <f t="shared" si="81"/>
        <v>48.480499999999999</v>
      </c>
      <c r="AE1061" s="10">
        <f t="shared" si="82"/>
        <v>4.3632450000000003E-2</v>
      </c>
      <c r="AG1061" s="10">
        <f t="shared" si="83"/>
        <v>62.068965517241381</v>
      </c>
      <c r="AH1061" s="16">
        <f t="shared" si="80"/>
        <v>100</v>
      </c>
    </row>
    <row r="1062" spans="1:34" x14ac:dyDescent="0.25">
      <c r="A1062" s="1">
        <v>19980522233000</v>
      </c>
      <c r="B1062" s="31">
        <f t="shared" si="84"/>
        <v>35937.979166669225</v>
      </c>
      <c r="C1062" s="10">
        <v>536.60599999999999</v>
      </c>
      <c r="E1062" s="39"/>
      <c r="G1062" s="5">
        <v>1.5209999999999999</v>
      </c>
      <c r="I1062" s="3">
        <v>150.39699999999999</v>
      </c>
      <c r="J1062" s="3">
        <v>151.209</v>
      </c>
      <c r="K1062" s="3">
        <v>149.92699999999999</v>
      </c>
      <c r="L1062" s="3">
        <v>147.99199999999999</v>
      </c>
      <c r="N1062" s="24"/>
      <c r="P1062" s="3">
        <v>1222.702</v>
      </c>
      <c r="Q1062" s="3">
        <v>1302.954</v>
      </c>
      <c r="U1062" s="15">
        <v>6.1120999999999999</v>
      </c>
      <c r="V1062" s="15">
        <v>5.9874999999999998</v>
      </c>
      <c r="W1062" s="15">
        <v>6.5376000000000003</v>
      </c>
      <c r="X1062" s="15">
        <v>6.2148000000000003</v>
      </c>
      <c r="Y1062" s="15">
        <v>5.9608999999999996</v>
      </c>
      <c r="Z1062" s="15">
        <v>5.8876999999999997</v>
      </c>
      <c r="AA1062" s="15">
        <v>5.9577999999999998</v>
      </c>
      <c r="AB1062" s="15">
        <v>5.7183000000000002</v>
      </c>
      <c r="AD1062" s="16">
        <f t="shared" si="81"/>
        <v>48.376699999999992</v>
      </c>
      <c r="AE1062" s="10">
        <f t="shared" si="82"/>
        <v>4.3539029999999992E-2</v>
      </c>
      <c r="AG1062" s="10">
        <f t="shared" si="83"/>
        <v>62.068965517241381</v>
      </c>
      <c r="AH1062" s="16">
        <f t="shared" si="80"/>
        <v>100</v>
      </c>
    </row>
    <row r="1063" spans="1:34" x14ac:dyDescent="0.25">
      <c r="A1063" s="1">
        <v>19980523000000</v>
      </c>
      <c r="B1063" s="31">
        <f t="shared" si="84"/>
        <v>35938.000000002561</v>
      </c>
      <c r="C1063" s="10">
        <v>535.92499999999995</v>
      </c>
      <c r="E1063" s="39"/>
      <c r="G1063" s="5">
        <v>1.89</v>
      </c>
      <c r="I1063" s="3">
        <v>150.65</v>
      </c>
      <c r="J1063" s="3">
        <v>151.9</v>
      </c>
      <c r="K1063" s="3">
        <v>150.19399999999999</v>
      </c>
      <c r="L1063" s="3">
        <v>148.18700000000001</v>
      </c>
      <c r="N1063" s="24"/>
      <c r="P1063" s="3">
        <v>1229.202</v>
      </c>
      <c r="Q1063" s="3">
        <v>1305.037</v>
      </c>
      <c r="U1063" s="15">
        <v>6.0928000000000004</v>
      </c>
      <c r="V1063" s="15">
        <v>5.9922000000000004</v>
      </c>
      <c r="W1063" s="15">
        <v>6.5002000000000004</v>
      </c>
      <c r="X1063" s="15">
        <v>6.2165999999999997</v>
      </c>
      <c r="Y1063" s="15">
        <v>5.9555999999999996</v>
      </c>
      <c r="Z1063" s="15">
        <v>5.8992000000000004</v>
      </c>
      <c r="AA1063" s="15">
        <v>5.9638999999999998</v>
      </c>
      <c r="AB1063" s="15">
        <v>5.7297000000000002</v>
      </c>
      <c r="AD1063" s="16">
        <f t="shared" si="81"/>
        <v>48.350200000000001</v>
      </c>
      <c r="AE1063" s="10">
        <f t="shared" si="82"/>
        <v>4.3515179999999994E-2</v>
      </c>
      <c r="AG1063" s="10">
        <f t="shared" si="83"/>
        <v>62.068965517241381</v>
      </c>
      <c r="AH1063" s="16">
        <f t="shared" si="80"/>
        <v>100</v>
      </c>
    </row>
    <row r="1064" spans="1:34" x14ac:dyDescent="0.25">
      <c r="A1064" s="1">
        <v>19980523003000</v>
      </c>
      <c r="B1064" s="31">
        <f t="shared" si="84"/>
        <v>35938.020833335897</v>
      </c>
      <c r="C1064" s="10">
        <v>467.47899999999998</v>
      </c>
      <c r="E1064" s="39"/>
      <c r="G1064" s="5">
        <v>0.90700000000000003</v>
      </c>
      <c r="I1064" s="3">
        <v>150.09399999999999</v>
      </c>
      <c r="J1064" s="3">
        <v>147.34200000000001</v>
      </c>
      <c r="K1064" s="3">
        <v>149.54</v>
      </c>
      <c r="L1064" s="3">
        <v>144.86699999999999</v>
      </c>
      <c r="N1064" s="24"/>
      <c r="P1064" s="3">
        <v>1086.9480000000001</v>
      </c>
      <c r="Q1064" s="3">
        <v>1149.116</v>
      </c>
      <c r="U1064" s="15">
        <v>5.407</v>
      </c>
      <c r="V1064" s="15">
        <v>5.2583000000000002</v>
      </c>
      <c r="W1064" s="15">
        <v>5.6604000000000001</v>
      </c>
      <c r="X1064" s="15">
        <v>5.3079000000000001</v>
      </c>
      <c r="Y1064" s="15">
        <v>5.3125</v>
      </c>
      <c r="Z1064" s="15">
        <v>5.3186</v>
      </c>
      <c r="AA1064" s="15">
        <v>5.3445</v>
      </c>
      <c r="AB1064" s="15">
        <v>5.0629999999999997</v>
      </c>
      <c r="AD1064" s="16">
        <f t="shared" si="81"/>
        <v>42.672200000000004</v>
      </c>
      <c r="AE1064" s="10">
        <f t="shared" si="82"/>
        <v>3.8404980000000005E-2</v>
      </c>
      <c r="AG1064" s="10">
        <f t="shared" si="83"/>
        <v>62.068965517241381</v>
      </c>
      <c r="AH1064" s="16">
        <f t="shared" si="80"/>
        <v>100</v>
      </c>
    </row>
    <row r="1065" spans="1:34" x14ac:dyDescent="0.25">
      <c r="A1065" s="1">
        <v>19980523010000</v>
      </c>
      <c r="B1065" s="31">
        <f t="shared" si="84"/>
        <v>35938.041666669233</v>
      </c>
      <c r="C1065" s="10">
        <v>417.56700000000001</v>
      </c>
      <c r="E1065" s="39"/>
      <c r="G1065" s="5">
        <v>0.66</v>
      </c>
      <c r="I1065" s="3">
        <v>148.69900000000001</v>
      </c>
      <c r="J1065" s="3">
        <v>148.93</v>
      </c>
      <c r="K1065" s="3">
        <v>146.929</v>
      </c>
      <c r="L1065" s="3">
        <v>145.71199999999999</v>
      </c>
      <c r="N1065" s="24"/>
      <c r="P1065" s="3">
        <v>964.44399999999996</v>
      </c>
      <c r="Q1065" s="3">
        <v>1012.612</v>
      </c>
      <c r="U1065" s="15">
        <v>4.9696999999999996</v>
      </c>
      <c r="V1065" s="15">
        <v>4.7492999999999999</v>
      </c>
      <c r="W1065" s="15">
        <v>5.1040000000000001</v>
      </c>
      <c r="X1065" s="15">
        <v>3.9887999999999999</v>
      </c>
      <c r="Y1065" s="15">
        <v>4.8623000000000003</v>
      </c>
      <c r="Z1065" s="15">
        <v>4.9294000000000002</v>
      </c>
      <c r="AA1065" s="15">
        <v>4.9438000000000004</v>
      </c>
      <c r="AB1065" s="15">
        <v>4.6128</v>
      </c>
      <c r="AD1065" s="16">
        <f t="shared" si="81"/>
        <v>38.1601</v>
      </c>
      <c r="AE1065" s="10">
        <f t="shared" si="82"/>
        <v>3.4344090000000001E-2</v>
      </c>
      <c r="AG1065" s="10">
        <f t="shared" si="83"/>
        <v>62.068965517241381</v>
      </c>
      <c r="AH1065" s="16">
        <f t="shared" si="80"/>
        <v>100</v>
      </c>
    </row>
    <row r="1066" spans="1:34" x14ac:dyDescent="0.25">
      <c r="A1066" s="1">
        <v>19980523013000</v>
      </c>
      <c r="B1066" s="31">
        <f t="shared" si="84"/>
        <v>35938.062500002568</v>
      </c>
      <c r="C1066" s="10">
        <v>416.88600000000002</v>
      </c>
      <c r="E1066" s="39"/>
      <c r="G1066" s="5">
        <v>0.41699999999999998</v>
      </c>
      <c r="I1066" s="3">
        <v>149.238</v>
      </c>
      <c r="J1066" s="3">
        <v>150.42599999999999</v>
      </c>
      <c r="K1066" s="3">
        <v>147.37799999999999</v>
      </c>
      <c r="L1066" s="3">
        <v>146.46600000000001</v>
      </c>
      <c r="N1066" s="24"/>
      <c r="P1066" s="3">
        <v>971.94500000000005</v>
      </c>
      <c r="Q1066" s="3">
        <v>1015.029</v>
      </c>
      <c r="U1066" s="15">
        <v>5.0476000000000001</v>
      </c>
      <c r="V1066" s="15">
        <v>4.8440000000000003</v>
      </c>
      <c r="W1066" s="15">
        <v>5.1994999999999996</v>
      </c>
      <c r="X1066" s="15">
        <v>4.01</v>
      </c>
      <c r="Y1066" s="15">
        <v>4.9218999999999999</v>
      </c>
      <c r="Z1066" s="15">
        <v>4.9302000000000001</v>
      </c>
      <c r="AA1066" s="15">
        <v>4.9873000000000003</v>
      </c>
      <c r="AB1066" s="15">
        <v>4.6584000000000003</v>
      </c>
      <c r="AD1066" s="16">
        <f t="shared" si="81"/>
        <v>38.598900000000008</v>
      </c>
      <c r="AE1066" s="10">
        <f t="shared" si="82"/>
        <v>3.4739010000000008E-2</v>
      </c>
      <c r="AG1066" s="10">
        <f t="shared" si="83"/>
        <v>62.068965517241381</v>
      </c>
      <c r="AH1066" s="16">
        <f t="shared" si="80"/>
        <v>100</v>
      </c>
    </row>
    <row r="1067" spans="1:34" x14ac:dyDescent="0.25">
      <c r="A1067" s="1">
        <v>19980523020000</v>
      </c>
      <c r="B1067" s="31">
        <f t="shared" si="84"/>
        <v>35938.083333335904</v>
      </c>
      <c r="C1067" s="10">
        <v>418.40600000000001</v>
      </c>
      <c r="E1067" s="39"/>
      <c r="G1067" s="5">
        <v>0.77900000000000003</v>
      </c>
      <c r="I1067" s="3">
        <v>150.52699999999999</v>
      </c>
      <c r="J1067" s="3">
        <v>151.298</v>
      </c>
      <c r="K1067" s="3">
        <v>148.59399999999999</v>
      </c>
      <c r="L1067" s="3">
        <v>149.81299999999999</v>
      </c>
      <c r="N1067" s="24"/>
      <c r="P1067" s="3">
        <v>980.44500000000005</v>
      </c>
      <c r="Q1067" s="3">
        <v>1031.4459999999999</v>
      </c>
      <c r="U1067" s="15">
        <v>5.3840000000000003</v>
      </c>
      <c r="V1067" s="15">
        <v>5.2041000000000004</v>
      </c>
      <c r="W1067" s="15">
        <v>5.5994000000000002</v>
      </c>
      <c r="X1067" s="15">
        <v>4.3930999999999996</v>
      </c>
      <c r="Y1067" s="15">
        <v>5.2260999999999997</v>
      </c>
      <c r="Z1067" s="15">
        <v>5.2374999999999998</v>
      </c>
      <c r="AA1067" s="15">
        <v>1.9388000000000001</v>
      </c>
      <c r="AB1067" s="15">
        <v>4.9843999999999999</v>
      </c>
      <c r="AD1067" s="16">
        <f t="shared" si="81"/>
        <v>37.967399999999998</v>
      </c>
      <c r="AE1067" s="10">
        <f t="shared" si="82"/>
        <v>3.4170659999999999E-2</v>
      </c>
      <c r="AG1067" s="10">
        <f t="shared" si="83"/>
        <v>62.068965517241381</v>
      </c>
      <c r="AH1067" s="16">
        <f t="shared" si="80"/>
        <v>100</v>
      </c>
    </row>
    <row r="1068" spans="1:34" x14ac:dyDescent="0.25">
      <c r="A1068" s="1">
        <v>19980523023000</v>
      </c>
      <c r="B1068" s="31">
        <f t="shared" si="84"/>
        <v>35938.10416666924</v>
      </c>
      <c r="C1068" s="10">
        <v>384.27499999999998</v>
      </c>
      <c r="E1068" s="39"/>
      <c r="G1068" s="5">
        <v>0.53800000000000003</v>
      </c>
      <c r="I1068" s="3">
        <v>150.96799999999999</v>
      </c>
      <c r="J1068" s="3">
        <v>149.27699999999999</v>
      </c>
      <c r="K1068" s="3">
        <v>149.43899999999999</v>
      </c>
      <c r="L1068" s="3">
        <v>146.80199999999999</v>
      </c>
      <c r="N1068" s="24"/>
      <c r="P1068" s="3">
        <v>893.02599999999995</v>
      </c>
      <c r="Q1068" s="3">
        <v>934.94399999999996</v>
      </c>
      <c r="U1068" s="15">
        <v>4.9180000000000001</v>
      </c>
      <c r="V1068" s="15">
        <v>1.8411</v>
      </c>
      <c r="W1068" s="15">
        <v>5.0263999999999998</v>
      </c>
      <c r="X1068" s="15">
        <v>3.9216000000000002</v>
      </c>
      <c r="Y1068" s="15">
        <v>4.8109999999999999</v>
      </c>
      <c r="Z1068" s="15">
        <v>4.8209999999999997</v>
      </c>
      <c r="AA1068" s="15">
        <v>4.9531000000000001</v>
      </c>
      <c r="AB1068" s="15">
        <v>4.5632000000000001</v>
      </c>
      <c r="AD1068" s="16">
        <f t="shared" si="81"/>
        <v>34.855400000000003</v>
      </c>
      <c r="AE1068" s="10">
        <f t="shared" si="82"/>
        <v>3.1369859999999999E-2</v>
      </c>
      <c r="AG1068" s="10">
        <f t="shared" si="83"/>
        <v>62.068965517241381</v>
      </c>
      <c r="AH1068" s="16">
        <f t="shared" si="80"/>
        <v>100</v>
      </c>
    </row>
    <row r="1069" spans="1:34" x14ac:dyDescent="0.25">
      <c r="A1069" s="1">
        <v>19980523030000</v>
      </c>
      <c r="B1069" s="31">
        <f t="shared" si="84"/>
        <v>35938.125000002576</v>
      </c>
      <c r="C1069" s="10">
        <v>394.39400000000001</v>
      </c>
      <c r="E1069" s="39"/>
      <c r="G1069" s="5">
        <v>0.66100000000000003</v>
      </c>
      <c r="I1069" s="3">
        <v>148.96899999999999</v>
      </c>
      <c r="J1069" s="3">
        <v>150.499</v>
      </c>
      <c r="K1069" s="3">
        <v>147.453</v>
      </c>
      <c r="L1069" s="3">
        <v>146.78700000000001</v>
      </c>
      <c r="N1069" s="24"/>
      <c r="P1069" s="3">
        <v>910.69299999999998</v>
      </c>
      <c r="Q1069" s="3">
        <v>951.11099999999999</v>
      </c>
      <c r="U1069" s="15">
        <v>5.0056000000000003</v>
      </c>
      <c r="V1069" s="15">
        <v>1.8182</v>
      </c>
      <c r="W1069" s="15">
        <v>5.1239999999999997</v>
      </c>
      <c r="X1069" s="15">
        <v>3.9666999999999999</v>
      </c>
      <c r="Y1069" s="15">
        <v>4.8745000000000003</v>
      </c>
      <c r="Z1069" s="15">
        <v>4.8860000000000001</v>
      </c>
      <c r="AA1069" s="15">
        <v>5.0103</v>
      </c>
      <c r="AB1069" s="15">
        <v>4.6540999999999997</v>
      </c>
      <c r="AD1069" s="16">
        <f t="shared" si="81"/>
        <v>35.339399999999998</v>
      </c>
      <c r="AE1069" s="10">
        <f t="shared" si="82"/>
        <v>3.1805459999999994E-2</v>
      </c>
      <c r="AG1069" s="10">
        <f t="shared" si="83"/>
        <v>62.068965517241381</v>
      </c>
      <c r="AH1069" s="16">
        <f t="shared" si="80"/>
        <v>100</v>
      </c>
    </row>
    <row r="1070" spans="1:34" x14ac:dyDescent="0.25">
      <c r="A1070" s="1">
        <v>19980523033000</v>
      </c>
      <c r="B1070" s="31">
        <f t="shared" si="84"/>
        <v>35938.145833335911</v>
      </c>
      <c r="C1070" s="10">
        <v>396.91</v>
      </c>
      <c r="E1070" s="39"/>
      <c r="G1070" s="5">
        <v>0.41799999999999998</v>
      </c>
      <c r="I1070" s="3">
        <v>150.13499999999999</v>
      </c>
      <c r="J1070" s="3">
        <v>151.25299999999999</v>
      </c>
      <c r="K1070" s="3">
        <v>148.333</v>
      </c>
      <c r="L1070" s="3">
        <v>147.78700000000001</v>
      </c>
      <c r="N1070" s="24"/>
      <c r="P1070" s="3">
        <v>925.27700000000004</v>
      </c>
      <c r="Q1070" s="3">
        <v>965.02800000000002</v>
      </c>
      <c r="U1070" s="15">
        <v>5.1391999999999998</v>
      </c>
      <c r="V1070" s="15">
        <v>1.8555999999999999</v>
      </c>
      <c r="W1070" s="15">
        <v>5.3125</v>
      </c>
      <c r="X1070" s="15">
        <v>4.1449999999999996</v>
      </c>
      <c r="Y1070" s="15">
        <v>4.9995000000000003</v>
      </c>
      <c r="Z1070" s="15">
        <v>5.0225</v>
      </c>
      <c r="AA1070" s="15">
        <v>5.1528</v>
      </c>
      <c r="AB1070" s="15">
        <v>4.7815000000000003</v>
      </c>
      <c r="AD1070" s="16">
        <f t="shared" si="81"/>
        <v>36.4086</v>
      </c>
      <c r="AE1070" s="10">
        <f t="shared" si="82"/>
        <v>3.2767740000000004E-2</v>
      </c>
      <c r="AG1070" s="10">
        <f t="shared" si="83"/>
        <v>62.068965517241381</v>
      </c>
      <c r="AH1070" s="16">
        <f t="shared" si="80"/>
        <v>100</v>
      </c>
    </row>
    <row r="1071" spans="1:34" x14ac:dyDescent="0.25">
      <c r="A1071" s="1">
        <v>19980523040000</v>
      </c>
      <c r="B1071" s="31">
        <f t="shared" si="84"/>
        <v>35938.166666669247</v>
      </c>
      <c r="C1071" s="10">
        <v>396.30799999999999</v>
      </c>
      <c r="E1071" s="39"/>
      <c r="G1071" s="5">
        <v>1.6439999999999999</v>
      </c>
      <c r="I1071" s="3">
        <v>150.86199999999999</v>
      </c>
      <c r="J1071" s="3">
        <v>150.29900000000001</v>
      </c>
      <c r="K1071" s="3">
        <v>149.17400000000001</v>
      </c>
      <c r="L1071" s="3">
        <v>147.577</v>
      </c>
      <c r="N1071" s="24"/>
      <c r="P1071" s="3">
        <v>933.11</v>
      </c>
      <c r="Q1071" s="3">
        <v>981.69500000000005</v>
      </c>
      <c r="U1071" s="15">
        <v>5.1912000000000003</v>
      </c>
      <c r="V1071" s="15">
        <v>1.8654999999999999</v>
      </c>
      <c r="W1071" s="15">
        <v>5.3657000000000004</v>
      </c>
      <c r="X1071" s="15">
        <v>4.1985000000000001</v>
      </c>
      <c r="Y1071" s="15">
        <v>5.0561999999999996</v>
      </c>
      <c r="Z1071" s="15">
        <v>5.0544000000000002</v>
      </c>
      <c r="AA1071" s="15">
        <v>5.1940999999999997</v>
      </c>
      <c r="AB1071" s="15">
        <v>4.8270999999999997</v>
      </c>
      <c r="AD1071" s="16">
        <f t="shared" si="81"/>
        <v>36.752700000000004</v>
      </c>
      <c r="AE1071" s="10">
        <f t="shared" si="82"/>
        <v>3.3077430000000005E-2</v>
      </c>
      <c r="AG1071" s="10">
        <f t="shared" si="83"/>
        <v>62.068965517241381</v>
      </c>
      <c r="AH1071" s="16">
        <f t="shared" si="80"/>
        <v>100</v>
      </c>
    </row>
    <row r="1072" spans="1:34" x14ac:dyDescent="0.25">
      <c r="A1072" s="1">
        <v>19980523043000</v>
      </c>
      <c r="B1072" s="31">
        <f t="shared" si="84"/>
        <v>35938.187500002583</v>
      </c>
      <c r="C1072" s="10">
        <v>354.20699999999999</v>
      </c>
      <c r="E1072" s="39"/>
      <c r="G1072" s="5">
        <v>8.2000000000000003E-2</v>
      </c>
      <c r="I1072" s="3">
        <v>150.09299999999999</v>
      </c>
      <c r="J1072" s="3">
        <v>151.17099999999999</v>
      </c>
      <c r="K1072" s="3">
        <v>148.494</v>
      </c>
      <c r="L1072" s="3">
        <v>147.21100000000001</v>
      </c>
      <c r="N1072" s="24"/>
      <c r="P1072" s="3">
        <v>847.10799999999995</v>
      </c>
      <c r="Q1072" s="3">
        <v>890.85900000000004</v>
      </c>
      <c r="U1072" s="15">
        <v>4.6981999999999999</v>
      </c>
      <c r="V1072" s="15">
        <v>1.7411000000000001</v>
      </c>
      <c r="W1072" s="15">
        <v>4.76</v>
      </c>
      <c r="X1072" s="15">
        <v>3.6515</v>
      </c>
      <c r="Y1072" s="15">
        <v>4.5945</v>
      </c>
      <c r="Z1072" s="15">
        <v>4.6234999999999999</v>
      </c>
      <c r="AA1072" s="15">
        <v>4.7667999999999999</v>
      </c>
      <c r="AB1072" s="15">
        <v>4.3586</v>
      </c>
      <c r="AD1072" s="16">
        <f t="shared" si="81"/>
        <v>33.194199999999995</v>
      </c>
      <c r="AE1072" s="10">
        <f t="shared" si="82"/>
        <v>2.9874779999999993E-2</v>
      </c>
      <c r="AG1072" s="10">
        <f t="shared" si="83"/>
        <v>62.068965517241381</v>
      </c>
      <c r="AH1072" s="16">
        <f t="shared" si="80"/>
        <v>100</v>
      </c>
    </row>
    <row r="1073" spans="1:34" x14ac:dyDescent="0.25">
      <c r="A1073" s="1">
        <v>19980523050000</v>
      </c>
      <c r="B1073" s="31">
        <f t="shared" si="84"/>
        <v>35938.208333335919</v>
      </c>
      <c r="C1073" s="10">
        <v>356.27800000000002</v>
      </c>
      <c r="E1073" s="39"/>
      <c r="G1073" s="5">
        <v>0.66200000000000003</v>
      </c>
      <c r="I1073" s="3">
        <v>149.74</v>
      </c>
      <c r="J1073" s="3">
        <v>150.55799999999999</v>
      </c>
      <c r="K1073" s="3">
        <v>147.84800000000001</v>
      </c>
      <c r="L1073" s="3">
        <v>146.845</v>
      </c>
      <c r="N1073" s="24"/>
      <c r="P1073" s="3">
        <v>837.19100000000003</v>
      </c>
      <c r="Q1073" s="3">
        <v>875.52499999999998</v>
      </c>
      <c r="U1073" s="15">
        <v>4.5922999999999998</v>
      </c>
      <c r="V1073" s="15">
        <v>1.7166999999999999</v>
      </c>
      <c r="W1073" s="15">
        <v>4.6166999999999998</v>
      </c>
      <c r="X1073" s="15">
        <v>3.5669</v>
      </c>
      <c r="Y1073" s="15">
        <v>4.4562999999999997</v>
      </c>
      <c r="Z1073" s="15">
        <v>4.5349000000000004</v>
      </c>
      <c r="AA1073" s="15">
        <v>4.6584000000000003</v>
      </c>
      <c r="AB1073" s="15">
        <v>4.2671000000000001</v>
      </c>
      <c r="AD1073" s="16">
        <f t="shared" si="81"/>
        <v>32.409299999999995</v>
      </c>
      <c r="AE1073" s="10">
        <f t="shared" si="82"/>
        <v>2.9168369999999992E-2</v>
      </c>
      <c r="AG1073" s="10">
        <f t="shared" si="83"/>
        <v>62.068965517241381</v>
      </c>
      <c r="AH1073" s="16">
        <f t="shared" si="80"/>
        <v>100</v>
      </c>
    </row>
    <row r="1074" spans="1:34" x14ac:dyDescent="0.25">
      <c r="A1074" s="1">
        <v>19980523053000</v>
      </c>
      <c r="B1074" s="31">
        <f t="shared" si="84"/>
        <v>35938.229166669254</v>
      </c>
      <c r="C1074" s="10">
        <v>362.57</v>
      </c>
      <c r="E1074" s="39"/>
      <c r="G1074" s="5">
        <v>0.28999999999999998</v>
      </c>
      <c r="I1074" s="3">
        <v>150.05000000000001</v>
      </c>
      <c r="J1074" s="3">
        <v>149.67099999999999</v>
      </c>
      <c r="K1074" s="3">
        <v>148.09700000000001</v>
      </c>
      <c r="L1074" s="3">
        <v>146.20599999999999</v>
      </c>
      <c r="N1074" s="24"/>
      <c r="P1074" s="3">
        <v>842.94100000000003</v>
      </c>
      <c r="Q1074" s="3">
        <v>878.27499999999998</v>
      </c>
      <c r="U1074" s="15">
        <v>4.7012</v>
      </c>
      <c r="V1074" s="15">
        <v>1.7335</v>
      </c>
      <c r="W1074" s="15">
        <v>4.7484999999999999</v>
      </c>
      <c r="X1074" s="15">
        <v>3.6621999999999999</v>
      </c>
      <c r="Y1074" s="15">
        <v>4.5632000000000001</v>
      </c>
      <c r="Z1074" s="15">
        <v>4.6059999999999999</v>
      </c>
      <c r="AA1074" s="15">
        <v>4.7187999999999999</v>
      </c>
      <c r="AB1074" s="15">
        <v>4.3449999999999998</v>
      </c>
      <c r="AD1074" s="16">
        <f t="shared" si="81"/>
        <v>33.078400000000002</v>
      </c>
      <c r="AE1074" s="10">
        <f t="shared" si="82"/>
        <v>2.9770560000000001E-2</v>
      </c>
      <c r="AG1074" s="10">
        <f t="shared" si="83"/>
        <v>62.068965517241381</v>
      </c>
      <c r="AH1074" s="16">
        <f t="shared" si="80"/>
        <v>100</v>
      </c>
    </row>
    <row r="1075" spans="1:34" x14ac:dyDescent="0.25">
      <c r="A1075" s="1">
        <v>19980523060000</v>
      </c>
      <c r="B1075" s="31">
        <f t="shared" si="84"/>
        <v>35938.25000000259</v>
      </c>
      <c r="C1075" s="10">
        <v>356.85500000000002</v>
      </c>
      <c r="E1075" s="39"/>
      <c r="G1075" s="5">
        <v>2.258</v>
      </c>
      <c r="I1075" s="3">
        <v>150.04400000000001</v>
      </c>
      <c r="J1075" s="3">
        <v>152.25</v>
      </c>
      <c r="K1075" s="3">
        <v>148.381</v>
      </c>
      <c r="L1075" s="3">
        <v>149.774</v>
      </c>
      <c r="N1075" s="24"/>
      <c r="P1075" s="3">
        <v>879.85900000000004</v>
      </c>
      <c r="Q1075" s="3">
        <v>920.36</v>
      </c>
      <c r="U1075" s="15">
        <v>4.7531999999999996</v>
      </c>
      <c r="V1075" s="15">
        <v>1.7557</v>
      </c>
      <c r="W1075" s="15">
        <v>4.8333000000000004</v>
      </c>
      <c r="X1075" s="15">
        <v>3.7362000000000002</v>
      </c>
      <c r="Y1075" s="15">
        <v>4.6303999999999998</v>
      </c>
      <c r="Z1075" s="15">
        <v>4.6654999999999998</v>
      </c>
      <c r="AA1075" s="15">
        <v>4.7882999999999996</v>
      </c>
      <c r="AB1075" s="15">
        <v>4.4031000000000002</v>
      </c>
      <c r="AD1075" s="16">
        <f t="shared" si="81"/>
        <v>33.5657</v>
      </c>
      <c r="AE1075" s="10">
        <f t="shared" si="82"/>
        <v>3.0209129999999997E-2</v>
      </c>
      <c r="AG1075" s="10">
        <f t="shared" si="83"/>
        <v>62.068965517241381</v>
      </c>
      <c r="AH1075" s="16">
        <f t="shared" si="80"/>
        <v>100</v>
      </c>
    </row>
    <row r="1076" spans="1:34" x14ac:dyDescent="0.25">
      <c r="A1076" s="1">
        <v>19980523063000</v>
      </c>
      <c r="B1076" s="31">
        <f t="shared" si="84"/>
        <v>35938.270833335926</v>
      </c>
      <c r="C1076" s="10">
        <v>390.01600000000002</v>
      </c>
      <c r="E1076" s="39"/>
      <c r="G1076" s="5">
        <v>0.21199999999999999</v>
      </c>
      <c r="I1076" s="3">
        <v>151.5</v>
      </c>
      <c r="J1076" s="3">
        <v>150.50200000000001</v>
      </c>
      <c r="K1076" s="3">
        <v>149.803</v>
      </c>
      <c r="L1076" s="3">
        <v>147.53200000000001</v>
      </c>
      <c r="N1076" s="24"/>
      <c r="P1076" s="3">
        <v>965.61099999999999</v>
      </c>
      <c r="Q1076" s="3">
        <v>1020.779</v>
      </c>
      <c r="U1076" s="15">
        <v>5.2393000000000001</v>
      </c>
      <c r="V1076" s="15">
        <v>1.9014</v>
      </c>
      <c r="W1076" s="15">
        <v>5.4504000000000001</v>
      </c>
      <c r="X1076" s="15">
        <v>4.3550000000000004</v>
      </c>
      <c r="Y1076" s="15">
        <v>5.1391999999999998</v>
      </c>
      <c r="Z1076" s="15">
        <v>5.1955999999999998</v>
      </c>
      <c r="AA1076" s="15">
        <v>5.3093000000000004</v>
      </c>
      <c r="AB1076" s="15">
        <v>4.9424000000000001</v>
      </c>
      <c r="AD1076" s="16">
        <f t="shared" si="81"/>
        <v>37.532600000000002</v>
      </c>
      <c r="AE1076" s="10">
        <f t="shared" si="82"/>
        <v>3.3779340000000005E-2</v>
      </c>
      <c r="AG1076" s="10">
        <f t="shared" si="83"/>
        <v>62.068965517241381</v>
      </c>
      <c r="AH1076" s="16">
        <f t="shared" si="80"/>
        <v>100</v>
      </c>
    </row>
    <row r="1077" spans="1:34" x14ac:dyDescent="0.25">
      <c r="A1077" s="1">
        <v>19980523070000</v>
      </c>
      <c r="B1077" s="31">
        <f t="shared" si="84"/>
        <v>35938.291666669262</v>
      </c>
      <c r="C1077" s="10">
        <v>407.92</v>
      </c>
      <c r="E1077" s="39"/>
      <c r="G1077" s="5">
        <v>15.718999999999999</v>
      </c>
      <c r="I1077" s="3">
        <v>151.126</v>
      </c>
      <c r="J1077" s="3">
        <v>151.518</v>
      </c>
      <c r="K1077" s="3">
        <v>149.268</v>
      </c>
      <c r="L1077" s="3">
        <v>148.05199999999999</v>
      </c>
      <c r="N1077" s="24"/>
      <c r="P1077" s="3">
        <v>964.61099999999999</v>
      </c>
      <c r="Q1077" s="3">
        <v>1019.446</v>
      </c>
      <c r="U1077" s="15">
        <v>4.8156999999999996</v>
      </c>
      <c r="V1077" s="15">
        <v>3.2509999999999999</v>
      </c>
      <c r="W1077" s="15">
        <v>4.8997000000000002</v>
      </c>
      <c r="X1077" s="15">
        <v>4.5884</v>
      </c>
      <c r="Y1077" s="15">
        <v>4.6837999999999997</v>
      </c>
      <c r="Z1077" s="15">
        <v>4.7119</v>
      </c>
      <c r="AA1077" s="15">
        <v>4.7937000000000003</v>
      </c>
      <c r="AB1077" s="15">
        <v>4.4562999999999997</v>
      </c>
      <c r="AD1077" s="16">
        <f t="shared" si="81"/>
        <v>36.200499999999998</v>
      </c>
      <c r="AE1077" s="10">
        <f t="shared" si="82"/>
        <v>3.2580449999999997E-2</v>
      </c>
      <c r="AG1077" s="10">
        <f t="shared" si="83"/>
        <v>62.068965517241381</v>
      </c>
      <c r="AH1077" s="16">
        <f t="shared" si="80"/>
        <v>100</v>
      </c>
    </row>
    <row r="1078" spans="1:34" x14ac:dyDescent="0.25">
      <c r="A1078" s="1">
        <v>19980523073000</v>
      </c>
      <c r="B1078" s="31">
        <f t="shared" si="84"/>
        <v>35938.312500002598</v>
      </c>
      <c r="C1078" s="10">
        <v>388.23399999999998</v>
      </c>
      <c r="E1078" s="39"/>
      <c r="G1078" s="5">
        <v>0.41799999999999998</v>
      </c>
      <c r="I1078" s="3">
        <v>150.76</v>
      </c>
      <c r="J1078" s="3">
        <v>150.17699999999999</v>
      </c>
      <c r="K1078" s="3">
        <v>148.98699999999999</v>
      </c>
      <c r="L1078" s="3">
        <v>146.71199999999999</v>
      </c>
      <c r="N1078" s="24"/>
      <c r="P1078" s="3">
        <v>949.02700000000004</v>
      </c>
      <c r="Q1078" s="3">
        <v>1000.112</v>
      </c>
      <c r="U1078" s="15">
        <v>4.6791999999999998</v>
      </c>
      <c r="V1078" s="15">
        <v>4.49</v>
      </c>
      <c r="W1078" s="15">
        <v>4.7545999999999999</v>
      </c>
      <c r="X1078" s="15">
        <v>4.3754999999999997</v>
      </c>
      <c r="Y1078" s="15">
        <v>4.5701000000000001</v>
      </c>
      <c r="Z1078" s="15">
        <v>4.6189</v>
      </c>
      <c r="AA1078" s="15">
        <v>4.7294999999999998</v>
      </c>
      <c r="AB1078" s="15">
        <v>4.3532999999999999</v>
      </c>
      <c r="AD1078" s="16">
        <f t="shared" si="81"/>
        <v>36.571100000000001</v>
      </c>
      <c r="AE1078" s="10">
        <f t="shared" si="82"/>
        <v>3.2913990000000004E-2</v>
      </c>
      <c r="AG1078" s="10">
        <f t="shared" si="83"/>
        <v>62.068965517241381</v>
      </c>
      <c r="AH1078" s="16">
        <f t="shared" si="80"/>
        <v>100</v>
      </c>
    </row>
    <row r="1079" spans="1:34" x14ac:dyDescent="0.25">
      <c r="A1079" s="1">
        <v>19980523080000</v>
      </c>
      <c r="B1079" s="31">
        <f t="shared" si="84"/>
        <v>35938.333333335933</v>
      </c>
      <c r="C1079" s="10">
        <v>487.00900000000001</v>
      </c>
      <c r="E1079" s="39"/>
      <c r="G1079" s="5">
        <v>2.258</v>
      </c>
      <c r="I1079" s="3">
        <v>150.52600000000001</v>
      </c>
      <c r="J1079" s="3">
        <v>153.69399999999999</v>
      </c>
      <c r="K1079" s="3">
        <v>148.673</v>
      </c>
      <c r="L1079" s="3">
        <v>149.733</v>
      </c>
      <c r="N1079" s="24"/>
      <c r="P1079" s="3">
        <v>1179.951</v>
      </c>
      <c r="Q1079" s="3">
        <v>1250.203</v>
      </c>
      <c r="U1079" s="15">
        <v>5.8540000000000001</v>
      </c>
      <c r="V1079" s="15">
        <v>5.7404999999999999</v>
      </c>
      <c r="W1079" s="15">
        <v>6.2226999999999997</v>
      </c>
      <c r="X1079" s="15">
        <v>5.9166999999999996</v>
      </c>
      <c r="Y1079" s="15">
        <v>5.7046000000000001</v>
      </c>
      <c r="Z1079" s="15">
        <v>5.7074999999999996</v>
      </c>
      <c r="AA1079" s="15">
        <v>5.8373999999999997</v>
      </c>
      <c r="AB1079" s="15">
        <v>5.4794999999999998</v>
      </c>
      <c r="AD1079" s="16">
        <f t="shared" si="81"/>
        <v>46.462899999999991</v>
      </c>
      <c r="AE1079" s="10">
        <f t="shared" si="82"/>
        <v>4.181660999999999E-2</v>
      </c>
      <c r="AG1079" s="10">
        <f t="shared" si="83"/>
        <v>62.068965517241381</v>
      </c>
      <c r="AH1079" s="16">
        <f t="shared" si="80"/>
        <v>100</v>
      </c>
    </row>
    <row r="1080" spans="1:34" x14ac:dyDescent="0.25">
      <c r="A1080" s="1">
        <v>19980523083000</v>
      </c>
      <c r="B1080" s="31">
        <f t="shared" si="84"/>
        <v>35938.354166669269</v>
      </c>
      <c r="C1080" s="10">
        <v>523.84</v>
      </c>
      <c r="E1080" s="39"/>
      <c r="G1080" s="5">
        <v>1.7669999999999999</v>
      </c>
      <c r="I1080" s="3">
        <v>152.10499999999999</v>
      </c>
      <c r="J1080" s="3">
        <v>150.857</v>
      </c>
      <c r="K1080" s="3">
        <v>150.37700000000001</v>
      </c>
      <c r="L1080" s="3">
        <v>147.63900000000001</v>
      </c>
      <c r="N1080" s="24"/>
      <c r="P1080" s="3">
        <v>1211.1179999999999</v>
      </c>
      <c r="Q1080" s="3">
        <v>1287.8699999999999</v>
      </c>
      <c r="U1080" s="15">
        <v>6.0119999999999996</v>
      </c>
      <c r="V1080" s="15">
        <v>5.9020999999999999</v>
      </c>
      <c r="W1080" s="15">
        <v>6.4065000000000003</v>
      </c>
      <c r="X1080" s="15">
        <v>6.1242999999999999</v>
      </c>
      <c r="Y1080" s="15">
        <v>5.8472</v>
      </c>
      <c r="Z1080" s="15">
        <v>5.8144999999999998</v>
      </c>
      <c r="AA1080" s="15">
        <v>5.9608999999999996</v>
      </c>
      <c r="AB1080" s="15">
        <v>5.6497000000000002</v>
      </c>
      <c r="AD1080" s="16">
        <f t="shared" si="81"/>
        <v>47.717199999999998</v>
      </c>
      <c r="AE1080" s="10">
        <f t="shared" si="82"/>
        <v>4.2945480000000001E-2</v>
      </c>
      <c r="AG1080" s="10">
        <f t="shared" si="83"/>
        <v>62.068965517241381</v>
      </c>
      <c r="AH1080" s="16">
        <f t="shared" si="80"/>
        <v>100</v>
      </c>
    </row>
    <row r="1081" spans="1:34" x14ac:dyDescent="0.25">
      <c r="A1081" s="1">
        <v>19980523090000</v>
      </c>
      <c r="B1081" s="31">
        <f t="shared" si="84"/>
        <v>35938.375000002605</v>
      </c>
      <c r="C1081" s="10">
        <v>569.61</v>
      </c>
      <c r="E1081" s="39"/>
      <c r="G1081" s="5">
        <v>4.5869999999999997</v>
      </c>
      <c r="I1081" s="3">
        <v>150.85599999999999</v>
      </c>
      <c r="J1081" s="3">
        <v>151.042</v>
      </c>
      <c r="K1081" s="3">
        <v>149.06899999999999</v>
      </c>
      <c r="L1081" s="3">
        <v>147.82400000000001</v>
      </c>
      <c r="N1081" s="24"/>
      <c r="P1081" s="3">
        <v>1355.3720000000001</v>
      </c>
      <c r="Q1081" s="3">
        <v>1451.2080000000001</v>
      </c>
      <c r="U1081" s="15">
        <v>6.6101000000000001</v>
      </c>
      <c r="V1081" s="15">
        <v>6.54</v>
      </c>
      <c r="W1081" s="15">
        <v>7.1356999999999999</v>
      </c>
      <c r="X1081" s="15">
        <v>6.9282000000000004</v>
      </c>
      <c r="Y1081" s="15">
        <v>6.4406999999999996</v>
      </c>
      <c r="Z1081" s="15">
        <v>6.4065000000000003</v>
      </c>
      <c r="AA1081" s="15">
        <v>6.5376000000000003</v>
      </c>
      <c r="AB1081" s="15">
        <v>6.2393000000000001</v>
      </c>
      <c r="AD1081" s="16">
        <f t="shared" si="81"/>
        <v>52.838100000000004</v>
      </c>
      <c r="AE1081" s="10">
        <f t="shared" si="82"/>
        <v>4.7554290000000006E-2</v>
      </c>
      <c r="AG1081" s="10">
        <f t="shared" si="83"/>
        <v>62.068965517241381</v>
      </c>
      <c r="AH1081" s="16">
        <f t="shared" si="80"/>
        <v>100</v>
      </c>
    </row>
    <row r="1082" spans="1:34" x14ac:dyDescent="0.25">
      <c r="A1082" s="1">
        <v>19980523093000</v>
      </c>
      <c r="B1082" s="31">
        <f t="shared" si="84"/>
        <v>35938.395833335941</v>
      </c>
      <c r="C1082" s="10">
        <v>587.98599999999999</v>
      </c>
      <c r="E1082" s="39"/>
      <c r="G1082" s="5">
        <v>3.2370000000000001</v>
      </c>
      <c r="I1082" s="3">
        <v>151.85499999999999</v>
      </c>
      <c r="J1082" s="3">
        <v>151.47399999999999</v>
      </c>
      <c r="K1082" s="3">
        <v>150.55600000000001</v>
      </c>
      <c r="L1082" s="3">
        <v>148.999</v>
      </c>
      <c r="N1082" s="24"/>
      <c r="P1082" s="3">
        <v>1391.29</v>
      </c>
      <c r="Q1082" s="3">
        <v>1487.4590000000001</v>
      </c>
      <c r="U1082" s="15">
        <v>6.7666000000000004</v>
      </c>
      <c r="V1082" s="15">
        <v>6.6840999999999999</v>
      </c>
      <c r="W1082" s="15">
        <v>7.3151999999999999</v>
      </c>
      <c r="X1082" s="15">
        <v>7.1212999999999997</v>
      </c>
      <c r="Y1082" s="15">
        <v>6.5994000000000002</v>
      </c>
      <c r="Z1082" s="15">
        <v>6.5392999999999999</v>
      </c>
      <c r="AA1082" s="15">
        <v>6.6803999999999997</v>
      </c>
      <c r="AB1082" s="15">
        <v>6.3773999999999997</v>
      </c>
      <c r="AD1082" s="16">
        <f t="shared" si="81"/>
        <v>54.083699999999993</v>
      </c>
      <c r="AE1082" s="10">
        <f t="shared" si="82"/>
        <v>4.8675329999999989E-2</v>
      </c>
      <c r="AG1082" s="10">
        <f t="shared" si="83"/>
        <v>62.068965517241381</v>
      </c>
      <c r="AH1082" s="16">
        <f t="shared" si="80"/>
        <v>100</v>
      </c>
    </row>
    <row r="1083" spans="1:34" x14ac:dyDescent="0.25">
      <c r="A1083" s="1">
        <v>19980523100000</v>
      </c>
      <c r="B1083" s="31">
        <f t="shared" si="84"/>
        <v>35938.416666669276</v>
      </c>
      <c r="C1083" s="10">
        <v>626.46900000000005</v>
      </c>
      <c r="E1083" s="39"/>
      <c r="G1083" s="5">
        <v>5.5679999999999996</v>
      </c>
      <c r="I1083" s="3">
        <v>151.59399999999999</v>
      </c>
      <c r="J1083" s="3">
        <v>151.63399999999999</v>
      </c>
      <c r="K1083" s="3">
        <v>152.36199999999999</v>
      </c>
      <c r="L1083" s="3">
        <v>153.36600000000001</v>
      </c>
      <c r="N1083" s="24"/>
      <c r="P1083" s="3">
        <v>1460.4590000000001</v>
      </c>
      <c r="Q1083" s="3">
        <v>1566.3779999999999</v>
      </c>
      <c r="U1083" s="15">
        <v>7.0747</v>
      </c>
      <c r="V1083" s="15">
        <v>6.9687999999999999</v>
      </c>
      <c r="W1083" s="15">
        <v>7.6729000000000003</v>
      </c>
      <c r="X1083" s="15">
        <v>7.4516999999999998</v>
      </c>
      <c r="Y1083" s="15">
        <v>6.8800999999999997</v>
      </c>
      <c r="Z1083" s="15">
        <v>6.7855999999999996</v>
      </c>
      <c r="AA1083" s="15">
        <v>6.9321000000000002</v>
      </c>
      <c r="AB1083" s="15">
        <v>6.6391999999999998</v>
      </c>
      <c r="AD1083" s="16">
        <f t="shared" si="81"/>
        <v>56.405099999999997</v>
      </c>
      <c r="AE1083" s="10">
        <f t="shared" si="82"/>
        <v>5.0764589999999998E-2</v>
      </c>
      <c r="AG1083" s="10">
        <f t="shared" si="83"/>
        <v>62.068965517241381</v>
      </c>
      <c r="AH1083" s="16">
        <f t="shared" si="80"/>
        <v>100</v>
      </c>
    </row>
    <row r="1084" spans="1:34" x14ac:dyDescent="0.25">
      <c r="A1084" s="1">
        <v>19980523103000</v>
      </c>
      <c r="B1084" s="31">
        <f t="shared" si="84"/>
        <v>35938.437500002612</v>
      </c>
      <c r="C1084" s="10">
        <v>628.72299999999996</v>
      </c>
      <c r="E1084" s="39"/>
      <c r="G1084" s="5">
        <v>3.9740000000000002</v>
      </c>
      <c r="I1084" s="3">
        <v>151.54</v>
      </c>
      <c r="J1084" s="3">
        <v>152.51</v>
      </c>
      <c r="K1084" s="3">
        <v>155.29499999999999</v>
      </c>
      <c r="L1084" s="3">
        <v>154.98500000000001</v>
      </c>
      <c r="N1084" s="24"/>
      <c r="P1084" s="3">
        <v>1458.9580000000001</v>
      </c>
      <c r="Q1084" s="3">
        <v>1558.8779999999999</v>
      </c>
      <c r="U1084" s="15">
        <v>7.0778999999999996</v>
      </c>
      <c r="V1084" s="15">
        <v>6.9726999999999997</v>
      </c>
      <c r="W1084" s="15">
        <v>7.6875</v>
      </c>
      <c r="X1084" s="15">
        <v>7.4584999999999999</v>
      </c>
      <c r="Y1084" s="15">
        <v>6.8818000000000001</v>
      </c>
      <c r="Z1084" s="15">
        <v>6.7580999999999998</v>
      </c>
      <c r="AA1084" s="15">
        <v>6.9229000000000003</v>
      </c>
      <c r="AB1084" s="15">
        <v>6.6269999999999998</v>
      </c>
      <c r="AD1084" s="16">
        <f t="shared" si="81"/>
        <v>56.386399999999995</v>
      </c>
      <c r="AE1084" s="10">
        <f t="shared" si="82"/>
        <v>5.0747759999999989E-2</v>
      </c>
      <c r="AG1084" s="10">
        <f t="shared" si="83"/>
        <v>62.068965517241381</v>
      </c>
      <c r="AH1084" s="16">
        <f t="shared" si="80"/>
        <v>100</v>
      </c>
    </row>
    <row r="1085" spans="1:34" x14ac:dyDescent="0.25">
      <c r="A1085" s="1">
        <v>19980523110000</v>
      </c>
      <c r="B1085" s="31">
        <f t="shared" si="84"/>
        <v>35938.458333335948</v>
      </c>
      <c r="C1085" s="10">
        <v>631.29200000000003</v>
      </c>
      <c r="E1085" s="39"/>
      <c r="G1085" s="5">
        <v>4.7080000000000002</v>
      </c>
      <c r="I1085" s="3">
        <v>151.93</v>
      </c>
      <c r="J1085" s="3">
        <v>153.02000000000001</v>
      </c>
      <c r="K1085" s="3">
        <v>156.70500000000001</v>
      </c>
      <c r="L1085" s="3">
        <v>155</v>
      </c>
      <c r="N1085" s="24"/>
      <c r="P1085" s="3">
        <v>1456.7080000000001</v>
      </c>
      <c r="Q1085" s="3">
        <v>1553.2950000000001</v>
      </c>
      <c r="U1085" s="15">
        <v>7.0724999999999998</v>
      </c>
      <c r="V1085" s="15">
        <v>6.9839000000000002</v>
      </c>
      <c r="W1085" s="15">
        <v>7.6768000000000001</v>
      </c>
      <c r="X1085" s="15">
        <v>7.4584999999999999</v>
      </c>
      <c r="Y1085" s="15">
        <v>6.8811</v>
      </c>
      <c r="Z1085" s="15">
        <v>6.7781000000000002</v>
      </c>
      <c r="AA1085" s="15">
        <v>6.9282000000000004</v>
      </c>
      <c r="AB1085" s="15">
        <v>6.6475</v>
      </c>
      <c r="AD1085" s="16">
        <f t="shared" si="81"/>
        <v>56.426599999999993</v>
      </c>
      <c r="AE1085" s="10">
        <f t="shared" si="82"/>
        <v>5.0783939999999993E-2</v>
      </c>
      <c r="AG1085" s="10">
        <f t="shared" si="83"/>
        <v>62.068965517241381</v>
      </c>
      <c r="AH1085" s="16">
        <f t="shared" si="80"/>
        <v>100</v>
      </c>
    </row>
    <row r="1086" spans="1:34" x14ac:dyDescent="0.25">
      <c r="A1086" s="1">
        <v>19980523113000</v>
      </c>
      <c r="B1086" s="31">
        <f t="shared" si="84"/>
        <v>35938.479166669284</v>
      </c>
      <c r="C1086" s="10">
        <v>628.697</v>
      </c>
      <c r="E1086" s="39"/>
      <c r="G1086" s="5">
        <v>3.7240000000000002</v>
      </c>
      <c r="I1086" s="3">
        <v>151.893</v>
      </c>
      <c r="J1086" s="3">
        <v>153.334</v>
      </c>
      <c r="K1086" s="3">
        <v>156.929</v>
      </c>
      <c r="L1086" s="3">
        <v>155.809</v>
      </c>
      <c r="N1086" s="24"/>
      <c r="P1086" s="3">
        <v>1463.7919999999999</v>
      </c>
      <c r="Q1086" s="3">
        <v>1560.2950000000001</v>
      </c>
      <c r="U1086" s="15">
        <v>7.0724999999999998</v>
      </c>
      <c r="V1086" s="15">
        <v>6.9839000000000002</v>
      </c>
      <c r="W1086" s="15">
        <v>7.6851000000000003</v>
      </c>
      <c r="X1086" s="15">
        <v>7.4645999999999999</v>
      </c>
      <c r="Y1086" s="15">
        <v>6.8811</v>
      </c>
      <c r="Z1086" s="15">
        <v>6.7763999999999998</v>
      </c>
      <c r="AA1086" s="15">
        <v>6.9329000000000001</v>
      </c>
      <c r="AB1086" s="15">
        <v>6.6475</v>
      </c>
      <c r="AD1086" s="16">
        <f t="shared" si="81"/>
        <v>56.443999999999996</v>
      </c>
      <c r="AE1086" s="10">
        <f t="shared" si="82"/>
        <v>5.07996E-2</v>
      </c>
      <c r="AG1086" s="10">
        <f t="shared" si="83"/>
        <v>62.068965517241381</v>
      </c>
      <c r="AH1086" s="16">
        <f t="shared" si="80"/>
        <v>100</v>
      </c>
    </row>
    <row r="1087" spans="1:34" x14ac:dyDescent="0.25">
      <c r="A1087" s="1">
        <v>19980523120000</v>
      </c>
      <c r="B1087" s="31">
        <f t="shared" si="84"/>
        <v>35938.500000002619</v>
      </c>
      <c r="C1087" s="10">
        <v>578.70699999999999</v>
      </c>
      <c r="E1087" s="39"/>
      <c r="G1087" s="5">
        <v>3.85</v>
      </c>
      <c r="I1087" s="3">
        <v>152.25</v>
      </c>
      <c r="J1087" s="3">
        <v>151.25</v>
      </c>
      <c r="K1087" s="3">
        <v>157.37200000000001</v>
      </c>
      <c r="L1087" s="3">
        <v>153.97300000000001</v>
      </c>
      <c r="N1087" s="24"/>
      <c r="P1087" s="3">
        <v>1312.204</v>
      </c>
      <c r="Q1087" s="3">
        <v>1391.29</v>
      </c>
      <c r="U1087" s="15">
        <v>6.4851000000000001</v>
      </c>
      <c r="V1087" s="15">
        <v>6.3638000000000003</v>
      </c>
      <c r="W1087" s="15">
        <v>6.9702000000000002</v>
      </c>
      <c r="X1087" s="15">
        <v>6.6597</v>
      </c>
      <c r="Y1087" s="15">
        <v>6.3148999999999997</v>
      </c>
      <c r="Z1087" s="15">
        <v>6.1760000000000002</v>
      </c>
      <c r="AA1087" s="15">
        <v>6.3353999999999999</v>
      </c>
      <c r="AB1087" s="15">
        <v>6.0736999999999997</v>
      </c>
      <c r="AD1087" s="16">
        <f t="shared" si="81"/>
        <v>51.378799999999998</v>
      </c>
      <c r="AE1087" s="10">
        <f t="shared" si="82"/>
        <v>4.6240919999999998E-2</v>
      </c>
      <c r="AG1087" s="10">
        <f t="shared" si="83"/>
        <v>62.068965517241381</v>
      </c>
      <c r="AH1087" s="16">
        <f t="shared" si="80"/>
        <v>100</v>
      </c>
    </row>
    <row r="1088" spans="1:34" x14ac:dyDescent="0.25">
      <c r="A1088" s="1">
        <v>19980523123000</v>
      </c>
      <c r="B1088" s="31">
        <f t="shared" si="84"/>
        <v>35938.520833335955</v>
      </c>
      <c r="C1088" s="10">
        <v>574.59100000000001</v>
      </c>
      <c r="E1088" s="39"/>
      <c r="G1088" s="5">
        <v>2.008</v>
      </c>
      <c r="I1088" s="3">
        <v>150.154</v>
      </c>
      <c r="J1088" s="3">
        <v>152.488</v>
      </c>
      <c r="K1088" s="3">
        <v>155.4</v>
      </c>
      <c r="L1088" s="3">
        <v>153.47800000000001</v>
      </c>
      <c r="N1088" s="24"/>
      <c r="P1088" s="3">
        <v>1353.7059999999999</v>
      </c>
      <c r="Q1088" s="3">
        <v>1440.875</v>
      </c>
      <c r="U1088" s="15">
        <v>6.5667</v>
      </c>
      <c r="V1088" s="15">
        <v>6.4607000000000001</v>
      </c>
      <c r="W1088" s="15">
        <v>7.0815000000000001</v>
      </c>
      <c r="X1088" s="15">
        <v>6.7971000000000004</v>
      </c>
      <c r="Y1088" s="15">
        <v>6.4019000000000004</v>
      </c>
      <c r="Z1088" s="15">
        <v>6.2843999999999998</v>
      </c>
      <c r="AA1088" s="15">
        <v>6.4337999999999997</v>
      </c>
      <c r="AB1088" s="15">
        <v>6.1547999999999998</v>
      </c>
      <c r="AD1088" s="16">
        <f t="shared" si="81"/>
        <v>52.180900000000001</v>
      </c>
      <c r="AE1088" s="10">
        <f t="shared" si="82"/>
        <v>4.6962810000000001E-2</v>
      </c>
      <c r="AG1088" s="10">
        <f t="shared" si="83"/>
        <v>62.068965517241381</v>
      </c>
      <c r="AH1088" s="16">
        <f t="shared" si="80"/>
        <v>100</v>
      </c>
    </row>
    <row r="1089" spans="1:34" x14ac:dyDescent="0.25">
      <c r="A1089" s="1">
        <v>19980523130000</v>
      </c>
      <c r="B1089" s="31">
        <f t="shared" si="84"/>
        <v>35938.541666669291</v>
      </c>
      <c r="C1089" s="10">
        <v>574.72199999999998</v>
      </c>
      <c r="E1089" s="39"/>
      <c r="G1089" s="5">
        <v>3.113</v>
      </c>
      <c r="I1089" s="3">
        <v>150.81700000000001</v>
      </c>
      <c r="J1089" s="3">
        <v>151.41999999999999</v>
      </c>
      <c r="K1089" s="3">
        <v>155.23099999999999</v>
      </c>
      <c r="L1089" s="3">
        <v>153.40100000000001</v>
      </c>
      <c r="N1089" s="24"/>
      <c r="P1089" s="3">
        <v>1354.8720000000001</v>
      </c>
      <c r="Q1089" s="3">
        <v>1439.625</v>
      </c>
      <c r="U1089" s="15">
        <v>6.5728</v>
      </c>
      <c r="V1089" s="15">
        <v>6.4668000000000001</v>
      </c>
      <c r="W1089" s="15">
        <v>7.0853999999999999</v>
      </c>
      <c r="X1089" s="15">
        <v>6.7992999999999997</v>
      </c>
      <c r="Y1089" s="15">
        <v>6.4050000000000002</v>
      </c>
      <c r="Z1089" s="15">
        <v>6.3034999999999997</v>
      </c>
      <c r="AA1089" s="15">
        <v>6.4485000000000001</v>
      </c>
      <c r="AB1089" s="15">
        <v>6.1623999999999999</v>
      </c>
      <c r="AD1089" s="16">
        <f t="shared" si="81"/>
        <v>52.243700000000004</v>
      </c>
      <c r="AE1089" s="10">
        <f t="shared" si="82"/>
        <v>4.7019330000000005E-2</v>
      </c>
      <c r="AG1089" s="10">
        <f t="shared" si="83"/>
        <v>62.068965517241381</v>
      </c>
      <c r="AH1089" s="16">
        <f t="shared" si="80"/>
        <v>100</v>
      </c>
    </row>
    <row r="1090" spans="1:34" x14ac:dyDescent="0.25">
      <c r="A1090" s="1">
        <v>19980523133000</v>
      </c>
      <c r="B1090" s="31">
        <f t="shared" si="84"/>
        <v>35938.562500002627</v>
      </c>
      <c r="C1090" s="10">
        <v>576.42600000000004</v>
      </c>
      <c r="E1090" s="39"/>
      <c r="G1090" s="5">
        <v>3.1110000000000002</v>
      </c>
      <c r="I1090" s="3">
        <v>150.23699999999999</v>
      </c>
      <c r="J1090" s="3">
        <v>150.208</v>
      </c>
      <c r="K1090" s="3">
        <v>155.232</v>
      </c>
      <c r="L1090" s="3">
        <v>153.179</v>
      </c>
      <c r="N1090" s="24"/>
      <c r="P1090" s="3">
        <v>1356.2059999999999</v>
      </c>
      <c r="Q1090" s="3">
        <v>1440.7909999999999</v>
      </c>
      <c r="U1090" s="15">
        <v>6.5796000000000001</v>
      </c>
      <c r="V1090" s="15">
        <v>6.4705000000000004</v>
      </c>
      <c r="W1090" s="15">
        <v>7.0976999999999997</v>
      </c>
      <c r="X1090" s="15">
        <v>6.8154000000000003</v>
      </c>
      <c r="Y1090" s="15">
        <v>6.4172000000000002</v>
      </c>
      <c r="Z1090" s="15">
        <v>6.3141999999999996</v>
      </c>
      <c r="AA1090" s="15">
        <v>6.4622000000000002</v>
      </c>
      <c r="AB1090" s="15">
        <v>6.1699000000000002</v>
      </c>
      <c r="AD1090" s="16">
        <f t="shared" si="81"/>
        <v>52.326700000000002</v>
      </c>
      <c r="AE1090" s="10">
        <f t="shared" si="82"/>
        <v>4.7094030000000002E-2</v>
      </c>
      <c r="AG1090" s="10">
        <f t="shared" si="83"/>
        <v>62.068965517241381</v>
      </c>
      <c r="AH1090" s="16">
        <f t="shared" si="80"/>
        <v>100</v>
      </c>
    </row>
    <row r="1091" spans="1:34" x14ac:dyDescent="0.25">
      <c r="A1091" s="1">
        <v>19980523140000</v>
      </c>
      <c r="B1091" s="31">
        <f t="shared" si="84"/>
        <v>35938.583333335962</v>
      </c>
      <c r="C1091" s="10">
        <v>575.77099999999996</v>
      </c>
      <c r="E1091" s="39"/>
      <c r="G1091" s="5">
        <v>2.9910000000000001</v>
      </c>
      <c r="I1091" s="3">
        <v>150.23099999999999</v>
      </c>
      <c r="J1091" s="3">
        <v>151.47200000000001</v>
      </c>
      <c r="K1091" s="3">
        <v>155.422</v>
      </c>
      <c r="L1091" s="3">
        <v>154.44200000000001</v>
      </c>
      <c r="N1091" s="24"/>
      <c r="P1091" s="3">
        <v>1364.873</v>
      </c>
      <c r="Q1091" s="3">
        <v>1451.2080000000001</v>
      </c>
      <c r="U1091" s="15">
        <v>6.5964</v>
      </c>
      <c r="V1091" s="15">
        <v>6.4766000000000004</v>
      </c>
      <c r="W1091" s="15">
        <v>7.1334999999999997</v>
      </c>
      <c r="X1091" s="15">
        <v>6.8541999999999996</v>
      </c>
      <c r="Y1091" s="15">
        <v>6.4263000000000003</v>
      </c>
      <c r="Z1091" s="15">
        <v>6.3278999999999996</v>
      </c>
      <c r="AA1091" s="15">
        <v>6.4797000000000002</v>
      </c>
      <c r="AB1091" s="15">
        <v>6.1753</v>
      </c>
      <c r="AD1091" s="16">
        <f t="shared" si="81"/>
        <v>52.469900000000003</v>
      </c>
      <c r="AE1091" s="10">
        <f t="shared" si="82"/>
        <v>4.722291E-2</v>
      </c>
      <c r="AG1091" s="10">
        <f t="shared" si="83"/>
        <v>62.068965517241381</v>
      </c>
      <c r="AH1091" s="16">
        <f t="shared" si="80"/>
        <v>100</v>
      </c>
    </row>
    <row r="1092" spans="1:34" x14ac:dyDescent="0.25">
      <c r="A1092" s="1">
        <v>19980523143000</v>
      </c>
      <c r="B1092" s="31">
        <f t="shared" si="84"/>
        <v>35938.604166669298</v>
      </c>
      <c r="C1092" s="10">
        <v>547.14499999999998</v>
      </c>
      <c r="E1092" s="39"/>
      <c r="G1092" s="5">
        <v>2.988</v>
      </c>
      <c r="I1092" s="3">
        <v>150.416</v>
      </c>
      <c r="J1092" s="3">
        <v>148.93</v>
      </c>
      <c r="K1092" s="3">
        <v>155.53200000000001</v>
      </c>
      <c r="L1092" s="3">
        <v>151.15799999999999</v>
      </c>
      <c r="N1092" s="24"/>
      <c r="P1092" s="3">
        <v>1220.8679999999999</v>
      </c>
      <c r="Q1092" s="3">
        <v>1300.204</v>
      </c>
      <c r="U1092" s="15">
        <v>6.1372</v>
      </c>
      <c r="V1092" s="15">
        <v>5.9928999999999997</v>
      </c>
      <c r="W1092" s="15">
        <v>6.5232000000000001</v>
      </c>
      <c r="X1092" s="15">
        <v>6.1859999999999999</v>
      </c>
      <c r="Y1092" s="15">
        <v>5.9555999999999996</v>
      </c>
      <c r="Z1092" s="15">
        <v>5.8289</v>
      </c>
      <c r="AA1092" s="15">
        <v>5.98</v>
      </c>
      <c r="AB1092" s="15">
        <v>5.7222</v>
      </c>
      <c r="AD1092" s="16">
        <f t="shared" si="81"/>
        <v>48.326000000000001</v>
      </c>
      <c r="AE1092" s="10">
        <f t="shared" si="82"/>
        <v>4.3493399999999995E-2</v>
      </c>
      <c r="AG1092" s="10">
        <f t="shared" si="83"/>
        <v>62.068965517241381</v>
      </c>
      <c r="AH1092" s="16">
        <f t="shared" si="80"/>
        <v>100</v>
      </c>
    </row>
    <row r="1093" spans="1:34" x14ac:dyDescent="0.25">
      <c r="A1093" s="1">
        <v>19980523150000</v>
      </c>
      <c r="B1093" s="31">
        <f t="shared" si="84"/>
        <v>35938.625000002634</v>
      </c>
      <c r="C1093" s="10">
        <v>544.077</v>
      </c>
      <c r="E1093" s="39"/>
      <c r="G1093" s="5">
        <v>2.4980000000000002</v>
      </c>
      <c r="I1093" s="3">
        <v>148.93899999999999</v>
      </c>
      <c r="J1093" s="3">
        <v>150.714</v>
      </c>
      <c r="K1093" s="3">
        <v>151.86699999999999</v>
      </c>
      <c r="L1093" s="3">
        <v>147.49700000000001</v>
      </c>
      <c r="N1093" s="24"/>
      <c r="P1093" s="3">
        <v>1243.2860000000001</v>
      </c>
      <c r="Q1093" s="3">
        <v>1318.3710000000001</v>
      </c>
      <c r="U1093" s="15">
        <v>6.1538000000000004</v>
      </c>
      <c r="V1093" s="15">
        <v>6.0349000000000004</v>
      </c>
      <c r="W1093" s="15">
        <v>6.5728</v>
      </c>
      <c r="X1093" s="15">
        <v>6.2568000000000001</v>
      </c>
      <c r="Y1093" s="15">
        <v>6.0105000000000004</v>
      </c>
      <c r="Z1093" s="15">
        <v>5.9394999999999998</v>
      </c>
      <c r="AA1093" s="15">
        <v>6.0693000000000001</v>
      </c>
      <c r="AB1093" s="15">
        <v>5.7717000000000001</v>
      </c>
      <c r="AD1093" s="16">
        <f t="shared" si="81"/>
        <v>48.809300000000007</v>
      </c>
      <c r="AE1093" s="10">
        <f t="shared" si="82"/>
        <v>4.3928370000000001E-2</v>
      </c>
      <c r="AG1093" s="10">
        <f t="shared" si="83"/>
        <v>62.068965517241381</v>
      </c>
      <c r="AH1093" s="16">
        <f t="shared" si="80"/>
        <v>100</v>
      </c>
    </row>
    <row r="1094" spans="1:34" x14ac:dyDescent="0.25">
      <c r="A1094" s="1">
        <v>19980523153000</v>
      </c>
      <c r="B1094" s="31">
        <f t="shared" si="84"/>
        <v>35938.64583333597</v>
      </c>
      <c r="C1094" s="10">
        <v>547.45899999999995</v>
      </c>
      <c r="E1094" s="39"/>
      <c r="G1094" s="5">
        <v>1.762</v>
      </c>
      <c r="I1094" s="3">
        <v>150.22399999999999</v>
      </c>
      <c r="J1094" s="3">
        <v>151.364</v>
      </c>
      <c r="K1094" s="3">
        <v>149.96199999999999</v>
      </c>
      <c r="L1094" s="3">
        <v>148.14699999999999</v>
      </c>
      <c r="N1094" s="24"/>
      <c r="P1094" s="3">
        <v>1244.702</v>
      </c>
      <c r="Q1094" s="3">
        <v>1322.9549999999999</v>
      </c>
      <c r="U1094" s="15">
        <v>6.2004000000000001</v>
      </c>
      <c r="V1094" s="15">
        <v>6.0640000000000001</v>
      </c>
      <c r="W1094" s="15">
        <v>6.6391999999999998</v>
      </c>
      <c r="X1094" s="15">
        <v>6.2995999999999999</v>
      </c>
      <c r="Y1094" s="15">
        <v>6.0334000000000003</v>
      </c>
      <c r="Z1094" s="15">
        <v>5.9638999999999998</v>
      </c>
      <c r="AA1094" s="15">
        <v>6.1013000000000002</v>
      </c>
      <c r="AB1094" s="15">
        <v>5.7961</v>
      </c>
      <c r="AD1094" s="16">
        <f t="shared" si="81"/>
        <v>49.097900000000003</v>
      </c>
      <c r="AE1094" s="10">
        <f t="shared" si="82"/>
        <v>4.4188109999999996E-2</v>
      </c>
      <c r="AG1094" s="10">
        <f t="shared" si="83"/>
        <v>62.068965517241381</v>
      </c>
      <c r="AH1094" s="16">
        <f t="shared" si="80"/>
        <v>100</v>
      </c>
    </row>
    <row r="1095" spans="1:34" x14ac:dyDescent="0.25">
      <c r="A1095" s="1">
        <v>19980523160000</v>
      </c>
      <c r="B1095" s="31">
        <f t="shared" si="84"/>
        <v>35938.666666669305</v>
      </c>
      <c r="C1095" s="10">
        <v>548.298</v>
      </c>
      <c r="E1095" s="39"/>
      <c r="G1095" s="5">
        <v>2.621</v>
      </c>
      <c r="I1095" s="3">
        <v>150.81399999999999</v>
      </c>
      <c r="J1095" s="3">
        <v>150.4</v>
      </c>
      <c r="K1095" s="3">
        <v>149.86699999999999</v>
      </c>
      <c r="L1095" s="3">
        <v>148.172</v>
      </c>
      <c r="N1095" s="24"/>
      <c r="P1095" s="3">
        <v>1243.1189999999999</v>
      </c>
      <c r="Q1095" s="3">
        <v>1321.9549999999999</v>
      </c>
      <c r="U1095" s="15">
        <v>6.1440000000000001</v>
      </c>
      <c r="V1095" s="15">
        <v>6.0187999999999997</v>
      </c>
      <c r="W1095" s="15">
        <v>6.5514999999999999</v>
      </c>
      <c r="X1095" s="15">
        <v>6.2370999999999999</v>
      </c>
      <c r="Y1095" s="15">
        <v>5.9828999999999999</v>
      </c>
      <c r="Z1095" s="15">
        <v>5.9272</v>
      </c>
      <c r="AA1095" s="15">
        <v>6.0518000000000001</v>
      </c>
      <c r="AB1095" s="15">
        <v>5.7458</v>
      </c>
      <c r="AD1095" s="16">
        <f t="shared" si="81"/>
        <v>48.659099999999995</v>
      </c>
      <c r="AE1095" s="10">
        <f t="shared" si="82"/>
        <v>4.3793189999999996E-2</v>
      </c>
      <c r="AG1095" s="10">
        <f t="shared" si="83"/>
        <v>62.068965517241381</v>
      </c>
      <c r="AH1095" s="16">
        <f t="shared" si="80"/>
        <v>100</v>
      </c>
    </row>
    <row r="1096" spans="1:34" x14ac:dyDescent="0.25">
      <c r="A1096" s="1">
        <v>19980523163000</v>
      </c>
      <c r="B1096" s="31">
        <f t="shared" si="84"/>
        <v>35938.687500002641</v>
      </c>
      <c r="C1096" s="10">
        <v>545.72900000000004</v>
      </c>
      <c r="E1096" s="39"/>
      <c r="G1096" s="5">
        <v>2.0089999999999999</v>
      </c>
      <c r="I1096" s="3">
        <v>150.43899999999999</v>
      </c>
      <c r="J1096" s="3">
        <v>150.529</v>
      </c>
      <c r="K1096" s="3">
        <v>150.23599999999999</v>
      </c>
      <c r="L1096" s="3">
        <v>149.292</v>
      </c>
      <c r="N1096" s="24"/>
      <c r="P1096" s="3">
        <v>1248.7860000000001</v>
      </c>
      <c r="Q1096" s="3">
        <v>1329.1210000000001</v>
      </c>
      <c r="U1096" s="15">
        <v>6.1730999999999998</v>
      </c>
      <c r="V1096" s="15">
        <v>6.0294999999999996</v>
      </c>
      <c r="W1096" s="15">
        <v>6.6116000000000001</v>
      </c>
      <c r="X1096" s="15">
        <v>6.2675999999999998</v>
      </c>
      <c r="Y1096" s="15">
        <v>6.0144000000000002</v>
      </c>
      <c r="Z1096" s="15">
        <v>5.9541000000000004</v>
      </c>
      <c r="AA1096" s="15">
        <v>6.0845000000000002</v>
      </c>
      <c r="AB1096" s="15">
        <v>5.7625000000000002</v>
      </c>
      <c r="AD1096" s="16">
        <f t="shared" si="81"/>
        <v>48.897300000000001</v>
      </c>
      <c r="AE1096" s="10">
        <f t="shared" si="82"/>
        <v>4.4007569999999996E-2</v>
      </c>
      <c r="AG1096" s="10">
        <f t="shared" si="83"/>
        <v>62.068965517241381</v>
      </c>
      <c r="AH1096" s="16">
        <f t="shared" ref="AH1096:AH1159" si="85">100-((+E1096/AG1096)*100)</f>
        <v>100</v>
      </c>
    </row>
    <row r="1097" spans="1:34" x14ac:dyDescent="0.25">
      <c r="A1097" s="1">
        <v>19980523170000</v>
      </c>
      <c r="B1097" s="31">
        <f t="shared" si="84"/>
        <v>35938.708333335977</v>
      </c>
      <c r="C1097" s="10">
        <v>544.20899999999995</v>
      </c>
      <c r="E1097" s="39"/>
      <c r="G1097" s="5">
        <v>3.1139999999999999</v>
      </c>
      <c r="I1097" s="3">
        <v>150.554</v>
      </c>
      <c r="J1097" s="3">
        <v>151.05000000000001</v>
      </c>
      <c r="K1097" s="3">
        <v>150.75399999999999</v>
      </c>
      <c r="L1097" s="3">
        <v>149.31800000000001</v>
      </c>
      <c r="N1097" s="24"/>
      <c r="P1097" s="3">
        <v>1243.6189999999999</v>
      </c>
      <c r="Q1097" s="3">
        <v>1324.7049999999999</v>
      </c>
      <c r="U1097" s="15">
        <v>6.1470000000000002</v>
      </c>
      <c r="V1097" s="15">
        <v>6.0098000000000003</v>
      </c>
      <c r="W1097" s="15">
        <v>6.5773999999999999</v>
      </c>
      <c r="X1097" s="15">
        <v>6.2515000000000001</v>
      </c>
      <c r="Y1097" s="15">
        <v>5.9861000000000004</v>
      </c>
      <c r="Z1097" s="15">
        <v>5.9236000000000004</v>
      </c>
      <c r="AA1097" s="15">
        <v>6.0601000000000003</v>
      </c>
      <c r="AB1097" s="15">
        <v>5.7519999999999998</v>
      </c>
      <c r="AD1097" s="16">
        <f t="shared" ref="AD1097:AD1160" si="86">+AB1097+AA1097+Z1097+Y1097+X1097+W1097+V1097+U1097</f>
        <v>48.707499999999996</v>
      </c>
      <c r="AE1097" s="10">
        <f t="shared" ref="AE1097:AE1160" si="87">(+AD1097*0.09)/100</f>
        <v>4.3836749999999994E-2</v>
      </c>
      <c r="AG1097" s="10">
        <f t="shared" ref="AG1097:AG1160" si="88">+AF1097+(30*(120/58))</f>
        <v>62.068965517241381</v>
      </c>
      <c r="AH1097" s="16">
        <f t="shared" si="85"/>
        <v>100</v>
      </c>
    </row>
    <row r="1098" spans="1:34" x14ac:dyDescent="0.25">
      <c r="A1098" s="1">
        <v>19980523173000</v>
      </c>
      <c r="B1098" s="31">
        <f t="shared" ref="B1098:B1161" si="89">+B1097+$B$7</f>
        <v>35938.729166669313</v>
      </c>
      <c r="C1098" s="10">
        <v>583.24199999999996</v>
      </c>
      <c r="E1098" s="39"/>
      <c r="G1098" s="5">
        <v>3.9710000000000001</v>
      </c>
      <c r="I1098" s="3">
        <v>150.995</v>
      </c>
      <c r="J1098" s="3">
        <v>153.16</v>
      </c>
      <c r="K1098" s="3">
        <v>151.131</v>
      </c>
      <c r="L1098" s="3">
        <v>151.67400000000001</v>
      </c>
      <c r="N1098" s="24"/>
      <c r="P1098" s="3">
        <v>1354.289</v>
      </c>
      <c r="Q1098" s="3">
        <v>1449.875</v>
      </c>
      <c r="U1098" s="15">
        <v>6.6040000000000001</v>
      </c>
      <c r="V1098" s="15">
        <v>6.4955999999999996</v>
      </c>
      <c r="W1098" s="15">
        <v>7.1151999999999997</v>
      </c>
      <c r="X1098" s="15">
        <v>6.8236999999999997</v>
      </c>
      <c r="Y1098" s="15">
        <v>6.4294000000000002</v>
      </c>
      <c r="Z1098" s="15">
        <v>6.3666999999999998</v>
      </c>
      <c r="AA1098" s="15">
        <v>6.4888000000000003</v>
      </c>
      <c r="AB1098" s="15">
        <v>6.1867999999999999</v>
      </c>
      <c r="AD1098" s="16">
        <f t="shared" si="86"/>
        <v>52.510199999999998</v>
      </c>
      <c r="AE1098" s="10">
        <f t="shared" si="87"/>
        <v>4.7259179999999991E-2</v>
      </c>
      <c r="AG1098" s="10">
        <f t="shared" si="88"/>
        <v>62.068965517241381</v>
      </c>
      <c r="AH1098" s="16">
        <f t="shared" si="85"/>
        <v>100</v>
      </c>
    </row>
    <row r="1099" spans="1:34" x14ac:dyDescent="0.25">
      <c r="A1099" s="1">
        <v>19980523180000</v>
      </c>
      <c r="B1099" s="31">
        <f t="shared" si="89"/>
        <v>35938.750000002648</v>
      </c>
      <c r="C1099" s="10">
        <v>631.73800000000006</v>
      </c>
      <c r="E1099" s="39"/>
      <c r="G1099" s="5">
        <v>5.1929999999999996</v>
      </c>
      <c r="I1099" s="3">
        <v>152.25</v>
      </c>
      <c r="J1099" s="3">
        <v>154.815</v>
      </c>
      <c r="K1099" s="3">
        <v>154.52500000000001</v>
      </c>
      <c r="L1099" s="3">
        <v>156.79499999999999</v>
      </c>
      <c r="N1099" s="24"/>
      <c r="P1099" s="3">
        <v>1457.5419999999999</v>
      </c>
      <c r="Q1099" s="3">
        <v>1556.1279999999999</v>
      </c>
      <c r="U1099" s="15">
        <v>7.1151999999999997</v>
      </c>
      <c r="V1099" s="15">
        <v>6.9809999999999999</v>
      </c>
      <c r="W1099" s="15">
        <v>7.7233999999999998</v>
      </c>
      <c r="X1099" s="15">
        <v>7.4584999999999999</v>
      </c>
      <c r="Y1099" s="15">
        <v>6.9062999999999999</v>
      </c>
      <c r="Z1099" s="15">
        <v>6.7964000000000002</v>
      </c>
      <c r="AA1099" s="15">
        <v>6.9534000000000002</v>
      </c>
      <c r="AB1099" s="15">
        <v>6.6475</v>
      </c>
      <c r="AD1099" s="16">
        <f t="shared" si="86"/>
        <v>56.581700000000005</v>
      </c>
      <c r="AE1099" s="10">
        <f t="shared" si="87"/>
        <v>5.0923530000000002E-2</v>
      </c>
      <c r="AG1099" s="10">
        <f t="shared" si="88"/>
        <v>62.068965517241381</v>
      </c>
      <c r="AH1099" s="16">
        <f t="shared" si="85"/>
        <v>100</v>
      </c>
    </row>
    <row r="1100" spans="1:34" x14ac:dyDescent="0.25">
      <c r="A1100" s="1">
        <v>19980523183000</v>
      </c>
      <c r="B1100" s="31">
        <f t="shared" si="89"/>
        <v>35938.770833335984</v>
      </c>
      <c r="C1100" s="10">
        <v>629.37900000000002</v>
      </c>
      <c r="E1100" s="39"/>
      <c r="G1100" s="5">
        <v>4.5819999999999999</v>
      </c>
      <c r="I1100" s="3">
        <v>153.905</v>
      </c>
      <c r="J1100" s="3">
        <v>155.923</v>
      </c>
      <c r="K1100" s="3">
        <v>158.54499999999999</v>
      </c>
      <c r="L1100" s="3">
        <v>158.64599999999999</v>
      </c>
      <c r="N1100" s="24"/>
      <c r="P1100" s="3">
        <v>1466.9590000000001</v>
      </c>
      <c r="Q1100" s="3">
        <v>1567.7950000000001</v>
      </c>
      <c r="U1100" s="15">
        <v>7.0976999999999997</v>
      </c>
      <c r="V1100" s="15">
        <v>6.9961000000000002</v>
      </c>
      <c r="W1100" s="15">
        <v>7.7034000000000002</v>
      </c>
      <c r="X1100" s="15">
        <v>7.4782999999999999</v>
      </c>
      <c r="Y1100" s="15">
        <v>6.8962000000000003</v>
      </c>
      <c r="Z1100" s="15">
        <v>6.8025000000000002</v>
      </c>
      <c r="AA1100" s="15">
        <v>6.9526000000000003</v>
      </c>
      <c r="AB1100" s="15">
        <v>6.6528</v>
      </c>
      <c r="AD1100" s="16">
        <f t="shared" si="86"/>
        <v>56.579599999999999</v>
      </c>
      <c r="AE1100" s="10">
        <f t="shared" si="87"/>
        <v>5.0921639999999997E-2</v>
      </c>
      <c r="AG1100" s="10">
        <f t="shared" si="88"/>
        <v>62.068965517241381</v>
      </c>
      <c r="AH1100" s="16">
        <f t="shared" si="85"/>
        <v>100</v>
      </c>
    </row>
    <row r="1101" spans="1:34" x14ac:dyDescent="0.25">
      <c r="A1101" s="1">
        <v>19980523190000</v>
      </c>
      <c r="B1101" s="31">
        <f t="shared" si="89"/>
        <v>35938.79166666932</v>
      </c>
      <c r="C1101" s="10">
        <v>587.41</v>
      </c>
      <c r="E1101" s="39"/>
      <c r="G1101" s="5">
        <v>3.85</v>
      </c>
      <c r="I1101" s="3">
        <v>154.54</v>
      </c>
      <c r="J1101" s="3">
        <v>154.28299999999999</v>
      </c>
      <c r="K1101" s="3">
        <v>159.625</v>
      </c>
      <c r="L1101" s="3">
        <v>156.511</v>
      </c>
      <c r="N1101" s="24"/>
      <c r="P1101" s="3">
        <v>1345.4549999999999</v>
      </c>
      <c r="Q1101" s="3">
        <v>1426.5409999999999</v>
      </c>
      <c r="U1101" s="15">
        <v>6.6376999999999997</v>
      </c>
      <c r="V1101" s="15">
        <v>6.4851000000000001</v>
      </c>
      <c r="W1101" s="15">
        <v>7.1547999999999998</v>
      </c>
      <c r="X1101" s="15">
        <v>6.8305999999999996</v>
      </c>
      <c r="Y1101" s="15">
        <v>6.4607000000000001</v>
      </c>
      <c r="Z1101" s="15">
        <v>6.3318000000000003</v>
      </c>
      <c r="AA1101" s="15">
        <v>6.4668000000000001</v>
      </c>
      <c r="AB1101" s="15">
        <v>6.1989999999999998</v>
      </c>
      <c r="AD1101" s="16">
        <f t="shared" si="86"/>
        <v>52.566500000000005</v>
      </c>
      <c r="AE1101" s="10">
        <f t="shared" si="87"/>
        <v>4.7309850000000007E-2</v>
      </c>
      <c r="AG1101" s="10">
        <f t="shared" si="88"/>
        <v>62.068965517241381</v>
      </c>
      <c r="AH1101" s="16">
        <f t="shared" si="85"/>
        <v>100</v>
      </c>
    </row>
    <row r="1102" spans="1:34" x14ac:dyDescent="0.25">
      <c r="A1102" s="1">
        <v>19980523193000</v>
      </c>
      <c r="B1102" s="31">
        <f t="shared" si="89"/>
        <v>35938.812500002656</v>
      </c>
      <c r="C1102" s="10">
        <v>558.78399999999999</v>
      </c>
      <c r="E1102" s="39"/>
      <c r="G1102" s="5">
        <v>2.8639999999999999</v>
      </c>
      <c r="I1102" s="3">
        <v>151.904</v>
      </c>
      <c r="J1102" s="3">
        <v>149.58000000000001</v>
      </c>
      <c r="K1102" s="3">
        <v>157.28800000000001</v>
      </c>
      <c r="L1102" s="3">
        <v>152.798</v>
      </c>
      <c r="N1102" s="24"/>
      <c r="P1102" s="3">
        <v>1294.3699999999999</v>
      </c>
      <c r="Q1102" s="3">
        <v>1377.623</v>
      </c>
      <c r="U1102" s="15">
        <v>6.3569000000000004</v>
      </c>
      <c r="V1102" s="15">
        <v>6.2126000000000001</v>
      </c>
      <c r="W1102" s="15">
        <v>6.8480999999999996</v>
      </c>
      <c r="X1102" s="15">
        <v>6.4995000000000003</v>
      </c>
      <c r="Y1102" s="15">
        <v>6.2195</v>
      </c>
      <c r="Z1102" s="15">
        <v>6.0830000000000002</v>
      </c>
      <c r="AA1102" s="15">
        <v>6.2165999999999997</v>
      </c>
      <c r="AB1102" s="15">
        <v>5.9290000000000003</v>
      </c>
      <c r="AD1102" s="16">
        <f t="shared" si="86"/>
        <v>50.365200000000009</v>
      </c>
      <c r="AE1102" s="10">
        <f t="shared" si="87"/>
        <v>4.5328680000000003E-2</v>
      </c>
      <c r="AG1102" s="10">
        <f t="shared" si="88"/>
        <v>62.068965517241381</v>
      </c>
      <c r="AH1102" s="16">
        <f t="shared" si="85"/>
        <v>100</v>
      </c>
    </row>
    <row r="1103" spans="1:34" x14ac:dyDescent="0.25">
      <c r="A1103" s="1">
        <v>19980523200000</v>
      </c>
      <c r="B1103" s="31">
        <f t="shared" si="89"/>
        <v>35938.833333335991</v>
      </c>
      <c r="C1103" s="10">
        <v>555.35</v>
      </c>
      <c r="E1103" s="39"/>
      <c r="G1103" s="5">
        <v>3.4809999999999999</v>
      </c>
      <c r="I1103" s="3">
        <v>150.00700000000001</v>
      </c>
      <c r="J1103" s="3">
        <v>151.065</v>
      </c>
      <c r="K1103" s="3">
        <v>154.92500000000001</v>
      </c>
      <c r="L1103" s="3">
        <v>152.798</v>
      </c>
      <c r="N1103" s="24"/>
      <c r="P1103" s="3">
        <v>1297.1210000000001</v>
      </c>
      <c r="Q1103" s="3">
        <v>1381.623</v>
      </c>
      <c r="U1103" s="15">
        <v>6.343</v>
      </c>
      <c r="V1103" s="15">
        <v>6.1867999999999999</v>
      </c>
      <c r="W1103" s="15">
        <v>6.8269000000000002</v>
      </c>
      <c r="X1103" s="15">
        <v>6.4553000000000003</v>
      </c>
      <c r="Y1103" s="15">
        <v>6.1904000000000003</v>
      </c>
      <c r="Z1103" s="15">
        <v>6.0510000000000002</v>
      </c>
      <c r="AA1103" s="15">
        <v>6.1897000000000002</v>
      </c>
      <c r="AB1103" s="15">
        <v>5.9020999999999999</v>
      </c>
      <c r="AD1103" s="16">
        <f t="shared" si="86"/>
        <v>50.145200000000003</v>
      </c>
      <c r="AE1103" s="10">
        <f t="shared" si="87"/>
        <v>4.5130679999999999E-2</v>
      </c>
      <c r="AG1103" s="10">
        <f t="shared" si="88"/>
        <v>62.068965517241381</v>
      </c>
      <c r="AH1103" s="16">
        <f t="shared" si="85"/>
        <v>100</v>
      </c>
    </row>
    <row r="1104" spans="1:34" x14ac:dyDescent="0.25">
      <c r="A1104" s="1">
        <v>19980523203000</v>
      </c>
      <c r="B1104" s="31">
        <f t="shared" si="89"/>
        <v>35938.854166669327</v>
      </c>
      <c r="C1104" s="10">
        <v>533.80100000000004</v>
      </c>
      <c r="E1104" s="39"/>
      <c r="G1104" s="5">
        <v>2.3730000000000002</v>
      </c>
      <c r="I1104" s="3">
        <v>150.52699999999999</v>
      </c>
      <c r="J1104" s="3">
        <v>149.60599999999999</v>
      </c>
      <c r="K1104" s="3">
        <v>154.51400000000001</v>
      </c>
      <c r="L1104" s="3">
        <v>152.08099999999999</v>
      </c>
      <c r="N1104" s="24"/>
      <c r="P1104" s="3">
        <v>1201.6179999999999</v>
      </c>
      <c r="Q1104" s="3">
        <v>1279.6199999999999</v>
      </c>
      <c r="U1104" s="15">
        <v>5.9874999999999998</v>
      </c>
      <c r="V1104" s="15">
        <v>5.8022</v>
      </c>
      <c r="W1104" s="15">
        <v>6.3590999999999998</v>
      </c>
      <c r="X1104" s="15">
        <v>5.9691999999999998</v>
      </c>
      <c r="Y1104" s="15">
        <v>5.8197999999999999</v>
      </c>
      <c r="Z1104" s="15">
        <v>5.6787000000000001</v>
      </c>
      <c r="AA1104" s="15">
        <v>5.8159000000000001</v>
      </c>
      <c r="AB1104" s="15">
        <v>5.5336999999999996</v>
      </c>
      <c r="AD1104" s="16">
        <f t="shared" si="86"/>
        <v>46.966099999999997</v>
      </c>
      <c r="AE1104" s="10">
        <f t="shared" si="87"/>
        <v>4.2269489999999993E-2</v>
      </c>
      <c r="AG1104" s="10">
        <f t="shared" si="88"/>
        <v>62.068965517241381</v>
      </c>
      <c r="AH1104" s="16">
        <f t="shared" si="85"/>
        <v>100</v>
      </c>
    </row>
    <row r="1105" spans="1:34" x14ac:dyDescent="0.25">
      <c r="A1105" s="1">
        <v>19980523210000</v>
      </c>
      <c r="B1105" s="31">
        <f t="shared" si="89"/>
        <v>35938.875000002663</v>
      </c>
      <c r="C1105" s="10">
        <v>527.90300000000002</v>
      </c>
      <c r="E1105" s="39"/>
      <c r="G1105" s="5">
        <v>21.692</v>
      </c>
      <c r="I1105" s="3">
        <v>149.51900000000001</v>
      </c>
      <c r="J1105" s="3">
        <v>150.803</v>
      </c>
      <c r="K1105" s="3">
        <v>152.93299999999999</v>
      </c>
      <c r="L1105" s="3">
        <v>150.30799999999999</v>
      </c>
      <c r="N1105" s="24"/>
      <c r="P1105" s="3">
        <v>1221.6179999999999</v>
      </c>
      <c r="Q1105" s="3">
        <v>1297.037</v>
      </c>
      <c r="U1105" s="15">
        <v>6.0281000000000002</v>
      </c>
      <c r="V1105" s="15">
        <v>5.8411</v>
      </c>
      <c r="W1105" s="15">
        <v>6.4255000000000004</v>
      </c>
      <c r="X1105" s="15">
        <v>6.0083000000000002</v>
      </c>
      <c r="Y1105" s="15">
        <v>5.8869999999999996</v>
      </c>
      <c r="Z1105" s="15">
        <v>5.7793000000000001</v>
      </c>
      <c r="AA1105" s="15">
        <v>5.915</v>
      </c>
      <c r="AB1105" s="15">
        <v>5.5770999999999997</v>
      </c>
      <c r="AD1105" s="16">
        <f t="shared" si="86"/>
        <v>47.461399999999998</v>
      </c>
      <c r="AE1105" s="10">
        <f t="shared" si="87"/>
        <v>4.2715259999999998E-2</v>
      </c>
      <c r="AG1105" s="10">
        <f t="shared" si="88"/>
        <v>62.068965517241381</v>
      </c>
      <c r="AH1105" s="16">
        <f t="shared" si="85"/>
        <v>100</v>
      </c>
    </row>
    <row r="1106" spans="1:34" x14ac:dyDescent="0.25">
      <c r="A1106" s="1">
        <v>19980523213000</v>
      </c>
      <c r="B1106" s="31">
        <f t="shared" si="89"/>
        <v>35938.895833335999</v>
      </c>
      <c r="C1106" s="10">
        <v>522.45100000000002</v>
      </c>
      <c r="E1106" s="39"/>
      <c r="G1106" s="5">
        <v>21.937999999999999</v>
      </c>
      <c r="I1106" s="3">
        <v>150.06800000000001</v>
      </c>
      <c r="J1106" s="3">
        <v>150.82900000000001</v>
      </c>
      <c r="K1106" s="3">
        <v>151.48699999999999</v>
      </c>
      <c r="L1106" s="3">
        <v>149.34299999999999</v>
      </c>
      <c r="N1106" s="24"/>
      <c r="P1106" s="3">
        <v>1221.8679999999999</v>
      </c>
      <c r="Q1106" s="3">
        <v>1299.1210000000001</v>
      </c>
      <c r="U1106" s="15">
        <v>6.0303000000000004</v>
      </c>
      <c r="V1106" s="15">
        <v>5.8235000000000001</v>
      </c>
      <c r="W1106" s="15">
        <v>6.4215999999999998</v>
      </c>
      <c r="X1106" s="15">
        <v>6.0119999999999996</v>
      </c>
      <c r="Y1106" s="15">
        <v>5.8883999999999999</v>
      </c>
      <c r="Z1106" s="15">
        <v>5.7831999999999999</v>
      </c>
      <c r="AA1106" s="15">
        <v>5.9114000000000004</v>
      </c>
      <c r="AB1106" s="15">
        <v>5.5731999999999999</v>
      </c>
      <c r="AD1106" s="16">
        <f t="shared" si="86"/>
        <v>47.443600000000004</v>
      </c>
      <c r="AE1106" s="10">
        <f t="shared" si="87"/>
        <v>4.2699240000000006E-2</v>
      </c>
      <c r="AG1106" s="10">
        <f t="shared" si="88"/>
        <v>62.068965517241381</v>
      </c>
      <c r="AH1106" s="16">
        <f t="shared" si="85"/>
        <v>100</v>
      </c>
    </row>
    <row r="1107" spans="1:34" x14ac:dyDescent="0.25">
      <c r="A1107" s="1">
        <v>19980523220000</v>
      </c>
      <c r="B1107" s="31">
        <f t="shared" si="89"/>
        <v>35938.916666669335</v>
      </c>
      <c r="C1107" s="10">
        <v>572.20500000000004</v>
      </c>
      <c r="E1107" s="39"/>
      <c r="G1107" s="5">
        <v>3.7280000000000002</v>
      </c>
      <c r="I1107" s="3">
        <v>150.71899999999999</v>
      </c>
      <c r="J1107" s="3">
        <v>154.124</v>
      </c>
      <c r="K1107" s="3">
        <v>151.50299999999999</v>
      </c>
      <c r="L1107" s="3">
        <v>152.39099999999999</v>
      </c>
      <c r="N1107" s="24"/>
      <c r="P1107" s="3">
        <v>1333.1220000000001</v>
      </c>
      <c r="Q1107" s="3">
        <v>1423.9580000000001</v>
      </c>
      <c r="U1107" s="15">
        <v>6.5178000000000003</v>
      </c>
      <c r="V1107" s="15">
        <v>6.4172000000000002</v>
      </c>
      <c r="W1107" s="15">
        <v>7.0129000000000001</v>
      </c>
      <c r="X1107" s="15">
        <v>6.7428999999999997</v>
      </c>
      <c r="Y1107" s="15">
        <v>6.3577000000000004</v>
      </c>
      <c r="Z1107" s="15">
        <v>6.2775999999999996</v>
      </c>
      <c r="AA1107" s="15">
        <v>6.4132999999999996</v>
      </c>
      <c r="AB1107" s="15">
        <v>6.1196000000000002</v>
      </c>
      <c r="AD1107" s="16">
        <f t="shared" si="86"/>
        <v>51.859000000000002</v>
      </c>
      <c r="AE1107" s="10">
        <f t="shared" si="87"/>
        <v>4.6673099999999995E-2</v>
      </c>
      <c r="AG1107" s="10">
        <f t="shared" si="88"/>
        <v>62.068965517241381</v>
      </c>
      <c r="AH1107" s="16">
        <f t="shared" si="85"/>
        <v>100</v>
      </c>
    </row>
    <row r="1108" spans="1:34" x14ac:dyDescent="0.25">
      <c r="A1108" s="1">
        <v>19980523223000</v>
      </c>
      <c r="B1108" s="31">
        <f t="shared" si="89"/>
        <v>35938.93750000267</v>
      </c>
      <c r="C1108" s="10">
        <v>574.04</v>
      </c>
      <c r="E1108" s="39"/>
      <c r="G1108" s="5">
        <v>3.1150000000000002</v>
      </c>
      <c r="I1108" s="3">
        <v>151.453</v>
      </c>
      <c r="J1108" s="3">
        <v>150.93199999999999</v>
      </c>
      <c r="K1108" s="3">
        <v>154.09200000000001</v>
      </c>
      <c r="L1108" s="3">
        <v>153.655</v>
      </c>
      <c r="N1108" s="24"/>
      <c r="P1108" s="3">
        <v>1351.539</v>
      </c>
      <c r="Q1108" s="3">
        <v>1437.875</v>
      </c>
      <c r="U1108" s="15">
        <v>6.5613000000000001</v>
      </c>
      <c r="V1108" s="15">
        <v>6.4528999999999996</v>
      </c>
      <c r="W1108" s="15">
        <v>7.0747</v>
      </c>
      <c r="X1108" s="15">
        <v>6.8305999999999996</v>
      </c>
      <c r="Y1108" s="15">
        <v>6.3928000000000003</v>
      </c>
      <c r="Z1108" s="15">
        <v>6.3270999999999997</v>
      </c>
      <c r="AA1108" s="15">
        <v>6.4589999999999996</v>
      </c>
      <c r="AB1108" s="15">
        <v>6.1653000000000002</v>
      </c>
      <c r="AD1108" s="16">
        <f t="shared" si="86"/>
        <v>52.2637</v>
      </c>
      <c r="AE1108" s="10">
        <f t="shared" si="87"/>
        <v>4.7037329999999995E-2</v>
      </c>
      <c r="AG1108" s="10">
        <f t="shared" si="88"/>
        <v>62.068965517241381</v>
      </c>
      <c r="AH1108" s="16">
        <f t="shared" si="85"/>
        <v>100</v>
      </c>
    </row>
    <row r="1109" spans="1:34" x14ac:dyDescent="0.25">
      <c r="A1109" s="1">
        <v>19980523230000</v>
      </c>
      <c r="B1109" s="31">
        <f t="shared" si="89"/>
        <v>35938.958333336006</v>
      </c>
      <c r="C1109" s="10">
        <v>576.79300000000001</v>
      </c>
      <c r="E1109" s="39"/>
      <c r="G1109" s="5">
        <v>3.8490000000000002</v>
      </c>
      <c r="I1109" s="3">
        <v>150.46100000000001</v>
      </c>
      <c r="J1109" s="3">
        <v>151.102</v>
      </c>
      <c r="K1109" s="3">
        <v>154.42699999999999</v>
      </c>
      <c r="L1109" s="3">
        <v>151.845</v>
      </c>
      <c r="N1109" s="24"/>
      <c r="P1109" s="3">
        <v>1349.9549999999999</v>
      </c>
      <c r="Q1109" s="3">
        <v>1440.2080000000001</v>
      </c>
      <c r="U1109" s="15">
        <v>6.5651999999999999</v>
      </c>
      <c r="V1109" s="15">
        <v>6.4683000000000002</v>
      </c>
      <c r="W1109" s="15">
        <v>7.0702999999999996</v>
      </c>
      <c r="X1109" s="15">
        <v>6.8276000000000003</v>
      </c>
      <c r="Y1109" s="15">
        <v>6.3943000000000003</v>
      </c>
      <c r="Z1109" s="15">
        <v>6.3300999999999998</v>
      </c>
      <c r="AA1109" s="15">
        <v>6.4683000000000002</v>
      </c>
      <c r="AB1109" s="15">
        <v>6.1707000000000001</v>
      </c>
      <c r="AD1109" s="16">
        <f t="shared" si="86"/>
        <v>52.294800000000002</v>
      </c>
      <c r="AE1109" s="10">
        <f t="shared" si="87"/>
        <v>4.7065320000000001E-2</v>
      </c>
      <c r="AG1109" s="10">
        <f t="shared" si="88"/>
        <v>62.068965517241381</v>
      </c>
      <c r="AH1109" s="16">
        <f t="shared" si="85"/>
        <v>100</v>
      </c>
    </row>
    <row r="1110" spans="1:34" x14ac:dyDescent="0.25">
      <c r="A1110" s="1">
        <v>19980523233000</v>
      </c>
      <c r="B1110" s="31">
        <f t="shared" si="89"/>
        <v>35938.979166669342</v>
      </c>
      <c r="C1110" s="10">
        <v>504.73</v>
      </c>
      <c r="E1110" s="39"/>
      <c r="G1110" s="5">
        <v>1.6439999999999999</v>
      </c>
      <c r="I1110" s="3">
        <v>149.61199999999999</v>
      </c>
      <c r="J1110" s="3">
        <v>147.58500000000001</v>
      </c>
      <c r="K1110" s="3">
        <v>153.20099999999999</v>
      </c>
      <c r="L1110" s="3">
        <v>146.84200000000001</v>
      </c>
      <c r="N1110" s="24"/>
      <c r="P1110" s="3">
        <v>1183.451</v>
      </c>
      <c r="Q1110" s="3">
        <v>1258.6199999999999</v>
      </c>
      <c r="U1110" s="15">
        <v>5.8617999999999997</v>
      </c>
      <c r="V1110" s="15">
        <v>5.7244000000000002</v>
      </c>
      <c r="W1110" s="15">
        <v>6.1974999999999998</v>
      </c>
      <c r="X1110" s="15">
        <v>5.9020999999999999</v>
      </c>
      <c r="Y1110" s="15">
        <v>5.7275</v>
      </c>
      <c r="Z1110" s="15">
        <v>5.6558000000000002</v>
      </c>
      <c r="AA1110" s="15">
        <v>5.7961</v>
      </c>
      <c r="AB1110" s="15">
        <v>5.4909999999999997</v>
      </c>
      <c r="AD1110" s="16">
        <f t="shared" si="86"/>
        <v>46.356200000000001</v>
      </c>
      <c r="AE1110" s="10">
        <f t="shared" si="87"/>
        <v>4.172058E-2</v>
      </c>
      <c r="AG1110" s="10">
        <f t="shared" si="88"/>
        <v>62.068965517241381</v>
      </c>
      <c r="AH1110" s="16">
        <f t="shared" si="85"/>
        <v>100</v>
      </c>
    </row>
    <row r="1111" spans="1:34" x14ac:dyDescent="0.25">
      <c r="A1111" s="1">
        <v>19980524000000</v>
      </c>
      <c r="B1111" s="31">
        <f t="shared" si="89"/>
        <v>35939.000000002678</v>
      </c>
      <c r="C1111" s="10">
        <v>505.85700000000003</v>
      </c>
      <c r="E1111" s="39"/>
      <c r="G1111" s="5">
        <v>2.0179999999999998</v>
      </c>
      <c r="I1111" s="3">
        <v>149.03</v>
      </c>
      <c r="J1111" s="3">
        <v>150.88</v>
      </c>
      <c r="K1111" s="3">
        <v>148.858</v>
      </c>
      <c r="L1111" s="3">
        <v>145.435</v>
      </c>
      <c r="N1111" s="24"/>
      <c r="P1111" s="3">
        <v>1168.5340000000001</v>
      </c>
      <c r="Q1111" s="3">
        <v>1239.1189999999999</v>
      </c>
      <c r="U1111" s="15">
        <v>5.7732000000000001</v>
      </c>
      <c r="V1111" s="15">
        <v>5.6410999999999998</v>
      </c>
      <c r="W1111" s="15">
        <v>6.1041999999999996</v>
      </c>
      <c r="X1111" s="15">
        <v>5.7892999999999999</v>
      </c>
      <c r="Y1111" s="15">
        <v>5.6281999999999996</v>
      </c>
      <c r="Z1111" s="15">
        <v>5.6090999999999998</v>
      </c>
      <c r="AA1111" s="15">
        <v>5.7327000000000004</v>
      </c>
      <c r="AB1111" s="15">
        <v>5.4123999999999999</v>
      </c>
      <c r="AD1111" s="16">
        <f t="shared" si="86"/>
        <v>45.690200000000004</v>
      </c>
      <c r="AE1111" s="10">
        <f t="shared" si="87"/>
        <v>4.1121180000000007E-2</v>
      </c>
      <c r="AG1111" s="10">
        <f t="shared" si="88"/>
        <v>62.068965517241381</v>
      </c>
      <c r="AH1111" s="16">
        <f t="shared" si="85"/>
        <v>100</v>
      </c>
    </row>
    <row r="1112" spans="1:34" x14ac:dyDescent="0.25">
      <c r="A1112" s="1">
        <v>19980524003000</v>
      </c>
      <c r="B1112" s="31">
        <f t="shared" si="89"/>
        <v>35939.020833336013</v>
      </c>
      <c r="C1112" s="10">
        <v>504.86099999999999</v>
      </c>
      <c r="E1112" s="39"/>
      <c r="G1112" s="5">
        <v>1.401</v>
      </c>
      <c r="I1112" s="3">
        <v>150.30600000000001</v>
      </c>
      <c r="J1112" s="3">
        <v>151.179</v>
      </c>
      <c r="K1112" s="3">
        <v>147.34200000000001</v>
      </c>
      <c r="L1112" s="3">
        <v>145.982</v>
      </c>
      <c r="N1112" s="24"/>
      <c r="P1112" s="3">
        <v>1163.367</v>
      </c>
      <c r="Q1112" s="3">
        <v>1234.0350000000001</v>
      </c>
      <c r="U1112" s="15">
        <v>5.7922000000000002</v>
      </c>
      <c r="V1112" s="15">
        <v>5.6458000000000004</v>
      </c>
      <c r="W1112" s="15">
        <v>6.1523000000000003</v>
      </c>
      <c r="X1112" s="15">
        <v>5.7754000000000003</v>
      </c>
      <c r="Y1112" s="15">
        <v>5.6665000000000001</v>
      </c>
      <c r="Z1112" s="15">
        <v>5.6144999999999996</v>
      </c>
      <c r="AA1112" s="15">
        <v>5.7502000000000004</v>
      </c>
      <c r="AB1112" s="15">
        <v>5.4077000000000002</v>
      </c>
      <c r="AD1112" s="16">
        <f t="shared" si="86"/>
        <v>45.804600000000008</v>
      </c>
      <c r="AE1112" s="10">
        <f t="shared" si="87"/>
        <v>4.1224140000000006E-2</v>
      </c>
      <c r="AG1112" s="10">
        <f t="shared" si="88"/>
        <v>62.068965517241381</v>
      </c>
      <c r="AH1112" s="16">
        <f t="shared" si="85"/>
        <v>100</v>
      </c>
    </row>
    <row r="1113" spans="1:34" x14ac:dyDescent="0.25">
      <c r="A1113" s="1">
        <v>19980524010000</v>
      </c>
      <c r="B1113" s="31">
        <f t="shared" si="89"/>
        <v>35939.041666669349</v>
      </c>
      <c r="C1113" s="10">
        <v>504.625</v>
      </c>
      <c r="E1113" s="39"/>
      <c r="G1113" s="5">
        <v>1.6459999999999999</v>
      </c>
      <c r="I1113" s="3">
        <v>150.96799999999999</v>
      </c>
      <c r="J1113" s="3">
        <v>151.179</v>
      </c>
      <c r="K1113" s="3">
        <v>148.91</v>
      </c>
      <c r="L1113" s="3">
        <v>147.96199999999999</v>
      </c>
      <c r="N1113" s="24"/>
      <c r="P1113" s="3">
        <v>1184.0340000000001</v>
      </c>
      <c r="Q1113" s="3">
        <v>1258.1189999999999</v>
      </c>
      <c r="U1113" s="15">
        <v>5.7946999999999997</v>
      </c>
      <c r="V1113" s="15">
        <v>5.6519000000000004</v>
      </c>
      <c r="W1113" s="15">
        <v>6.1257000000000001</v>
      </c>
      <c r="X1113" s="15">
        <v>5.7953999999999999</v>
      </c>
      <c r="Y1113" s="15">
        <v>5.6558000000000002</v>
      </c>
      <c r="Z1113" s="15">
        <v>5.6184000000000003</v>
      </c>
      <c r="AA1113" s="15">
        <v>5.7502000000000004</v>
      </c>
      <c r="AB1113" s="15">
        <v>5.4230999999999998</v>
      </c>
      <c r="AD1113" s="16">
        <f t="shared" si="86"/>
        <v>45.815199999999997</v>
      </c>
      <c r="AE1113" s="10">
        <f t="shared" si="87"/>
        <v>4.1233679999999995E-2</v>
      </c>
      <c r="AG1113" s="10">
        <f t="shared" si="88"/>
        <v>62.068965517241381</v>
      </c>
      <c r="AH1113" s="16">
        <f t="shared" si="85"/>
        <v>100</v>
      </c>
    </row>
    <row r="1114" spans="1:34" x14ac:dyDescent="0.25">
      <c r="A1114" s="1">
        <v>19980524013000</v>
      </c>
      <c r="B1114" s="31">
        <f t="shared" si="89"/>
        <v>35939.062500002685</v>
      </c>
      <c r="C1114" s="10">
        <v>502.76400000000001</v>
      </c>
      <c r="E1114" s="39"/>
      <c r="G1114" s="5">
        <v>1.032</v>
      </c>
      <c r="I1114" s="3">
        <v>150.78</v>
      </c>
      <c r="J1114" s="3">
        <v>151.20500000000001</v>
      </c>
      <c r="K1114" s="3">
        <v>149.233</v>
      </c>
      <c r="L1114" s="3">
        <v>146.99700000000001</v>
      </c>
      <c r="N1114" s="24"/>
      <c r="P1114" s="3">
        <v>1182.5340000000001</v>
      </c>
      <c r="Q1114" s="3">
        <v>1255.3689999999999</v>
      </c>
      <c r="U1114" s="15">
        <v>5.8129999999999997</v>
      </c>
      <c r="V1114" s="15">
        <v>5.6885000000000003</v>
      </c>
      <c r="W1114" s="15">
        <v>6.1584000000000003</v>
      </c>
      <c r="X1114" s="15">
        <v>5.8441999999999998</v>
      </c>
      <c r="Y1114" s="15">
        <v>5.6748000000000003</v>
      </c>
      <c r="Z1114" s="15">
        <v>5.6525999999999996</v>
      </c>
      <c r="AA1114" s="15">
        <v>5.7961</v>
      </c>
      <c r="AB1114" s="15">
        <v>5.4519000000000002</v>
      </c>
      <c r="AD1114" s="16">
        <f t="shared" si="86"/>
        <v>46.079500000000003</v>
      </c>
      <c r="AE1114" s="10">
        <f t="shared" si="87"/>
        <v>4.1471549999999996E-2</v>
      </c>
      <c r="AG1114" s="10">
        <f t="shared" si="88"/>
        <v>62.068965517241381</v>
      </c>
      <c r="AH1114" s="16">
        <f t="shared" si="85"/>
        <v>100</v>
      </c>
    </row>
    <row r="1115" spans="1:34" x14ac:dyDescent="0.25">
      <c r="A1115" s="1">
        <v>19980524020000</v>
      </c>
      <c r="B1115" s="31">
        <f t="shared" si="89"/>
        <v>35939.083333336021</v>
      </c>
      <c r="C1115" s="10">
        <v>504.33699999999999</v>
      </c>
      <c r="E1115" s="39"/>
      <c r="G1115" s="5">
        <v>2.1419999999999999</v>
      </c>
      <c r="I1115" s="3">
        <v>150.374</v>
      </c>
      <c r="J1115" s="3">
        <v>150.18899999999999</v>
      </c>
      <c r="K1115" s="3">
        <v>148.87200000000001</v>
      </c>
      <c r="L1115" s="3">
        <v>146.72399999999999</v>
      </c>
      <c r="N1115" s="24"/>
      <c r="P1115" s="3">
        <v>1186.701</v>
      </c>
      <c r="Q1115" s="3">
        <v>1259.703</v>
      </c>
      <c r="U1115" s="15">
        <v>5.8022</v>
      </c>
      <c r="V1115" s="15">
        <v>5.6482000000000001</v>
      </c>
      <c r="W1115" s="15">
        <v>6.1462000000000003</v>
      </c>
      <c r="X1115" s="15">
        <v>5.7831999999999999</v>
      </c>
      <c r="Y1115" s="15">
        <v>5.6680000000000001</v>
      </c>
      <c r="Z1115" s="15">
        <v>5.6299000000000001</v>
      </c>
      <c r="AA1115" s="15">
        <v>5.7625000000000002</v>
      </c>
      <c r="AB1115" s="15">
        <v>5.4223999999999997</v>
      </c>
      <c r="AD1115" s="16">
        <f t="shared" si="86"/>
        <v>45.8626</v>
      </c>
      <c r="AE1115" s="10">
        <f t="shared" si="87"/>
        <v>4.1276339999999995E-2</v>
      </c>
      <c r="AG1115" s="10">
        <f t="shared" si="88"/>
        <v>62.068965517241381</v>
      </c>
      <c r="AH1115" s="16">
        <f t="shared" si="85"/>
        <v>100</v>
      </c>
    </row>
    <row r="1116" spans="1:34" x14ac:dyDescent="0.25">
      <c r="A1116" s="1">
        <v>19980524023000</v>
      </c>
      <c r="B1116" s="31">
        <f t="shared" si="89"/>
        <v>35939.104166669356</v>
      </c>
      <c r="C1116" s="10">
        <v>464.09800000000001</v>
      </c>
      <c r="E1116" s="39"/>
      <c r="G1116" s="5">
        <v>0.90600000000000003</v>
      </c>
      <c r="I1116" s="3">
        <v>150.10300000000001</v>
      </c>
      <c r="J1116" s="3">
        <v>149.643</v>
      </c>
      <c r="K1116" s="3">
        <v>148.63999999999999</v>
      </c>
      <c r="L1116" s="3">
        <v>146.672</v>
      </c>
      <c r="N1116" s="24"/>
      <c r="P1116" s="3">
        <v>1076.5309999999999</v>
      </c>
      <c r="Q1116" s="3">
        <v>1138.1990000000001</v>
      </c>
      <c r="U1116" s="15">
        <v>5.2590000000000003</v>
      </c>
      <c r="V1116" s="15">
        <v>5.0263999999999998</v>
      </c>
      <c r="W1116" s="15">
        <v>5.4359999999999999</v>
      </c>
      <c r="X1116" s="15">
        <v>5.0141999999999998</v>
      </c>
      <c r="Y1116" s="15">
        <v>5.1154999999999999</v>
      </c>
      <c r="Z1116" s="15">
        <v>5.0773999999999999</v>
      </c>
      <c r="AA1116" s="15">
        <v>5.2163000000000004</v>
      </c>
      <c r="AB1116" s="15">
        <v>4.8562000000000003</v>
      </c>
      <c r="AD1116" s="16">
        <f t="shared" si="86"/>
        <v>41.001000000000005</v>
      </c>
      <c r="AE1116" s="10">
        <f t="shared" si="87"/>
        <v>3.69009E-2</v>
      </c>
      <c r="AG1116" s="10">
        <f t="shared" si="88"/>
        <v>62.068965517241381</v>
      </c>
      <c r="AH1116" s="16">
        <f t="shared" si="85"/>
        <v>100</v>
      </c>
    </row>
    <row r="1117" spans="1:34" x14ac:dyDescent="0.25">
      <c r="A1117" s="1">
        <v>19980524030000</v>
      </c>
      <c r="B1117" s="31">
        <f t="shared" si="89"/>
        <v>35939.125000002692</v>
      </c>
      <c r="C1117" s="10">
        <v>427.39800000000002</v>
      </c>
      <c r="E1117" s="39"/>
      <c r="G1117" s="5">
        <v>1.157</v>
      </c>
      <c r="I1117" s="3">
        <v>148.92500000000001</v>
      </c>
      <c r="J1117" s="3">
        <v>148.28700000000001</v>
      </c>
      <c r="K1117" s="3">
        <v>147.01900000000001</v>
      </c>
      <c r="L1117" s="3">
        <v>143.33699999999999</v>
      </c>
      <c r="N1117" s="24"/>
      <c r="P1117" s="3">
        <v>987.27800000000002</v>
      </c>
      <c r="Q1117" s="3">
        <v>1035.6959999999999</v>
      </c>
      <c r="U1117" s="15">
        <v>4.9553000000000003</v>
      </c>
      <c r="V1117" s="15">
        <v>4.7645999999999997</v>
      </c>
      <c r="W1117" s="15">
        <v>5.0789</v>
      </c>
      <c r="X1117" s="15">
        <v>4.6943000000000001</v>
      </c>
      <c r="Y1117" s="15">
        <v>4.8446999999999996</v>
      </c>
      <c r="Z1117" s="15">
        <v>4.9097</v>
      </c>
      <c r="AA1117" s="15">
        <v>5.0125000000000002</v>
      </c>
      <c r="AB1117" s="15">
        <v>4.6189</v>
      </c>
      <c r="AD1117" s="16">
        <f t="shared" si="86"/>
        <v>38.878900000000002</v>
      </c>
      <c r="AE1117" s="10">
        <f t="shared" si="87"/>
        <v>3.4991010000000003E-2</v>
      </c>
      <c r="AG1117" s="10">
        <f t="shared" si="88"/>
        <v>62.068965517241381</v>
      </c>
      <c r="AH1117" s="16">
        <f t="shared" si="85"/>
        <v>100</v>
      </c>
    </row>
    <row r="1118" spans="1:34" x14ac:dyDescent="0.25">
      <c r="A1118" s="1">
        <v>19980524033000</v>
      </c>
      <c r="B1118" s="31">
        <f t="shared" si="89"/>
        <v>35939.145833336028</v>
      </c>
      <c r="C1118" s="10">
        <v>427.18799999999999</v>
      </c>
      <c r="E1118" s="39"/>
      <c r="G1118" s="5">
        <v>0.78600000000000003</v>
      </c>
      <c r="I1118" s="3">
        <v>148.81200000000001</v>
      </c>
      <c r="J1118" s="3">
        <v>150.499</v>
      </c>
      <c r="K1118" s="3">
        <v>146.53800000000001</v>
      </c>
      <c r="L1118" s="3">
        <v>147.529</v>
      </c>
      <c r="N1118" s="24"/>
      <c r="P1118" s="3">
        <v>987.69500000000005</v>
      </c>
      <c r="Q1118" s="3">
        <v>1037.3630000000001</v>
      </c>
      <c r="U1118" s="15">
        <v>4.9757999999999996</v>
      </c>
      <c r="V1118" s="15">
        <v>4.7821999999999996</v>
      </c>
      <c r="W1118" s="15">
        <v>5.0873999999999997</v>
      </c>
      <c r="X1118" s="15">
        <v>4.7378</v>
      </c>
      <c r="Y1118" s="15">
        <v>4.8385999999999996</v>
      </c>
      <c r="Z1118" s="15">
        <v>4.8982000000000001</v>
      </c>
      <c r="AA1118" s="15">
        <v>5.0171000000000001</v>
      </c>
      <c r="AB1118" s="15">
        <v>4.6303999999999998</v>
      </c>
      <c r="AD1118" s="16">
        <f t="shared" si="86"/>
        <v>38.967499999999994</v>
      </c>
      <c r="AE1118" s="10">
        <f t="shared" si="87"/>
        <v>3.5070749999999998E-2</v>
      </c>
      <c r="AG1118" s="10">
        <f t="shared" si="88"/>
        <v>62.068965517241381</v>
      </c>
      <c r="AH1118" s="16">
        <f t="shared" si="85"/>
        <v>100</v>
      </c>
    </row>
    <row r="1119" spans="1:34" x14ac:dyDescent="0.25">
      <c r="A1119" s="1">
        <v>19980524040000</v>
      </c>
      <c r="B1119" s="31">
        <f t="shared" si="89"/>
        <v>35939.166666669364</v>
      </c>
      <c r="C1119" s="10">
        <v>427.18799999999999</v>
      </c>
      <c r="E1119" s="39"/>
      <c r="G1119" s="5">
        <v>1.0349999999999999</v>
      </c>
      <c r="I1119" s="3">
        <v>150.42099999999999</v>
      </c>
      <c r="J1119" s="3">
        <v>150.97900000000001</v>
      </c>
      <c r="K1119" s="3">
        <v>148.494</v>
      </c>
      <c r="L1119" s="3">
        <v>148.00899999999999</v>
      </c>
      <c r="N1119" s="24"/>
      <c r="P1119" s="3">
        <v>1013.279</v>
      </c>
      <c r="Q1119" s="3">
        <v>1067.6969999999999</v>
      </c>
      <c r="U1119" s="15">
        <v>5.1139999999999999</v>
      </c>
      <c r="V1119" s="15">
        <v>4.9462999999999999</v>
      </c>
      <c r="W1119" s="15">
        <v>5.2672999999999996</v>
      </c>
      <c r="X1119" s="15">
        <v>4.9065000000000003</v>
      </c>
      <c r="Y1119" s="15">
        <v>4.9696999999999996</v>
      </c>
      <c r="Z1119" s="15">
        <v>5.0117000000000003</v>
      </c>
      <c r="AA1119" s="15">
        <v>5.1477000000000004</v>
      </c>
      <c r="AB1119" s="15">
        <v>4.7363</v>
      </c>
      <c r="AD1119" s="16">
        <f t="shared" si="86"/>
        <v>40.099499999999999</v>
      </c>
      <c r="AE1119" s="10">
        <f t="shared" si="87"/>
        <v>3.6089549999999998E-2</v>
      </c>
      <c r="AG1119" s="10">
        <f t="shared" si="88"/>
        <v>62.068965517241381</v>
      </c>
      <c r="AH1119" s="16">
        <f t="shared" si="85"/>
        <v>100</v>
      </c>
    </row>
    <row r="1120" spans="1:34" x14ac:dyDescent="0.25">
      <c r="A1120" s="1">
        <v>19980524043000</v>
      </c>
      <c r="B1120" s="31">
        <f t="shared" si="89"/>
        <v>35939.187500002699</v>
      </c>
      <c r="C1120" s="10">
        <v>479.01400000000001</v>
      </c>
      <c r="E1120" s="39"/>
      <c r="G1120" s="5">
        <v>1.278</v>
      </c>
      <c r="I1120" s="3">
        <v>151.59</v>
      </c>
      <c r="J1120" s="3">
        <v>151.90299999999999</v>
      </c>
      <c r="K1120" s="3">
        <v>149.97399999999999</v>
      </c>
      <c r="L1120" s="3">
        <v>147.94200000000001</v>
      </c>
      <c r="N1120" s="24"/>
      <c r="P1120" s="3">
        <v>1106.9480000000001</v>
      </c>
      <c r="Q1120" s="3">
        <v>1169.95</v>
      </c>
      <c r="U1120" s="15">
        <v>5.4909999999999997</v>
      </c>
      <c r="V1120" s="15">
        <v>5.3352000000000004</v>
      </c>
      <c r="W1120" s="15">
        <v>5.7686000000000002</v>
      </c>
      <c r="X1120" s="15">
        <v>5.4084000000000003</v>
      </c>
      <c r="Y1120" s="15">
        <v>5.343</v>
      </c>
      <c r="Z1120" s="15">
        <v>5.3330000000000002</v>
      </c>
      <c r="AA1120" s="15">
        <v>5.4672999999999998</v>
      </c>
      <c r="AB1120" s="15">
        <v>5.1269999999999998</v>
      </c>
      <c r="AD1120" s="16">
        <f t="shared" si="86"/>
        <v>43.273499999999999</v>
      </c>
      <c r="AE1120" s="10">
        <f t="shared" si="87"/>
        <v>3.8946149999999999E-2</v>
      </c>
      <c r="AG1120" s="10">
        <f t="shared" si="88"/>
        <v>62.068965517241381</v>
      </c>
      <c r="AH1120" s="16">
        <f t="shared" si="85"/>
        <v>100</v>
      </c>
    </row>
    <row r="1121" spans="1:34" x14ac:dyDescent="0.25">
      <c r="A1121" s="1">
        <v>19980524050000</v>
      </c>
      <c r="B1121" s="31">
        <f t="shared" si="89"/>
        <v>35939.208333336035</v>
      </c>
      <c r="C1121" s="10">
        <v>475.47500000000002</v>
      </c>
      <c r="E1121" s="39"/>
      <c r="G1121" s="5">
        <v>1.6459999999999999</v>
      </c>
      <c r="I1121" s="3">
        <v>151.047</v>
      </c>
      <c r="J1121" s="3">
        <v>151.733</v>
      </c>
      <c r="K1121" s="3">
        <v>149.36199999999999</v>
      </c>
      <c r="L1121" s="3">
        <v>147.77199999999999</v>
      </c>
      <c r="N1121" s="24"/>
      <c r="P1121" s="3">
        <v>1090.7809999999999</v>
      </c>
      <c r="Q1121" s="3">
        <v>1157.617</v>
      </c>
      <c r="U1121" s="15">
        <v>5.4763000000000002</v>
      </c>
      <c r="V1121" s="15">
        <v>5.3108000000000004</v>
      </c>
      <c r="W1121" s="15">
        <v>5.7373000000000003</v>
      </c>
      <c r="X1121" s="15">
        <v>5.3596000000000004</v>
      </c>
      <c r="Y1121" s="15">
        <v>5.3262</v>
      </c>
      <c r="Z1121" s="15">
        <v>5.2910000000000004</v>
      </c>
      <c r="AA1121" s="15">
        <v>5.4382000000000001</v>
      </c>
      <c r="AB1121" s="15">
        <v>5.0979000000000001</v>
      </c>
      <c r="AD1121" s="16">
        <f t="shared" si="86"/>
        <v>43.037300000000002</v>
      </c>
      <c r="AE1121" s="10">
        <f t="shared" si="87"/>
        <v>3.8733570000000002E-2</v>
      </c>
      <c r="AG1121" s="10">
        <f t="shared" si="88"/>
        <v>62.068965517241381</v>
      </c>
      <c r="AH1121" s="16">
        <f t="shared" si="85"/>
        <v>100</v>
      </c>
    </row>
    <row r="1122" spans="1:34" x14ac:dyDescent="0.25">
      <c r="A1122" s="1">
        <v>19980524053000</v>
      </c>
      <c r="B1122" s="31">
        <f t="shared" si="89"/>
        <v>35939.229166669371</v>
      </c>
      <c r="C1122" s="10">
        <v>465.041</v>
      </c>
      <c r="E1122" s="39"/>
      <c r="G1122" s="5">
        <v>1.0309999999999999</v>
      </c>
      <c r="I1122" s="3">
        <v>150.71899999999999</v>
      </c>
      <c r="J1122" s="3">
        <v>150.74299999999999</v>
      </c>
      <c r="K1122" s="3">
        <v>148.66499999999999</v>
      </c>
      <c r="L1122" s="3">
        <v>146.535</v>
      </c>
      <c r="N1122" s="24"/>
      <c r="P1122" s="3">
        <v>1040.4469999999999</v>
      </c>
      <c r="Q1122" s="3">
        <v>1103.365</v>
      </c>
      <c r="U1122" s="15">
        <v>5.2008999999999999</v>
      </c>
      <c r="V1122" s="15">
        <v>4.9757999999999996</v>
      </c>
      <c r="W1122" s="15">
        <v>5.3574000000000002</v>
      </c>
      <c r="X1122" s="15">
        <v>4.9431000000000003</v>
      </c>
      <c r="Y1122" s="15">
        <v>5.0461</v>
      </c>
      <c r="Z1122" s="15">
        <v>4.9805000000000001</v>
      </c>
      <c r="AA1122" s="15">
        <v>5.1111000000000004</v>
      </c>
      <c r="AB1122" s="15">
        <v>4.8135000000000003</v>
      </c>
      <c r="AD1122" s="16">
        <f t="shared" si="86"/>
        <v>40.428399999999996</v>
      </c>
      <c r="AE1122" s="10">
        <f t="shared" si="87"/>
        <v>3.6385559999999997E-2</v>
      </c>
      <c r="AG1122" s="10">
        <f t="shared" si="88"/>
        <v>62.068965517241381</v>
      </c>
      <c r="AH1122" s="16">
        <f t="shared" si="85"/>
        <v>100</v>
      </c>
    </row>
    <row r="1123" spans="1:34" x14ac:dyDescent="0.25">
      <c r="A1123" s="1">
        <v>19980524060000</v>
      </c>
      <c r="B1123" s="31">
        <f t="shared" si="89"/>
        <v>35939.250000002707</v>
      </c>
      <c r="C1123" s="10">
        <v>440.00700000000001</v>
      </c>
      <c r="E1123" s="39"/>
      <c r="G1123" s="5">
        <v>0.90800000000000003</v>
      </c>
      <c r="I1123" s="3">
        <v>149.744</v>
      </c>
      <c r="J1123" s="3">
        <v>149.85599999999999</v>
      </c>
      <c r="K1123" s="3">
        <v>147.94499999999999</v>
      </c>
      <c r="L1123" s="3">
        <v>145.89599999999999</v>
      </c>
      <c r="N1123" s="24"/>
      <c r="P1123" s="3">
        <v>1008.779</v>
      </c>
      <c r="Q1123" s="3">
        <v>1061.28</v>
      </c>
      <c r="U1123" s="15">
        <v>5.1078999999999999</v>
      </c>
      <c r="V1123" s="15">
        <v>4.9097</v>
      </c>
      <c r="W1123" s="15">
        <v>5.2504999999999997</v>
      </c>
      <c r="X1123" s="15">
        <v>4.8730000000000002</v>
      </c>
      <c r="Y1123" s="15">
        <v>4.9622000000000002</v>
      </c>
      <c r="Z1123" s="15">
        <v>4.9592000000000001</v>
      </c>
      <c r="AA1123" s="15">
        <v>5.0805999999999996</v>
      </c>
      <c r="AB1123" s="15">
        <v>4.7348999999999997</v>
      </c>
      <c r="AD1123" s="16">
        <f t="shared" si="86"/>
        <v>39.878</v>
      </c>
      <c r="AE1123" s="10">
        <f t="shared" si="87"/>
        <v>3.5890200000000004E-2</v>
      </c>
      <c r="AG1123" s="10">
        <f t="shared" si="88"/>
        <v>62.068965517241381</v>
      </c>
      <c r="AH1123" s="16">
        <f t="shared" si="85"/>
        <v>100</v>
      </c>
    </row>
    <row r="1124" spans="1:34" x14ac:dyDescent="0.25">
      <c r="A1124" s="1">
        <v>19980524063000</v>
      </c>
      <c r="B1124" s="31">
        <f t="shared" si="89"/>
        <v>35939.270833336042</v>
      </c>
      <c r="C1124" s="10">
        <v>492.33</v>
      </c>
      <c r="E1124" s="39"/>
      <c r="G1124" s="5">
        <v>0.78500000000000003</v>
      </c>
      <c r="I1124" s="3">
        <v>150.49100000000001</v>
      </c>
      <c r="J1124" s="3">
        <v>153.125</v>
      </c>
      <c r="K1124" s="3">
        <v>148.68899999999999</v>
      </c>
      <c r="L1124" s="3">
        <v>150.155</v>
      </c>
      <c r="N1124" s="24"/>
      <c r="P1124" s="3">
        <v>1124.116</v>
      </c>
      <c r="Q1124" s="3">
        <v>1188.367</v>
      </c>
      <c r="U1124" s="15">
        <v>5.6809000000000003</v>
      </c>
      <c r="V1124" s="15">
        <v>5.5480999999999998</v>
      </c>
      <c r="W1124" s="15">
        <v>5.9983000000000004</v>
      </c>
      <c r="X1124" s="15">
        <v>5.7083000000000004</v>
      </c>
      <c r="Y1124" s="15">
        <v>5.5282999999999998</v>
      </c>
      <c r="Z1124" s="15">
        <v>5.4901999999999997</v>
      </c>
      <c r="AA1124" s="15">
        <v>5.6327999999999996</v>
      </c>
      <c r="AB1124" s="15">
        <v>5.3269000000000002</v>
      </c>
      <c r="AD1124" s="16">
        <f t="shared" si="86"/>
        <v>44.913800000000002</v>
      </c>
      <c r="AE1124" s="10">
        <f t="shared" si="87"/>
        <v>4.0422420000000001E-2</v>
      </c>
      <c r="AG1124" s="10">
        <f t="shared" si="88"/>
        <v>62.068965517241381</v>
      </c>
      <c r="AH1124" s="16">
        <f t="shared" si="85"/>
        <v>100</v>
      </c>
    </row>
    <row r="1125" spans="1:34" x14ac:dyDescent="0.25">
      <c r="A1125" s="1">
        <v>19980524070000</v>
      </c>
      <c r="B1125" s="31">
        <f t="shared" si="89"/>
        <v>35939.291666669378</v>
      </c>
      <c r="C1125" s="10">
        <v>495.92200000000003</v>
      </c>
      <c r="E1125" s="39"/>
      <c r="G1125" s="5">
        <v>1.7669999999999999</v>
      </c>
      <c r="I1125" s="3">
        <v>151.62299999999999</v>
      </c>
      <c r="J1125" s="3">
        <v>150.65</v>
      </c>
      <c r="K1125" s="3">
        <v>149.858</v>
      </c>
      <c r="L1125" s="3">
        <v>146.93700000000001</v>
      </c>
      <c r="N1125" s="24"/>
      <c r="P1125" s="3">
        <v>1140.116</v>
      </c>
      <c r="Q1125" s="3">
        <v>1206.451</v>
      </c>
      <c r="U1125" s="15">
        <v>5.6313000000000004</v>
      </c>
      <c r="V1125" s="15">
        <v>5.4718999999999998</v>
      </c>
      <c r="W1125" s="15">
        <v>5.9447999999999999</v>
      </c>
      <c r="X1125" s="15">
        <v>5.5757000000000003</v>
      </c>
      <c r="Y1125" s="15">
        <v>5.4779999999999998</v>
      </c>
      <c r="Z1125" s="15">
        <v>5.4345999999999997</v>
      </c>
      <c r="AA1125" s="15">
        <v>5.5670999999999999</v>
      </c>
      <c r="AB1125" s="15">
        <v>5.2626999999999997</v>
      </c>
      <c r="AD1125" s="16">
        <f t="shared" si="86"/>
        <v>44.366099999999996</v>
      </c>
      <c r="AE1125" s="10">
        <f t="shared" si="87"/>
        <v>3.9929489999999991E-2</v>
      </c>
      <c r="AG1125" s="10">
        <f t="shared" si="88"/>
        <v>62.068965517241381</v>
      </c>
      <c r="AH1125" s="16">
        <f t="shared" si="85"/>
        <v>100</v>
      </c>
    </row>
    <row r="1126" spans="1:34" x14ac:dyDescent="0.25">
      <c r="A1126" s="1">
        <v>19980524073000</v>
      </c>
      <c r="B1126" s="31">
        <f t="shared" si="89"/>
        <v>35939.312500002714</v>
      </c>
      <c r="C1126" s="10">
        <v>587.69799999999998</v>
      </c>
      <c r="E1126" s="39"/>
      <c r="G1126" s="5">
        <v>3.3650000000000002</v>
      </c>
      <c r="I1126" s="3">
        <v>151.68199999999999</v>
      </c>
      <c r="J1126" s="3">
        <v>154.43</v>
      </c>
      <c r="K1126" s="3">
        <v>150.191</v>
      </c>
      <c r="L1126" s="3">
        <v>151.95400000000001</v>
      </c>
      <c r="N1126" s="24"/>
      <c r="P1126" s="3">
        <v>1344.6220000000001</v>
      </c>
      <c r="Q1126" s="3">
        <v>1437.875</v>
      </c>
      <c r="U1126" s="15">
        <v>6.6116000000000001</v>
      </c>
      <c r="V1126" s="15">
        <v>6.4797000000000002</v>
      </c>
      <c r="W1126" s="15">
        <v>7.1242999999999999</v>
      </c>
      <c r="X1126" s="15">
        <v>6.8596000000000004</v>
      </c>
      <c r="Y1126" s="15">
        <v>6.4302000000000001</v>
      </c>
      <c r="Z1126" s="15">
        <v>6.3292999999999999</v>
      </c>
      <c r="AA1126" s="15">
        <v>6.4751000000000003</v>
      </c>
      <c r="AB1126" s="15">
        <v>6.1882000000000001</v>
      </c>
      <c r="AD1126" s="16">
        <f t="shared" si="86"/>
        <v>52.497999999999998</v>
      </c>
      <c r="AE1126" s="10">
        <f t="shared" si="87"/>
        <v>4.724819999999999E-2</v>
      </c>
      <c r="AG1126" s="10">
        <f t="shared" si="88"/>
        <v>62.068965517241381</v>
      </c>
      <c r="AH1126" s="16">
        <f t="shared" si="85"/>
        <v>100</v>
      </c>
    </row>
    <row r="1127" spans="1:34" x14ac:dyDescent="0.25">
      <c r="A1127" s="1">
        <v>19980524080000</v>
      </c>
      <c r="B1127" s="31">
        <f t="shared" si="89"/>
        <v>35939.33333333605</v>
      </c>
      <c r="C1127" s="10">
        <v>576.42600000000004</v>
      </c>
      <c r="E1127" s="39"/>
      <c r="G1127" s="5">
        <v>3.8490000000000002</v>
      </c>
      <c r="I1127" s="3">
        <v>151.821</v>
      </c>
      <c r="J1127" s="3">
        <v>150.62899999999999</v>
      </c>
      <c r="K1127" s="3">
        <v>153.02699999999999</v>
      </c>
      <c r="L1127" s="3">
        <v>151.37100000000001</v>
      </c>
      <c r="N1127" s="24"/>
      <c r="P1127" s="3">
        <v>1337.9549999999999</v>
      </c>
      <c r="Q1127" s="3">
        <v>1425.124</v>
      </c>
      <c r="U1127" s="15">
        <v>6.4980000000000002</v>
      </c>
      <c r="V1127" s="15">
        <v>6.3842999999999996</v>
      </c>
      <c r="W1127" s="15">
        <v>7.01</v>
      </c>
      <c r="X1127" s="15">
        <v>6.7153</v>
      </c>
      <c r="Y1127" s="15">
        <v>6.3369</v>
      </c>
      <c r="Z1127" s="15">
        <v>6.2409999999999997</v>
      </c>
      <c r="AA1127" s="15">
        <v>6.3842999999999996</v>
      </c>
      <c r="AB1127" s="15">
        <v>6.1082000000000001</v>
      </c>
      <c r="AD1127" s="16">
        <f t="shared" si="86"/>
        <v>51.67799999999999</v>
      </c>
      <c r="AE1127" s="10">
        <f t="shared" si="87"/>
        <v>4.6510199999999988E-2</v>
      </c>
      <c r="AG1127" s="10">
        <f t="shared" si="88"/>
        <v>62.068965517241381</v>
      </c>
      <c r="AH1127" s="16">
        <f t="shared" si="85"/>
        <v>100</v>
      </c>
    </row>
    <row r="1128" spans="1:34" x14ac:dyDescent="0.25">
      <c r="A1128" s="1">
        <v>19980524083000</v>
      </c>
      <c r="B1128" s="31">
        <f t="shared" si="89"/>
        <v>35939.354166669385</v>
      </c>
      <c r="C1128" s="10">
        <v>570.26599999999996</v>
      </c>
      <c r="E1128" s="39"/>
      <c r="G1128" s="5">
        <v>2.3780000000000001</v>
      </c>
      <c r="I1128" s="3">
        <v>150.31200000000001</v>
      </c>
      <c r="J1128" s="3">
        <v>152.59800000000001</v>
      </c>
      <c r="K1128" s="3">
        <v>153.315</v>
      </c>
      <c r="L1128" s="3">
        <v>153.34100000000001</v>
      </c>
      <c r="N1128" s="24"/>
      <c r="P1128" s="3">
        <v>1347.789</v>
      </c>
      <c r="Q1128" s="3">
        <v>1434.7909999999999</v>
      </c>
      <c r="U1128" s="15">
        <v>6.4934000000000003</v>
      </c>
      <c r="V1128" s="15">
        <v>6.4010999999999996</v>
      </c>
      <c r="W1128" s="15">
        <v>6.9870999999999999</v>
      </c>
      <c r="X1128" s="15">
        <v>6.7153</v>
      </c>
      <c r="Y1128" s="15">
        <v>6.3339999999999996</v>
      </c>
      <c r="Z1128" s="15">
        <v>6.2561</v>
      </c>
      <c r="AA1128" s="15">
        <v>6.3903999999999996</v>
      </c>
      <c r="AB1128" s="15">
        <v>6.1135000000000002</v>
      </c>
      <c r="AD1128" s="16">
        <f t="shared" si="86"/>
        <v>51.690899999999999</v>
      </c>
      <c r="AE1128" s="10">
        <f t="shared" si="87"/>
        <v>4.6521809999999997E-2</v>
      </c>
      <c r="AG1128" s="10">
        <f t="shared" si="88"/>
        <v>62.068965517241381</v>
      </c>
      <c r="AH1128" s="16">
        <f t="shared" si="85"/>
        <v>100</v>
      </c>
    </row>
    <row r="1129" spans="1:34" x14ac:dyDescent="0.25">
      <c r="A1129" s="1">
        <v>19980524090000</v>
      </c>
      <c r="B1129" s="31">
        <f t="shared" si="89"/>
        <v>35939.375000002721</v>
      </c>
      <c r="C1129" s="10">
        <v>573.38499999999999</v>
      </c>
      <c r="E1129" s="39"/>
      <c r="G1129" s="5">
        <v>2.7450000000000001</v>
      </c>
      <c r="I1129" s="3">
        <v>150.989</v>
      </c>
      <c r="J1129" s="3">
        <v>151.024</v>
      </c>
      <c r="K1129" s="3">
        <v>155.02099999999999</v>
      </c>
      <c r="L1129" s="3">
        <v>153.5</v>
      </c>
      <c r="N1129" s="24"/>
      <c r="P1129" s="3">
        <v>1349.539</v>
      </c>
      <c r="Q1129" s="3">
        <v>1439.2909999999999</v>
      </c>
      <c r="U1129" s="15">
        <v>6.4819000000000004</v>
      </c>
      <c r="V1129" s="15">
        <v>6.3720999999999997</v>
      </c>
      <c r="W1129" s="15">
        <v>6.9809999999999999</v>
      </c>
      <c r="X1129" s="15">
        <v>6.7047999999999996</v>
      </c>
      <c r="Y1129" s="15">
        <v>6.3178999999999998</v>
      </c>
      <c r="Z1129" s="15">
        <v>6.2302</v>
      </c>
      <c r="AA1129" s="15">
        <v>6.3760000000000003</v>
      </c>
      <c r="AB1129" s="15">
        <v>6.0919999999999996</v>
      </c>
      <c r="AD1129" s="16">
        <f t="shared" si="86"/>
        <v>51.555900000000001</v>
      </c>
      <c r="AE1129" s="10">
        <f t="shared" si="87"/>
        <v>4.6400309999999993E-2</v>
      </c>
      <c r="AG1129" s="10">
        <f t="shared" si="88"/>
        <v>62.068965517241381</v>
      </c>
      <c r="AH1129" s="16">
        <f t="shared" si="85"/>
        <v>100</v>
      </c>
    </row>
    <row r="1130" spans="1:34" x14ac:dyDescent="0.25">
      <c r="A1130" s="1">
        <v>19980524093000</v>
      </c>
      <c r="B1130" s="31">
        <f t="shared" si="89"/>
        <v>35939.395833336057</v>
      </c>
      <c r="C1130" s="10">
        <v>608.66899999999998</v>
      </c>
      <c r="E1130" s="39"/>
      <c r="G1130" s="5">
        <v>3.7280000000000002</v>
      </c>
      <c r="I1130" s="3">
        <v>151.285</v>
      </c>
      <c r="J1130" s="3">
        <v>154.608</v>
      </c>
      <c r="K1130" s="3">
        <v>155.78100000000001</v>
      </c>
      <c r="L1130" s="3">
        <v>156.34100000000001</v>
      </c>
      <c r="N1130" s="24"/>
      <c r="P1130" s="3">
        <v>1475.626</v>
      </c>
      <c r="Q1130" s="3">
        <v>1577.3789999999999</v>
      </c>
      <c r="U1130" s="15">
        <v>6.9290000000000003</v>
      </c>
      <c r="V1130" s="15">
        <v>6.7957000000000001</v>
      </c>
      <c r="W1130" s="15">
        <v>7.4989999999999997</v>
      </c>
      <c r="X1130" s="15">
        <v>7.2725</v>
      </c>
      <c r="Y1130" s="15">
        <v>6.7313999999999998</v>
      </c>
      <c r="Z1130" s="15">
        <v>6.6322999999999999</v>
      </c>
      <c r="AA1130" s="15">
        <v>6.7687999999999997</v>
      </c>
      <c r="AB1130" s="15">
        <v>6.4790000000000001</v>
      </c>
      <c r="AD1130" s="16">
        <f t="shared" si="86"/>
        <v>55.107700000000008</v>
      </c>
      <c r="AE1130" s="10">
        <f t="shared" si="87"/>
        <v>4.9596930000000004E-2</v>
      </c>
      <c r="AG1130" s="10">
        <f t="shared" si="88"/>
        <v>62.068965517241381</v>
      </c>
      <c r="AH1130" s="16">
        <f t="shared" si="85"/>
        <v>100</v>
      </c>
    </row>
    <row r="1131" spans="1:34" x14ac:dyDescent="0.25">
      <c r="A1131" s="1">
        <v>19980524100000</v>
      </c>
      <c r="B1131" s="31">
        <f t="shared" si="89"/>
        <v>35939.416666669393</v>
      </c>
      <c r="C1131" s="10">
        <v>608.66899999999998</v>
      </c>
      <c r="E1131" s="39"/>
      <c r="G1131" s="5">
        <v>4.093</v>
      </c>
      <c r="I1131" s="3">
        <v>154.18700000000001</v>
      </c>
      <c r="J1131" s="3">
        <v>156.238</v>
      </c>
      <c r="K1131" s="3">
        <v>159.178</v>
      </c>
      <c r="L1131" s="3">
        <v>158.71299999999999</v>
      </c>
      <c r="N1131" s="24"/>
      <c r="P1131" s="3">
        <v>1445.2919999999999</v>
      </c>
      <c r="Q1131" s="3">
        <v>1539.0440000000001</v>
      </c>
      <c r="U1131" s="15">
        <v>6.8901000000000003</v>
      </c>
      <c r="V1131" s="15">
        <v>6.7382999999999997</v>
      </c>
      <c r="W1131" s="15">
        <v>7.4470000000000001</v>
      </c>
      <c r="X1131" s="15">
        <v>7.1702000000000004</v>
      </c>
      <c r="Y1131" s="15">
        <v>6.6955999999999998</v>
      </c>
      <c r="Z1131" s="15">
        <v>6.54</v>
      </c>
      <c r="AA1131" s="15">
        <v>6.6980000000000004</v>
      </c>
      <c r="AB1131" s="15">
        <v>6.4187000000000003</v>
      </c>
      <c r="AD1131" s="16">
        <f t="shared" si="86"/>
        <v>54.59790000000001</v>
      </c>
      <c r="AE1131" s="10">
        <f t="shared" si="87"/>
        <v>4.9138110000000006E-2</v>
      </c>
      <c r="AG1131" s="10">
        <f t="shared" si="88"/>
        <v>62.068965517241381</v>
      </c>
      <c r="AH1131" s="16">
        <f t="shared" si="85"/>
        <v>100</v>
      </c>
    </row>
    <row r="1132" spans="1:34" x14ac:dyDescent="0.25">
      <c r="A1132" s="1">
        <v>19980524103000</v>
      </c>
      <c r="B1132" s="31">
        <f t="shared" si="89"/>
        <v>35939.437500002728</v>
      </c>
      <c r="C1132" s="10">
        <v>617.74</v>
      </c>
      <c r="E1132" s="39"/>
      <c r="G1132" s="5">
        <v>4.95</v>
      </c>
      <c r="I1132" s="3">
        <v>155.47</v>
      </c>
      <c r="J1132" s="3">
        <v>154.845</v>
      </c>
      <c r="K1132" s="3">
        <v>160.60400000000001</v>
      </c>
      <c r="L1132" s="3">
        <v>157.32</v>
      </c>
      <c r="N1132" s="24"/>
      <c r="P1132" s="3">
        <v>1445.0419999999999</v>
      </c>
      <c r="Q1132" s="3">
        <v>1542.1279999999999</v>
      </c>
      <c r="U1132" s="15">
        <v>6.9146000000000001</v>
      </c>
      <c r="V1132" s="15">
        <v>6.7781000000000002</v>
      </c>
      <c r="W1132" s="15">
        <v>7.4897</v>
      </c>
      <c r="X1132" s="15">
        <v>7.2257999999999996</v>
      </c>
      <c r="Y1132" s="15">
        <v>6.7346000000000004</v>
      </c>
      <c r="Z1132" s="15">
        <v>6.5864000000000003</v>
      </c>
      <c r="AA1132" s="15">
        <v>6.7354000000000003</v>
      </c>
      <c r="AB1132" s="15">
        <v>6.4553000000000003</v>
      </c>
      <c r="AD1132" s="16">
        <f t="shared" si="86"/>
        <v>54.919899999999998</v>
      </c>
      <c r="AE1132" s="10">
        <f t="shared" si="87"/>
        <v>4.9427909999999999E-2</v>
      </c>
      <c r="AG1132" s="10">
        <f t="shared" si="88"/>
        <v>62.068965517241381</v>
      </c>
      <c r="AH1132" s="16">
        <f t="shared" si="85"/>
        <v>100</v>
      </c>
    </row>
    <row r="1133" spans="1:34" x14ac:dyDescent="0.25">
      <c r="A1133" s="1">
        <v>19980524110000</v>
      </c>
      <c r="B1133" s="31">
        <f t="shared" si="89"/>
        <v>35939.458333336064</v>
      </c>
      <c r="C1133" s="10">
        <v>621.96</v>
      </c>
      <c r="E1133" s="39"/>
      <c r="G1133" s="5">
        <v>5.1989999999999998</v>
      </c>
      <c r="I1133" s="3">
        <v>153.309</v>
      </c>
      <c r="J1133" s="3">
        <v>153.63300000000001</v>
      </c>
      <c r="K1133" s="3">
        <v>158.55099999999999</v>
      </c>
      <c r="L1133" s="3">
        <v>155.613</v>
      </c>
      <c r="N1133" s="24"/>
      <c r="P1133" s="3">
        <v>1446.2919999999999</v>
      </c>
      <c r="Q1133" s="3">
        <v>1541.0440000000001</v>
      </c>
      <c r="U1133" s="15">
        <v>6.9465000000000003</v>
      </c>
      <c r="V1133" s="15">
        <v>6.8129999999999997</v>
      </c>
      <c r="W1133" s="15">
        <v>7.5392999999999999</v>
      </c>
      <c r="X1133" s="15">
        <v>7.2610000000000001</v>
      </c>
      <c r="Y1133" s="15">
        <v>6.7641999999999998</v>
      </c>
      <c r="Z1133" s="15">
        <v>6.6223000000000001</v>
      </c>
      <c r="AA1133" s="15">
        <v>6.7680999999999996</v>
      </c>
      <c r="AB1133" s="15">
        <v>6.4941000000000004</v>
      </c>
      <c r="AD1133" s="16">
        <f t="shared" si="86"/>
        <v>55.208500000000001</v>
      </c>
      <c r="AE1133" s="10">
        <f t="shared" si="87"/>
        <v>4.968765E-2</v>
      </c>
      <c r="AG1133" s="10">
        <f t="shared" si="88"/>
        <v>62.068965517241381</v>
      </c>
      <c r="AH1133" s="16">
        <f t="shared" si="85"/>
        <v>100</v>
      </c>
    </row>
    <row r="1134" spans="1:34" x14ac:dyDescent="0.25">
      <c r="A1134" s="1">
        <v>19980524113000</v>
      </c>
      <c r="B1134" s="31">
        <f t="shared" si="89"/>
        <v>35939.4791666694</v>
      </c>
      <c r="C1134" s="10">
        <v>624.39800000000002</v>
      </c>
      <c r="E1134" s="39"/>
      <c r="G1134" s="5">
        <v>20.597000000000001</v>
      </c>
      <c r="I1134" s="3">
        <v>152.76400000000001</v>
      </c>
      <c r="J1134" s="3">
        <v>153.85499999999999</v>
      </c>
      <c r="K1134" s="3">
        <v>158.04400000000001</v>
      </c>
      <c r="L1134" s="3">
        <v>156.578</v>
      </c>
      <c r="N1134" s="24"/>
      <c r="P1134" s="3">
        <v>1453.4580000000001</v>
      </c>
      <c r="Q1134" s="3">
        <v>1551.3779999999999</v>
      </c>
      <c r="U1134" s="15">
        <v>6.9726999999999997</v>
      </c>
      <c r="V1134" s="15">
        <v>6.8330000000000002</v>
      </c>
      <c r="W1134" s="15">
        <v>7.5540000000000003</v>
      </c>
      <c r="X1134" s="15">
        <v>7.29</v>
      </c>
      <c r="Y1134" s="15">
        <v>6.7803000000000004</v>
      </c>
      <c r="Z1134" s="15">
        <v>6.6345000000000001</v>
      </c>
      <c r="AA1134" s="15">
        <v>6.7842000000000002</v>
      </c>
      <c r="AB1134" s="15">
        <v>6.5077999999999996</v>
      </c>
      <c r="AD1134" s="16">
        <f t="shared" si="86"/>
        <v>55.356499999999997</v>
      </c>
      <c r="AE1134" s="10">
        <f t="shared" si="87"/>
        <v>4.982085E-2</v>
      </c>
      <c r="AG1134" s="10">
        <f t="shared" si="88"/>
        <v>62.068965517241381</v>
      </c>
      <c r="AH1134" s="16">
        <f t="shared" si="85"/>
        <v>100</v>
      </c>
    </row>
    <row r="1135" spans="1:34" x14ac:dyDescent="0.25">
      <c r="A1135" s="1">
        <v>19980524120000</v>
      </c>
      <c r="B1135" s="31">
        <f t="shared" si="89"/>
        <v>35939.500000002736</v>
      </c>
      <c r="C1135" s="10">
        <v>624.03099999999995</v>
      </c>
      <c r="E1135" s="39"/>
      <c r="G1135" s="5">
        <v>3.1419999999999999</v>
      </c>
      <c r="I1135" s="3">
        <v>153.09399999999999</v>
      </c>
      <c r="J1135" s="3">
        <v>154.077</v>
      </c>
      <c r="K1135" s="3">
        <v>158.33000000000001</v>
      </c>
      <c r="L1135" s="3">
        <v>156.79900000000001</v>
      </c>
      <c r="N1135" s="24"/>
      <c r="P1135" s="3">
        <v>1451.7080000000001</v>
      </c>
      <c r="Q1135" s="3">
        <v>1547.0440000000001</v>
      </c>
      <c r="U1135" s="15">
        <v>6.9771000000000001</v>
      </c>
      <c r="V1135" s="15">
        <v>6.8352000000000004</v>
      </c>
      <c r="W1135" s="15">
        <v>7.5540000000000003</v>
      </c>
      <c r="X1135" s="15">
        <v>7.2632000000000003</v>
      </c>
      <c r="Y1135" s="15">
        <v>6.7824999999999998</v>
      </c>
      <c r="Z1135" s="15">
        <v>6.6254999999999997</v>
      </c>
      <c r="AA1135" s="15">
        <v>6.7903000000000002</v>
      </c>
      <c r="AB1135" s="15">
        <v>6.5125000000000002</v>
      </c>
      <c r="AD1135" s="16">
        <f t="shared" si="86"/>
        <v>55.340299999999999</v>
      </c>
      <c r="AE1135" s="10">
        <f t="shared" si="87"/>
        <v>4.980627E-2</v>
      </c>
      <c r="AG1135" s="10">
        <f t="shared" si="88"/>
        <v>62.068965517241381</v>
      </c>
      <c r="AH1135" s="16">
        <f t="shared" si="85"/>
        <v>100</v>
      </c>
    </row>
    <row r="1136" spans="1:34" x14ac:dyDescent="0.25">
      <c r="A1136" s="1">
        <v>19980524123000</v>
      </c>
      <c r="B1136" s="31">
        <f t="shared" si="89"/>
        <v>35939.520833336072</v>
      </c>
      <c r="C1136" s="10">
        <v>625.47299999999996</v>
      </c>
      <c r="E1136" s="39"/>
      <c r="G1136" s="5">
        <v>4.2160000000000002</v>
      </c>
      <c r="I1136" s="3">
        <v>153.09</v>
      </c>
      <c r="J1136" s="3">
        <v>153.85499999999999</v>
      </c>
      <c r="K1136" s="3">
        <v>158.316</v>
      </c>
      <c r="L1136" s="3">
        <v>156.82499999999999</v>
      </c>
      <c r="N1136" s="24"/>
      <c r="P1136" s="3">
        <v>1453.2919999999999</v>
      </c>
      <c r="Q1136" s="3">
        <v>1547.3779999999999</v>
      </c>
      <c r="U1136" s="15">
        <v>6.9870999999999999</v>
      </c>
      <c r="V1136" s="15">
        <v>6.8452000000000002</v>
      </c>
      <c r="W1136" s="15">
        <v>7.5797999999999996</v>
      </c>
      <c r="X1136" s="15">
        <v>7.2891000000000004</v>
      </c>
      <c r="Y1136" s="15">
        <v>6.7992999999999997</v>
      </c>
      <c r="Z1136" s="15">
        <v>6.6430999999999996</v>
      </c>
      <c r="AA1136" s="15">
        <v>6.7946999999999997</v>
      </c>
      <c r="AB1136" s="15">
        <v>6.5148999999999999</v>
      </c>
      <c r="AD1136" s="16">
        <f t="shared" si="86"/>
        <v>55.453199999999995</v>
      </c>
      <c r="AE1136" s="10">
        <f t="shared" si="87"/>
        <v>4.9907879999999995E-2</v>
      </c>
      <c r="AG1136" s="10">
        <f t="shared" si="88"/>
        <v>62.068965517241381</v>
      </c>
      <c r="AH1136" s="16">
        <f t="shared" si="85"/>
        <v>100</v>
      </c>
    </row>
    <row r="1137" spans="1:34" x14ac:dyDescent="0.25">
      <c r="A1137" s="1">
        <v>19980524130000</v>
      </c>
      <c r="B1137" s="31">
        <f t="shared" si="89"/>
        <v>35939.541666669407</v>
      </c>
      <c r="C1137" s="10">
        <v>624.11</v>
      </c>
      <c r="E1137" s="39"/>
      <c r="G1137" s="5">
        <v>4.83</v>
      </c>
      <c r="I1137" s="3">
        <v>152.69499999999999</v>
      </c>
      <c r="J1137" s="3">
        <v>153.08600000000001</v>
      </c>
      <c r="K1137" s="3">
        <v>158.02000000000001</v>
      </c>
      <c r="L1137" s="3">
        <v>155.809</v>
      </c>
      <c r="N1137" s="24"/>
      <c r="P1137" s="3">
        <v>1458.7080000000001</v>
      </c>
      <c r="Q1137" s="3">
        <v>1553.7950000000001</v>
      </c>
      <c r="U1137" s="15">
        <v>6.9580000000000002</v>
      </c>
      <c r="V1137" s="15">
        <v>6.8528000000000002</v>
      </c>
      <c r="W1137" s="15">
        <v>7.5553999999999997</v>
      </c>
      <c r="X1137" s="15">
        <v>7.3196000000000003</v>
      </c>
      <c r="Y1137" s="15">
        <v>6.7824999999999998</v>
      </c>
      <c r="Z1137" s="15">
        <v>6.6459999999999999</v>
      </c>
      <c r="AA1137" s="15">
        <v>6.8025000000000002</v>
      </c>
      <c r="AB1137" s="15">
        <v>6.5125000000000002</v>
      </c>
      <c r="AD1137" s="16">
        <f t="shared" si="86"/>
        <v>55.429299999999998</v>
      </c>
      <c r="AE1137" s="10">
        <f t="shared" si="87"/>
        <v>4.9886369999999999E-2</v>
      </c>
      <c r="AG1137" s="10">
        <f t="shared" si="88"/>
        <v>62.068965517241381</v>
      </c>
      <c r="AH1137" s="16">
        <f t="shared" si="85"/>
        <v>100</v>
      </c>
    </row>
    <row r="1138" spans="1:34" x14ac:dyDescent="0.25">
      <c r="A1138" s="1">
        <v>19980524133000</v>
      </c>
      <c r="B1138" s="31">
        <f t="shared" si="89"/>
        <v>35939.562500002743</v>
      </c>
      <c r="C1138" s="10">
        <v>627.04600000000005</v>
      </c>
      <c r="E1138" s="39"/>
      <c r="G1138" s="5">
        <v>4.83</v>
      </c>
      <c r="I1138" s="3">
        <v>152.107</v>
      </c>
      <c r="J1138" s="3">
        <v>152.69499999999999</v>
      </c>
      <c r="K1138" s="3">
        <v>157.30600000000001</v>
      </c>
      <c r="L1138" s="3">
        <v>155.16999999999999</v>
      </c>
      <c r="N1138" s="24"/>
      <c r="P1138" s="3">
        <v>1452.9580000000001</v>
      </c>
      <c r="Q1138" s="3">
        <v>1549.3779999999999</v>
      </c>
      <c r="U1138" s="15">
        <v>6.9587000000000003</v>
      </c>
      <c r="V1138" s="15">
        <v>6.8323</v>
      </c>
      <c r="W1138" s="15">
        <v>7.5479000000000003</v>
      </c>
      <c r="X1138" s="15">
        <v>7.2968999999999999</v>
      </c>
      <c r="Y1138" s="15">
        <v>6.7651000000000003</v>
      </c>
      <c r="Z1138" s="15">
        <v>6.6269999999999998</v>
      </c>
      <c r="AA1138" s="15">
        <v>6.7794999999999996</v>
      </c>
      <c r="AB1138" s="15">
        <v>6.5042</v>
      </c>
      <c r="AD1138" s="16">
        <f t="shared" si="86"/>
        <v>55.311599999999991</v>
      </c>
      <c r="AE1138" s="10">
        <f t="shared" si="87"/>
        <v>4.9780439999999988E-2</v>
      </c>
      <c r="AG1138" s="10">
        <f t="shared" si="88"/>
        <v>62.068965517241381</v>
      </c>
      <c r="AH1138" s="16">
        <f t="shared" si="85"/>
        <v>100</v>
      </c>
    </row>
    <row r="1139" spans="1:34" x14ac:dyDescent="0.25">
      <c r="A1139" s="1">
        <v>19980524140000</v>
      </c>
      <c r="B1139" s="31">
        <f t="shared" si="89"/>
        <v>35939.583333336079</v>
      </c>
      <c r="C1139" s="10">
        <v>577.05499999999995</v>
      </c>
      <c r="E1139" s="39"/>
      <c r="G1139" s="5">
        <v>2.871</v>
      </c>
      <c r="I1139" s="3">
        <v>151.5</v>
      </c>
      <c r="J1139" s="3">
        <v>149.91999999999999</v>
      </c>
      <c r="K1139" s="3">
        <v>156.786</v>
      </c>
      <c r="L1139" s="3">
        <v>152.643</v>
      </c>
      <c r="N1139" s="24"/>
      <c r="P1139" s="3">
        <v>1343.539</v>
      </c>
      <c r="Q1139" s="3">
        <v>1426.7909999999999</v>
      </c>
      <c r="U1139" s="15">
        <v>6.5994000000000002</v>
      </c>
      <c r="V1139" s="15">
        <v>6.4894999999999996</v>
      </c>
      <c r="W1139" s="15">
        <v>7.1242999999999999</v>
      </c>
      <c r="X1139" s="15">
        <v>6.8129999999999997</v>
      </c>
      <c r="Y1139" s="15">
        <v>6.4467999999999996</v>
      </c>
      <c r="Z1139" s="15">
        <v>6.3186</v>
      </c>
      <c r="AA1139" s="15">
        <v>6.4520999999999997</v>
      </c>
      <c r="AB1139" s="15">
        <v>6.1897000000000002</v>
      </c>
      <c r="AD1139" s="16">
        <f t="shared" si="86"/>
        <v>52.433399999999999</v>
      </c>
      <c r="AE1139" s="10">
        <f t="shared" si="87"/>
        <v>4.7190059999999992E-2</v>
      </c>
      <c r="AG1139" s="10">
        <f t="shared" si="88"/>
        <v>62.068965517241381</v>
      </c>
      <c r="AH1139" s="16">
        <f t="shared" si="85"/>
        <v>100</v>
      </c>
    </row>
    <row r="1140" spans="1:34" x14ac:dyDescent="0.25">
      <c r="A1140" s="1">
        <v>19980524143000</v>
      </c>
      <c r="B1140" s="31">
        <f t="shared" si="89"/>
        <v>35939.604166669415</v>
      </c>
      <c r="C1140" s="10">
        <v>576.74</v>
      </c>
      <c r="E1140" s="39"/>
      <c r="G1140" s="5">
        <v>3.1139999999999999</v>
      </c>
      <c r="I1140" s="3">
        <v>149.65799999999999</v>
      </c>
      <c r="J1140" s="3">
        <v>150.714</v>
      </c>
      <c r="K1140" s="3">
        <v>154.042</v>
      </c>
      <c r="L1140" s="3">
        <v>150.96199999999999</v>
      </c>
      <c r="N1140" s="24"/>
      <c r="P1140" s="3">
        <v>1318.038</v>
      </c>
      <c r="Q1140" s="3">
        <v>1404.54</v>
      </c>
      <c r="U1140" s="15">
        <v>6.4644000000000004</v>
      </c>
      <c r="V1140" s="15">
        <v>6.3562000000000003</v>
      </c>
      <c r="W1140" s="15">
        <v>6.9504000000000001</v>
      </c>
      <c r="X1140" s="15">
        <v>6.6482000000000001</v>
      </c>
      <c r="Y1140" s="15">
        <v>6.2958999999999996</v>
      </c>
      <c r="Z1140" s="15">
        <v>6.1806999999999999</v>
      </c>
      <c r="AA1140" s="15">
        <v>6.3239999999999998</v>
      </c>
      <c r="AB1140" s="15">
        <v>6.0571000000000002</v>
      </c>
      <c r="AD1140" s="16">
        <f t="shared" si="86"/>
        <v>51.276899999999998</v>
      </c>
      <c r="AE1140" s="10">
        <f t="shared" si="87"/>
        <v>4.6149209999999996E-2</v>
      </c>
      <c r="AG1140" s="10">
        <f t="shared" si="88"/>
        <v>62.068965517241381</v>
      </c>
      <c r="AH1140" s="16">
        <f t="shared" si="85"/>
        <v>100</v>
      </c>
    </row>
    <row r="1141" spans="1:34" x14ac:dyDescent="0.25">
      <c r="A1141" s="1">
        <v>19980524150000</v>
      </c>
      <c r="B1141" s="31">
        <f t="shared" si="89"/>
        <v>35939.62500000275</v>
      </c>
      <c r="C1141" s="10">
        <v>574.74800000000005</v>
      </c>
      <c r="E1141" s="39"/>
      <c r="G1141" s="5">
        <v>3.855</v>
      </c>
      <c r="I1141" s="3">
        <v>150.761</v>
      </c>
      <c r="J1141" s="3">
        <v>152.38</v>
      </c>
      <c r="K1141" s="3">
        <v>153.136</v>
      </c>
      <c r="L1141" s="3">
        <v>152.876</v>
      </c>
      <c r="N1141" s="24"/>
      <c r="P1141" s="3">
        <v>1344.9549999999999</v>
      </c>
      <c r="Q1141" s="3">
        <v>1433.7080000000001</v>
      </c>
      <c r="U1141" s="15">
        <v>6.5095000000000001</v>
      </c>
      <c r="V1141" s="15">
        <v>6.3949999999999996</v>
      </c>
      <c r="W1141" s="15">
        <v>7.0092999999999996</v>
      </c>
      <c r="X1141" s="15">
        <v>6.7169999999999996</v>
      </c>
      <c r="Y1141" s="15">
        <v>6.3461999999999996</v>
      </c>
      <c r="Z1141" s="15">
        <v>6.2416999999999998</v>
      </c>
      <c r="AA1141" s="15">
        <v>6.3903999999999996</v>
      </c>
      <c r="AB1141" s="15">
        <v>6.0980999999999996</v>
      </c>
      <c r="AD1141" s="16">
        <f t="shared" si="86"/>
        <v>51.7072</v>
      </c>
      <c r="AE1141" s="10">
        <f t="shared" si="87"/>
        <v>4.6536479999999998E-2</v>
      </c>
      <c r="AG1141" s="10">
        <f t="shared" si="88"/>
        <v>62.068965517241381</v>
      </c>
      <c r="AH1141" s="16">
        <f t="shared" si="85"/>
        <v>100</v>
      </c>
    </row>
    <row r="1142" spans="1:34" x14ac:dyDescent="0.25">
      <c r="A1142" s="1">
        <v>19980524153000</v>
      </c>
      <c r="B1142" s="31">
        <f t="shared" si="89"/>
        <v>35939.645833336086</v>
      </c>
      <c r="C1142" s="10">
        <v>577.50099999999998</v>
      </c>
      <c r="E1142" s="39"/>
      <c r="G1142" s="5">
        <v>2.8660000000000001</v>
      </c>
      <c r="I1142" s="3">
        <v>150.75200000000001</v>
      </c>
      <c r="J1142" s="3">
        <v>152.499</v>
      </c>
      <c r="K1142" s="3">
        <v>154.655</v>
      </c>
      <c r="L1142" s="3">
        <v>154.232</v>
      </c>
      <c r="N1142" s="24"/>
      <c r="P1142" s="3">
        <v>1385.29</v>
      </c>
      <c r="Q1142" s="3">
        <v>1474.2090000000001</v>
      </c>
      <c r="U1142" s="15">
        <v>6.6017999999999999</v>
      </c>
      <c r="V1142" s="15">
        <v>6.4675000000000002</v>
      </c>
      <c r="W1142" s="15">
        <v>7.1191000000000004</v>
      </c>
      <c r="X1142" s="15">
        <v>6.7964000000000002</v>
      </c>
      <c r="Y1142" s="15">
        <v>6.4202000000000004</v>
      </c>
      <c r="Z1142" s="15">
        <v>6.3064</v>
      </c>
      <c r="AA1142" s="15">
        <v>6.4561000000000002</v>
      </c>
      <c r="AB1142" s="15">
        <v>6.1653000000000002</v>
      </c>
      <c r="AD1142" s="16">
        <f t="shared" si="86"/>
        <v>52.332800000000006</v>
      </c>
      <c r="AE1142" s="10">
        <f t="shared" si="87"/>
        <v>4.7099520000000006E-2</v>
      </c>
      <c r="AG1142" s="10">
        <f t="shared" si="88"/>
        <v>62.068965517241381</v>
      </c>
      <c r="AH1142" s="16">
        <f t="shared" si="85"/>
        <v>100</v>
      </c>
    </row>
    <row r="1143" spans="1:34" x14ac:dyDescent="0.25">
      <c r="A1143" s="1">
        <v>19980524160000</v>
      </c>
      <c r="B1143" s="31">
        <f t="shared" si="89"/>
        <v>35939.666666669422</v>
      </c>
      <c r="C1143" s="10">
        <v>577.31700000000001</v>
      </c>
      <c r="E1143" s="39"/>
      <c r="G1143" s="5">
        <v>3.7280000000000002</v>
      </c>
      <c r="I1143" s="3">
        <v>150.87</v>
      </c>
      <c r="J1143" s="3">
        <v>149.93100000000001</v>
      </c>
      <c r="K1143" s="3">
        <v>155.59399999999999</v>
      </c>
      <c r="L1143" s="3">
        <v>152.40600000000001</v>
      </c>
      <c r="N1143" s="24"/>
      <c r="P1143" s="3">
        <v>1351.6220000000001</v>
      </c>
      <c r="Q1143" s="3">
        <v>1437.5409999999999</v>
      </c>
      <c r="U1143" s="15">
        <v>6.5110000000000001</v>
      </c>
      <c r="V1143" s="15">
        <v>6.3882000000000003</v>
      </c>
      <c r="W1143" s="15">
        <v>7.0083000000000002</v>
      </c>
      <c r="X1143" s="15">
        <v>6.7407000000000004</v>
      </c>
      <c r="Y1143" s="15">
        <v>6.3461999999999996</v>
      </c>
      <c r="Z1143" s="15">
        <v>6.2470999999999997</v>
      </c>
      <c r="AA1143" s="15">
        <v>6.3867000000000003</v>
      </c>
      <c r="AB1143" s="15">
        <v>6.0974000000000004</v>
      </c>
      <c r="AD1143" s="16">
        <f t="shared" si="86"/>
        <v>51.7256</v>
      </c>
      <c r="AE1143" s="10">
        <f t="shared" si="87"/>
        <v>4.6553040000000004E-2</v>
      </c>
      <c r="AG1143" s="10">
        <f t="shared" si="88"/>
        <v>62.068965517241381</v>
      </c>
      <c r="AH1143" s="16">
        <f t="shared" si="85"/>
        <v>100</v>
      </c>
    </row>
    <row r="1144" spans="1:34" x14ac:dyDescent="0.25">
      <c r="A1144" s="1">
        <v>19980524163000</v>
      </c>
      <c r="B1144" s="31">
        <f t="shared" si="89"/>
        <v>35939.687500002758</v>
      </c>
      <c r="C1144" s="10">
        <v>602.61400000000003</v>
      </c>
      <c r="E1144" s="39"/>
      <c r="G1144" s="5">
        <v>3.85</v>
      </c>
      <c r="I1144" s="3">
        <v>150.33199999999999</v>
      </c>
      <c r="J1144" s="3">
        <v>154.113</v>
      </c>
      <c r="K1144" s="3">
        <v>154.46299999999999</v>
      </c>
      <c r="L1144" s="3">
        <v>155.846</v>
      </c>
      <c r="N1144" s="24"/>
      <c r="P1144" s="3">
        <v>1432.7080000000001</v>
      </c>
      <c r="Q1144" s="3">
        <v>1529.627</v>
      </c>
      <c r="U1144" s="15">
        <v>6.7855999999999996</v>
      </c>
      <c r="V1144" s="15">
        <v>6.6894999999999998</v>
      </c>
      <c r="W1144" s="15">
        <v>7.3296000000000001</v>
      </c>
      <c r="X1144" s="15">
        <v>7.0641999999999996</v>
      </c>
      <c r="Y1144" s="15">
        <v>6.6047000000000002</v>
      </c>
      <c r="Z1144" s="15">
        <v>6.5056000000000003</v>
      </c>
      <c r="AA1144" s="15">
        <v>6.6498999999999997</v>
      </c>
      <c r="AB1144" s="15">
        <v>6.3522999999999996</v>
      </c>
      <c r="AD1144" s="16">
        <f t="shared" si="86"/>
        <v>53.981400000000001</v>
      </c>
      <c r="AE1144" s="10">
        <f t="shared" si="87"/>
        <v>4.8583259999999996E-2</v>
      </c>
      <c r="AG1144" s="10">
        <f t="shared" si="88"/>
        <v>62.068965517241381</v>
      </c>
      <c r="AH1144" s="16">
        <f t="shared" si="85"/>
        <v>100</v>
      </c>
    </row>
    <row r="1145" spans="1:34" x14ac:dyDescent="0.25">
      <c r="A1145" s="1">
        <v>19980524170000</v>
      </c>
      <c r="B1145" s="31">
        <f t="shared" si="89"/>
        <v>35939.708333336093</v>
      </c>
      <c r="C1145" s="10">
        <v>622.43200000000002</v>
      </c>
      <c r="E1145" s="39"/>
      <c r="G1145" s="5">
        <v>5.9349999999999996</v>
      </c>
      <c r="I1145" s="3">
        <v>152.62299999999999</v>
      </c>
      <c r="J1145" s="3">
        <v>153.762</v>
      </c>
      <c r="K1145" s="3">
        <v>157.02500000000001</v>
      </c>
      <c r="L1145" s="3">
        <v>156.733</v>
      </c>
      <c r="N1145" s="24"/>
      <c r="P1145" s="3">
        <v>1459.4590000000001</v>
      </c>
      <c r="Q1145" s="3">
        <v>1556.711</v>
      </c>
      <c r="U1145" s="15">
        <v>7</v>
      </c>
      <c r="V1145" s="15">
        <v>6.8833000000000002</v>
      </c>
      <c r="W1145" s="15">
        <v>7.6063999999999998</v>
      </c>
      <c r="X1145" s="15">
        <v>7.3425000000000002</v>
      </c>
      <c r="Y1145" s="15">
        <v>6.8093000000000004</v>
      </c>
      <c r="Z1145" s="15">
        <v>6.6933999999999996</v>
      </c>
      <c r="AA1145" s="15">
        <v>6.8373999999999997</v>
      </c>
      <c r="AB1145" s="15">
        <v>6.5476000000000001</v>
      </c>
      <c r="AD1145" s="16">
        <f t="shared" si="86"/>
        <v>55.719899999999996</v>
      </c>
      <c r="AE1145" s="10">
        <f t="shared" si="87"/>
        <v>5.0147909999999997E-2</v>
      </c>
      <c r="AG1145" s="10">
        <f t="shared" si="88"/>
        <v>62.068965517241381</v>
      </c>
      <c r="AH1145" s="16">
        <f t="shared" si="85"/>
        <v>100</v>
      </c>
    </row>
    <row r="1146" spans="1:34" x14ac:dyDescent="0.25">
      <c r="A1146" s="1">
        <v>19980524173000</v>
      </c>
      <c r="B1146" s="31">
        <f t="shared" si="89"/>
        <v>35939.729166669429</v>
      </c>
      <c r="C1146" s="10">
        <v>634.98900000000003</v>
      </c>
      <c r="E1146" s="39"/>
      <c r="G1146" s="5">
        <v>5.3220000000000001</v>
      </c>
      <c r="I1146" s="3">
        <v>152.005</v>
      </c>
      <c r="J1146" s="3">
        <v>152.94200000000001</v>
      </c>
      <c r="K1146" s="3">
        <v>156.999</v>
      </c>
      <c r="L1146" s="3">
        <v>155.16999999999999</v>
      </c>
      <c r="N1146" s="24"/>
      <c r="P1146" s="3">
        <v>1484.7929999999999</v>
      </c>
      <c r="Q1146" s="3">
        <v>1584.046</v>
      </c>
      <c r="U1146" s="15">
        <v>7.1313000000000004</v>
      </c>
      <c r="V1146" s="15">
        <v>7.0198</v>
      </c>
      <c r="W1146" s="15">
        <v>7.7667999999999999</v>
      </c>
      <c r="X1146" s="15">
        <v>7.5281000000000002</v>
      </c>
      <c r="Y1146" s="15">
        <v>6.9443000000000001</v>
      </c>
      <c r="Z1146" s="15">
        <v>6.8201000000000001</v>
      </c>
      <c r="AA1146" s="15">
        <v>6.9778000000000002</v>
      </c>
      <c r="AB1146" s="15">
        <v>6.6757999999999997</v>
      </c>
      <c r="AD1146" s="16">
        <f t="shared" si="86"/>
        <v>56.864000000000011</v>
      </c>
      <c r="AE1146" s="10">
        <f t="shared" si="87"/>
        <v>5.1177600000000004E-2</v>
      </c>
      <c r="AG1146" s="10">
        <f t="shared" si="88"/>
        <v>62.068965517241381</v>
      </c>
      <c r="AH1146" s="16">
        <f t="shared" si="85"/>
        <v>100</v>
      </c>
    </row>
    <row r="1147" spans="1:34" x14ac:dyDescent="0.25">
      <c r="A1147" s="1">
        <v>19980524180000</v>
      </c>
      <c r="B1147" s="31">
        <f t="shared" si="89"/>
        <v>35939.750000002765</v>
      </c>
      <c r="C1147" s="10">
        <v>635.72299999999996</v>
      </c>
      <c r="E1147" s="39"/>
      <c r="G1147" s="5">
        <v>6.3029999999999999</v>
      </c>
      <c r="I1147" s="3">
        <v>151.71</v>
      </c>
      <c r="J1147" s="3">
        <v>152.95699999999999</v>
      </c>
      <c r="K1147" s="3">
        <v>156.887</v>
      </c>
      <c r="L1147" s="3">
        <v>155.43299999999999</v>
      </c>
      <c r="N1147" s="24"/>
      <c r="P1147" s="3">
        <v>1480.9590000000001</v>
      </c>
      <c r="Q1147" s="3">
        <v>1582.0450000000001</v>
      </c>
      <c r="U1147" s="15">
        <v>7.1138000000000003</v>
      </c>
      <c r="V1147" s="15">
        <v>6.9970999999999997</v>
      </c>
      <c r="W1147" s="15">
        <v>7.7233999999999998</v>
      </c>
      <c r="X1147" s="15">
        <v>7.4722</v>
      </c>
      <c r="Y1147" s="15">
        <v>6.9116</v>
      </c>
      <c r="Z1147" s="15">
        <v>6.7896000000000001</v>
      </c>
      <c r="AA1147" s="15">
        <v>6.9451000000000001</v>
      </c>
      <c r="AB1147" s="15">
        <v>6.6528</v>
      </c>
      <c r="AD1147" s="16">
        <f t="shared" si="86"/>
        <v>56.605599999999995</v>
      </c>
      <c r="AE1147" s="10">
        <f t="shared" si="87"/>
        <v>5.0945039999999997E-2</v>
      </c>
      <c r="AG1147" s="10">
        <f t="shared" si="88"/>
        <v>62.068965517241381</v>
      </c>
      <c r="AH1147" s="16">
        <f t="shared" si="85"/>
        <v>100</v>
      </c>
    </row>
    <row r="1148" spans="1:34" x14ac:dyDescent="0.25">
      <c r="A1148" s="1">
        <v>19980524183000</v>
      </c>
      <c r="B1148" s="31">
        <f t="shared" si="89"/>
        <v>35939.770833336101</v>
      </c>
      <c r="C1148" s="10">
        <v>633.33699999999999</v>
      </c>
      <c r="E1148" s="39"/>
      <c r="G1148" s="5">
        <v>4.7039999999999997</v>
      </c>
      <c r="I1148" s="3">
        <v>152.04499999999999</v>
      </c>
      <c r="J1148" s="3">
        <v>153.67400000000001</v>
      </c>
      <c r="K1148" s="3">
        <v>157.26900000000001</v>
      </c>
      <c r="L1148" s="3">
        <v>156.149</v>
      </c>
      <c r="N1148" s="24"/>
      <c r="P1148" s="3">
        <v>1477.626</v>
      </c>
      <c r="Q1148" s="3">
        <v>1577.8789999999999</v>
      </c>
      <c r="U1148" s="15">
        <v>7.1105999999999998</v>
      </c>
      <c r="V1148" s="15">
        <v>7</v>
      </c>
      <c r="W1148" s="15">
        <v>7.7241</v>
      </c>
      <c r="X1148" s="15">
        <v>7.4806999999999997</v>
      </c>
      <c r="Y1148" s="15">
        <v>6.9055</v>
      </c>
      <c r="Z1148" s="15">
        <v>6.7842000000000002</v>
      </c>
      <c r="AA1148" s="15">
        <v>6.9397000000000002</v>
      </c>
      <c r="AB1148" s="15">
        <v>6.6536</v>
      </c>
      <c r="AD1148" s="16">
        <f t="shared" si="86"/>
        <v>56.598399999999998</v>
      </c>
      <c r="AE1148" s="10">
        <f t="shared" si="87"/>
        <v>5.0938559999999994E-2</v>
      </c>
      <c r="AG1148" s="10">
        <f t="shared" si="88"/>
        <v>62.068965517241381</v>
      </c>
      <c r="AH1148" s="16">
        <f t="shared" si="85"/>
        <v>100</v>
      </c>
    </row>
    <row r="1149" spans="1:34" x14ac:dyDescent="0.25">
      <c r="A1149" s="1">
        <v>19980524190000</v>
      </c>
      <c r="B1149" s="31">
        <f t="shared" si="89"/>
        <v>35939.791666669436</v>
      </c>
      <c r="C1149" s="10">
        <v>637.00699999999995</v>
      </c>
      <c r="E1149" s="39"/>
      <c r="G1149" s="5">
        <v>6.4240000000000004</v>
      </c>
      <c r="I1149" s="3">
        <v>152.447</v>
      </c>
      <c r="J1149" s="3">
        <v>153.81800000000001</v>
      </c>
      <c r="K1149" s="3">
        <v>157.74799999999999</v>
      </c>
      <c r="L1149" s="3">
        <v>156.541</v>
      </c>
      <c r="N1149" s="24"/>
      <c r="P1149" s="3">
        <v>1485.626</v>
      </c>
      <c r="Q1149" s="3">
        <v>1585.046</v>
      </c>
      <c r="U1149" s="15">
        <v>7.1105999999999998</v>
      </c>
      <c r="V1149" s="15">
        <v>6.9909999999999997</v>
      </c>
      <c r="W1149" s="15">
        <v>7.7339000000000002</v>
      </c>
      <c r="X1149" s="15">
        <v>7.4836</v>
      </c>
      <c r="Y1149" s="15">
        <v>6.9084000000000003</v>
      </c>
      <c r="Z1149" s="15">
        <v>6.7855999999999996</v>
      </c>
      <c r="AA1149" s="15">
        <v>6.9359999999999999</v>
      </c>
      <c r="AB1149" s="15">
        <v>6.6459999999999999</v>
      </c>
      <c r="AD1149" s="16">
        <f t="shared" si="86"/>
        <v>56.595099999999995</v>
      </c>
      <c r="AE1149" s="10">
        <f t="shared" si="87"/>
        <v>5.0935589999999989E-2</v>
      </c>
      <c r="AG1149" s="10">
        <f t="shared" si="88"/>
        <v>62.068965517241381</v>
      </c>
      <c r="AH1149" s="16">
        <f t="shared" si="85"/>
        <v>100</v>
      </c>
    </row>
    <row r="1150" spans="1:34" x14ac:dyDescent="0.25">
      <c r="A1150" s="1">
        <v>19980524193000</v>
      </c>
      <c r="B1150" s="31">
        <f t="shared" si="89"/>
        <v>35939.812500002772</v>
      </c>
      <c r="C1150" s="10">
        <v>637.37400000000002</v>
      </c>
      <c r="E1150" s="39"/>
      <c r="G1150" s="5">
        <v>5.8090000000000002</v>
      </c>
      <c r="I1150" s="3">
        <v>152.98599999999999</v>
      </c>
      <c r="J1150" s="3">
        <v>154.483</v>
      </c>
      <c r="K1150" s="3">
        <v>158.21100000000001</v>
      </c>
      <c r="L1150" s="3">
        <v>156.464</v>
      </c>
      <c r="N1150" s="24"/>
      <c r="P1150" s="3">
        <v>1483.7929999999999</v>
      </c>
      <c r="Q1150" s="3">
        <v>1584.3789999999999</v>
      </c>
      <c r="U1150" s="15">
        <v>7.1151999999999997</v>
      </c>
      <c r="V1150" s="15">
        <v>7.0092999999999996</v>
      </c>
      <c r="W1150" s="15">
        <v>7.7454000000000001</v>
      </c>
      <c r="X1150" s="15">
        <v>7.5080999999999998</v>
      </c>
      <c r="Y1150" s="15">
        <v>6.9031000000000002</v>
      </c>
      <c r="Z1150" s="15">
        <v>6.7931999999999997</v>
      </c>
      <c r="AA1150" s="15">
        <v>6.9489999999999998</v>
      </c>
      <c r="AB1150" s="15">
        <v>6.6574999999999998</v>
      </c>
      <c r="AD1150" s="16">
        <f t="shared" si="86"/>
        <v>56.680799999999991</v>
      </c>
      <c r="AE1150" s="10">
        <f t="shared" si="87"/>
        <v>5.1012719999999991E-2</v>
      </c>
      <c r="AG1150" s="10">
        <f t="shared" si="88"/>
        <v>62.068965517241381</v>
      </c>
      <c r="AH1150" s="16">
        <f t="shared" si="85"/>
        <v>100</v>
      </c>
    </row>
    <row r="1151" spans="1:34" x14ac:dyDescent="0.25">
      <c r="A1151" s="1">
        <v>19980524200000</v>
      </c>
      <c r="B1151" s="31">
        <f t="shared" si="89"/>
        <v>35939.833333336108</v>
      </c>
      <c r="C1151" s="10">
        <v>635.27700000000004</v>
      </c>
      <c r="E1151" s="39"/>
      <c r="G1151" s="5">
        <v>6.0510000000000002</v>
      </c>
      <c r="I1151" s="3">
        <v>153.27500000000001</v>
      </c>
      <c r="J1151" s="3">
        <v>154.483</v>
      </c>
      <c r="K1151" s="3">
        <v>158.536</v>
      </c>
      <c r="L1151" s="3">
        <v>157.45400000000001</v>
      </c>
      <c r="N1151" s="24"/>
      <c r="P1151" s="3">
        <v>1483.9590000000001</v>
      </c>
      <c r="Q1151" s="3">
        <v>1584.6289999999999</v>
      </c>
      <c r="U1151" s="15">
        <v>7.1266999999999996</v>
      </c>
      <c r="V1151" s="15">
        <v>7.0175999999999998</v>
      </c>
      <c r="W1151" s="15">
        <v>7.7477999999999998</v>
      </c>
      <c r="X1151" s="15">
        <v>7.5058999999999996</v>
      </c>
      <c r="Y1151" s="15">
        <v>6.9253</v>
      </c>
      <c r="Z1151" s="15">
        <v>6.8040000000000003</v>
      </c>
      <c r="AA1151" s="15">
        <v>6.9512</v>
      </c>
      <c r="AB1151" s="15">
        <v>6.665</v>
      </c>
      <c r="AD1151" s="16">
        <f t="shared" si="86"/>
        <v>56.743499999999997</v>
      </c>
      <c r="AE1151" s="10">
        <f t="shared" si="87"/>
        <v>5.1069150000000001E-2</v>
      </c>
      <c r="AG1151" s="10">
        <f t="shared" si="88"/>
        <v>62.068965517241381</v>
      </c>
      <c r="AH1151" s="16">
        <f t="shared" si="85"/>
        <v>100</v>
      </c>
    </row>
    <row r="1152" spans="1:34" x14ac:dyDescent="0.25">
      <c r="A1152" s="1">
        <v>19980524203000</v>
      </c>
      <c r="B1152" s="31">
        <f t="shared" si="89"/>
        <v>35939.854166669444</v>
      </c>
      <c r="C1152" s="10">
        <v>634.17600000000004</v>
      </c>
      <c r="E1152" s="39"/>
      <c r="G1152" s="5">
        <v>5.3179999999999996</v>
      </c>
      <c r="I1152" s="3">
        <v>153.661</v>
      </c>
      <c r="J1152" s="3">
        <v>154.679</v>
      </c>
      <c r="K1152" s="3">
        <v>158.80099999999999</v>
      </c>
      <c r="L1152" s="3">
        <v>158.14500000000001</v>
      </c>
      <c r="N1152" s="24"/>
      <c r="P1152" s="3">
        <v>1480.376</v>
      </c>
      <c r="Q1152" s="3">
        <v>1577.6289999999999</v>
      </c>
      <c r="U1152" s="15">
        <v>7.0976999999999997</v>
      </c>
      <c r="V1152" s="15">
        <v>6.99</v>
      </c>
      <c r="W1152" s="15">
        <v>7.7233999999999998</v>
      </c>
      <c r="X1152" s="15">
        <v>7.4821999999999997</v>
      </c>
      <c r="Y1152" s="15">
        <v>6.8861999999999997</v>
      </c>
      <c r="Z1152" s="15">
        <v>6.7794999999999996</v>
      </c>
      <c r="AA1152" s="15">
        <v>6.9275000000000002</v>
      </c>
      <c r="AB1152" s="15">
        <v>6.6452999999999998</v>
      </c>
      <c r="AD1152" s="16">
        <f t="shared" si="86"/>
        <v>56.531800000000004</v>
      </c>
      <c r="AE1152" s="10">
        <f t="shared" si="87"/>
        <v>5.0878620000000006E-2</v>
      </c>
      <c r="AG1152" s="10">
        <f t="shared" si="88"/>
        <v>62.068965517241381</v>
      </c>
      <c r="AH1152" s="16">
        <f t="shared" si="85"/>
        <v>100</v>
      </c>
    </row>
    <row r="1153" spans="1:34" x14ac:dyDescent="0.25">
      <c r="A1153" s="1">
        <v>19980524210000</v>
      </c>
      <c r="B1153" s="31">
        <f t="shared" si="89"/>
        <v>35939.875000002779</v>
      </c>
      <c r="C1153" s="10">
        <v>637.89800000000002</v>
      </c>
      <c r="E1153" s="39"/>
      <c r="G1153" s="5">
        <v>6.7880000000000003</v>
      </c>
      <c r="I1153" s="3">
        <v>153.80000000000001</v>
      </c>
      <c r="J1153" s="3">
        <v>154.84899999999999</v>
      </c>
      <c r="K1153" s="3">
        <v>158.93799999999999</v>
      </c>
      <c r="L1153" s="3">
        <v>158.06700000000001</v>
      </c>
      <c r="N1153" s="24"/>
      <c r="P1153" s="3">
        <v>1483.876</v>
      </c>
      <c r="Q1153" s="3">
        <v>1584.6289999999999</v>
      </c>
      <c r="U1153" s="15">
        <v>7.1090999999999998</v>
      </c>
      <c r="V1153" s="15">
        <v>7.0129000000000001</v>
      </c>
      <c r="W1153" s="15">
        <v>7.7529000000000003</v>
      </c>
      <c r="X1153" s="15">
        <v>7.5087999999999999</v>
      </c>
      <c r="Y1153" s="15">
        <v>6.9077000000000002</v>
      </c>
      <c r="Z1153" s="15">
        <v>6.7855999999999996</v>
      </c>
      <c r="AA1153" s="15">
        <v>6.9404000000000003</v>
      </c>
      <c r="AB1153" s="15">
        <v>6.6597</v>
      </c>
      <c r="AD1153" s="16">
        <f t="shared" si="86"/>
        <v>56.677099999999996</v>
      </c>
      <c r="AE1153" s="10">
        <f t="shared" si="87"/>
        <v>5.1009389999999995E-2</v>
      </c>
      <c r="AG1153" s="10">
        <f t="shared" si="88"/>
        <v>62.068965517241381</v>
      </c>
      <c r="AH1153" s="16">
        <f t="shared" si="85"/>
        <v>100</v>
      </c>
    </row>
    <row r="1154" spans="1:34" x14ac:dyDescent="0.25">
      <c r="A1154" s="1">
        <v>19980524213000</v>
      </c>
      <c r="B1154" s="31">
        <f t="shared" si="89"/>
        <v>35939.895833336115</v>
      </c>
      <c r="C1154" s="10">
        <v>635.14599999999996</v>
      </c>
      <c r="E1154" s="39"/>
      <c r="G1154" s="5">
        <v>5.4420000000000002</v>
      </c>
      <c r="I1154" s="3">
        <v>154.328</v>
      </c>
      <c r="J1154" s="3">
        <v>155.93199999999999</v>
      </c>
      <c r="K1154" s="3">
        <v>159.44900000000001</v>
      </c>
      <c r="L1154" s="3">
        <v>157.91200000000001</v>
      </c>
      <c r="N1154" s="24"/>
      <c r="P1154" s="3">
        <v>1486.7090000000001</v>
      </c>
      <c r="Q1154" s="3">
        <v>1587.8789999999999</v>
      </c>
      <c r="U1154" s="15">
        <v>7.1220999999999997</v>
      </c>
      <c r="V1154" s="15">
        <v>7.0373999999999999</v>
      </c>
      <c r="W1154" s="15">
        <v>7.7744</v>
      </c>
      <c r="X1154" s="15">
        <v>7.5547000000000004</v>
      </c>
      <c r="Y1154" s="15">
        <v>6.9314</v>
      </c>
      <c r="Z1154" s="15">
        <v>6.8140000000000001</v>
      </c>
      <c r="AA1154" s="15">
        <v>6.9672999999999998</v>
      </c>
      <c r="AB1154" s="15">
        <v>6.6833</v>
      </c>
      <c r="AD1154" s="16">
        <f t="shared" si="86"/>
        <v>56.884599999999992</v>
      </c>
      <c r="AE1154" s="10">
        <f t="shared" si="87"/>
        <v>5.1196139999999994E-2</v>
      </c>
      <c r="AG1154" s="10">
        <f t="shared" si="88"/>
        <v>62.068965517241381</v>
      </c>
      <c r="AH1154" s="16">
        <f t="shared" si="85"/>
        <v>100</v>
      </c>
    </row>
    <row r="1155" spans="1:34" x14ac:dyDescent="0.25">
      <c r="A1155" s="1">
        <v>19980524220000</v>
      </c>
      <c r="B1155" s="31">
        <f t="shared" si="89"/>
        <v>35939.916666669451</v>
      </c>
      <c r="C1155" s="10">
        <v>633.25800000000004</v>
      </c>
      <c r="E1155" s="39"/>
      <c r="G1155" s="5">
        <v>7.399</v>
      </c>
      <c r="I1155" s="3">
        <v>154.72200000000001</v>
      </c>
      <c r="J1155" s="3">
        <v>156.179</v>
      </c>
      <c r="K1155" s="3">
        <v>159.87200000000001</v>
      </c>
      <c r="L1155" s="3">
        <v>158.40700000000001</v>
      </c>
      <c r="N1155" s="24"/>
      <c r="P1155" s="3">
        <v>1485.7929999999999</v>
      </c>
      <c r="Q1155" s="3">
        <v>1585.296</v>
      </c>
      <c r="U1155" s="15">
        <v>7.0885999999999996</v>
      </c>
      <c r="V1155" s="15">
        <v>7.0007000000000001</v>
      </c>
      <c r="W1155" s="15">
        <v>7.7285000000000004</v>
      </c>
      <c r="X1155" s="15">
        <v>7.4874999999999998</v>
      </c>
      <c r="Y1155" s="15">
        <v>6.9044999999999996</v>
      </c>
      <c r="Z1155" s="15">
        <v>6.7794999999999996</v>
      </c>
      <c r="AA1155" s="15">
        <v>6.9275000000000002</v>
      </c>
      <c r="AB1155" s="15">
        <v>6.6543000000000001</v>
      </c>
      <c r="AD1155" s="16">
        <f t="shared" si="86"/>
        <v>56.571099999999994</v>
      </c>
      <c r="AE1155" s="10">
        <f t="shared" si="87"/>
        <v>5.0913989999999992E-2</v>
      </c>
      <c r="AG1155" s="10">
        <f t="shared" si="88"/>
        <v>62.068965517241381</v>
      </c>
      <c r="AH1155" s="16">
        <f t="shared" si="85"/>
        <v>100</v>
      </c>
    </row>
    <row r="1156" spans="1:34" x14ac:dyDescent="0.25">
      <c r="A1156" s="1">
        <v>19980524223000</v>
      </c>
      <c r="B1156" s="31">
        <f t="shared" si="89"/>
        <v>35939.937500002787</v>
      </c>
      <c r="C1156" s="10">
        <v>634.83100000000002</v>
      </c>
      <c r="E1156" s="39"/>
      <c r="G1156" s="5">
        <v>5.8070000000000004</v>
      </c>
      <c r="I1156" s="3">
        <v>155.08199999999999</v>
      </c>
      <c r="J1156" s="3">
        <v>156.298</v>
      </c>
      <c r="K1156" s="3">
        <v>160.15700000000001</v>
      </c>
      <c r="L1156" s="3">
        <v>158.27799999999999</v>
      </c>
      <c r="N1156" s="24"/>
      <c r="P1156" s="3">
        <v>1481.4590000000001</v>
      </c>
      <c r="Q1156" s="3">
        <v>1580.712</v>
      </c>
      <c r="U1156" s="15">
        <v>7.1138000000000003</v>
      </c>
      <c r="V1156" s="15">
        <v>7.0160999999999998</v>
      </c>
      <c r="W1156" s="15">
        <v>7.7529000000000003</v>
      </c>
      <c r="X1156" s="15">
        <v>7.5105000000000004</v>
      </c>
      <c r="Y1156" s="15">
        <v>6.9166999999999996</v>
      </c>
      <c r="Z1156" s="15">
        <v>6.7986000000000004</v>
      </c>
      <c r="AA1156" s="15">
        <v>6.9603999999999999</v>
      </c>
      <c r="AB1156" s="15">
        <v>6.6718999999999999</v>
      </c>
      <c r="AD1156" s="16">
        <f t="shared" si="86"/>
        <v>56.740900000000003</v>
      </c>
      <c r="AE1156" s="10">
        <f t="shared" si="87"/>
        <v>5.1066809999999997E-2</v>
      </c>
      <c r="AG1156" s="10">
        <f t="shared" si="88"/>
        <v>62.068965517241381</v>
      </c>
      <c r="AH1156" s="16">
        <f t="shared" si="85"/>
        <v>100</v>
      </c>
    </row>
    <row r="1157" spans="1:34" x14ac:dyDescent="0.25">
      <c r="A1157" s="1">
        <v>19980524230000</v>
      </c>
      <c r="B1157" s="31">
        <f t="shared" si="89"/>
        <v>35939.958333336122</v>
      </c>
      <c r="C1157" s="10">
        <v>637.21699999999998</v>
      </c>
      <c r="E1157" s="39"/>
      <c r="G1157" s="5">
        <v>6.9119999999999999</v>
      </c>
      <c r="I1157" s="3">
        <v>155.19499999999999</v>
      </c>
      <c r="J1157" s="3">
        <v>155.999</v>
      </c>
      <c r="K1157" s="3">
        <v>160.291</v>
      </c>
      <c r="L1157" s="3">
        <v>158.226</v>
      </c>
      <c r="N1157" s="24"/>
      <c r="P1157" s="3">
        <v>1485.126</v>
      </c>
      <c r="Q1157" s="3">
        <v>1587.3789999999999</v>
      </c>
      <c r="U1157" s="15">
        <v>7.1478999999999999</v>
      </c>
      <c r="V1157" s="15">
        <v>7.0297999999999998</v>
      </c>
      <c r="W1157" s="15">
        <v>7.7896000000000001</v>
      </c>
      <c r="X1157" s="15">
        <v>7.5126999999999997</v>
      </c>
      <c r="Y1157" s="15">
        <v>6.9397000000000002</v>
      </c>
      <c r="Z1157" s="15">
        <v>6.8183999999999996</v>
      </c>
      <c r="AA1157" s="15">
        <v>6.9778000000000002</v>
      </c>
      <c r="AB1157" s="15">
        <v>6.6858000000000004</v>
      </c>
      <c r="AD1157" s="16">
        <f t="shared" si="86"/>
        <v>56.901700000000005</v>
      </c>
      <c r="AE1157" s="10">
        <f t="shared" si="87"/>
        <v>5.1211530000000005E-2</v>
      </c>
      <c r="AG1157" s="10">
        <f t="shared" si="88"/>
        <v>62.068965517241381</v>
      </c>
      <c r="AH1157" s="16">
        <f t="shared" si="85"/>
        <v>100</v>
      </c>
    </row>
    <row r="1158" spans="1:34" x14ac:dyDescent="0.25">
      <c r="A1158" s="1">
        <v>19980524233000</v>
      </c>
      <c r="B1158" s="31">
        <f t="shared" si="89"/>
        <v>35939.979166669458</v>
      </c>
      <c r="C1158" s="10">
        <v>631.05600000000004</v>
      </c>
      <c r="E1158" s="39"/>
      <c r="G1158" s="5">
        <v>5.0739999999999998</v>
      </c>
      <c r="I1158" s="3">
        <v>155.02000000000001</v>
      </c>
      <c r="J1158" s="3">
        <v>156.32400000000001</v>
      </c>
      <c r="K1158" s="3">
        <v>160.119</v>
      </c>
      <c r="L1158" s="3">
        <v>158.05600000000001</v>
      </c>
      <c r="N1158" s="24"/>
      <c r="P1158" s="3">
        <v>1478.9590000000001</v>
      </c>
      <c r="Q1158" s="3">
        <v>1578.712</v>
      </c>
      <c r="U1158" s="15">
        <v>7.1321000000000003</v>
      </c>
      <c r="V1158" s="15">
        <v>7.0190000000000001</v>
      </c>
      <c r="W1158" s="15">
        <v>7.7576000000000001</v>
      </c>
      <c r="X1158" s="15">
        <v>7.5209999999999999</v>
      </c>
      <c r="Y1158" s="15">
        <v>6.9343000000000004</v>
      </c>
      <c r="Z1158" s="15">
        <v>6.8068999999999997</v>
      </c>
      <c r="AA1158" s="15">
        <v>6.9542999999999999</v>
      </c>
      <c r="AB1158" s="15">
        <v>6.6711</v>
      </c>
      <c r="AD1158" s="16">
        <f t="shared" si="86"/>
        <v>56.796300000000002</v>
      </c>
      <c r="AE1158" s="10">
        <f t="shared" si="87"/>
        <v>5.1116669999999996E-2</v>
      </c>
      <c r="AG1158" s="10">
        <f t="shared" si="88"/>
        <v>62.068965517241381</v>
      </c>
      <c r="AH1158" s="16">
        <f t="shared" si="85"/>
        <v>100</v>
      </c>
    </row>
    <row r="1159" spans="1:34" x14ac:dyDescent="0.25">
      <c r="A1159" s="1">
        <v>19980525000000</v>
      </c>
      <c r="B1159" s="31">
        <f t="shared" si="89"/>
        <v>35940.000000002794</v>
      </c>
      <c r="C1159" s="10">
        <v>605.15700000000004</v>
      </c>
      <c r="E1159" s="39"/>
      <c r="G1159" s="5">
        <v>6.0529999999999999</v>
      </c>
      <c r="I1159" s="3">
        <v>155.15100000000001</v>
      </c>
      <c r="J1159" s="3">
        <v>155.72499999999999</v>
      </c>
      <c r="K1159" s="3">
        <v>160.173</v>
      </c>
      <c r="L1159" s="3">
        <v>157.458</v>
      </c>
      <c r="N1159" s="24"/>
      <c r="P1159" s="3">
        <v>1366.873</v>
      </c>
      <c r="Q1159" s="3">
        <v>1453.375</v>
      </c>
      <c r="U1159" s="15">
        <v>6.6772</v>
      </c>
      <c r="V1159" s="15">
        <v>6.5270999999999999</v>
      </c>
      <c r="W1159" s="15">
        <v>7.2053000000000003</v>
      </c>
      <c r="X1159" s="15">
        <v>6.8757000000000001</v>
      </c>
      <c r="Y1159" s="15">
        <v>6.45</v>
      </c>
      <c r="Z1159" s="15">
        <v>6.3087999999999997</v>
      </c>
      <c r="AA1159" s="15">
        <v>6.4568000000000003</v>
      </c>
      <c r="AB1159" s="15">
        <v>6.2148000000000003</v>
      </c>
      <c r="AD1159" s="16">
        <f t="shared" si="86"/>
        <v>52.715699999999998</v>
      </c>
      <c r="AE1159" s="10">
        <f t="shared" si="87"/>
        <v>4.7444130000000001E-2</v>
      </c>
      <c r="AG1159" s="10">
        <f t="shared" si="88"/>
        <v>62.068965517241381</v>
      </c>
      <c r="AH1159" s="16">
        <f t="shared" si="85"/>
        <v>100</v>
      </c>
    </row>
    <row r="1160" spans="1:34" x14ac:dyDescent="0.25">
      <c r="A1160" s="1">
        <v>19980525003000</v>
      </c>
      <c r="B1160" s="31">
        <f t="shared" si="89"/>
        <v>35940.02083333613</v>
      </c>
      <c r="C1160" s="10">
        <v>577.08100000000002</v>
      </c>
      <c r="E1160" s="39"/>
      <c r="G1160" s="5">
        <v>3.9670000000000001</v>
      </c>
      <c r="I1160" s="3">
        <v>152.779</v>
      </c>
      <c r="J1160" s="3">
        <v>153.08000000000001</v>
      </c>
      <c r="K1160" s="3">
        <v>157.745</v>
      </c>
      <c r="L1160" s="3">
        <v>154.81299999999999</v>
      </c>
      <c r="N1160" s="24"/>
      <c r="P1160" s="3">
        <v>1330.1210000000001</v>
      </c>
      <c r="Q1160" s="3">
        <v>1417.5409999999999</v>
      </c>
      <c r="U1160" s="15">
        <v>6.4208999999999996</v>
      </c>
      <c r="V1160" s="15">
        <v>6.2934999999999999</v>
      </c>
      <c r="W1160" s="15">
        <v>6.907</v>
      </c>
      <c r="X1160" s="15">
        <v>6.5598000000000001</v>
      </c>
      <c r="Y1160" s="15">
        <v>6.2248999999999999</v>
      </c>
      <c r="Z1160" s="15">
        <v>6.0867000000000004</v>
      </c>
      <c r="AA1160" s="15">
        <v>6.2309999999999999</v>
      </c>
      <c r="AB1160" s="15">
        <v>5.9806999999999997</v>
      </c>
      <c r="AD1160" s="16">
        <f t="shared" si="86"/>
        <v>50.704499999999996</v>
      </c>
      <c r="AE1160" s="10">
        <f t="shared" si="87"/>
        <v>4.5634049999999995E-2</v>
      </c>
      <c r="AG1160" s="10">
        <f t="shared" si="88"/>
        <v>62.068965517241381</v>
      </c>
      <c r="AH1160" s="16">
        <f t="shared" ref="AH1160:AH1223" si="90">100-((+E1160/AG1160)*100)</f>
        <v>100</v>
      </c>
    </row>
    <row r="1161" spans="1:34" x14ac:dyDescent="0.25">
      <c r="A1161" s="1">
        <v>19980525010000</v>
      </c>
      <c r="B1161" s="31">
        <f t="shared" si="89"/>
        <v>35940.041666669465</v>
      </c>
      <c r="C1161" s="10">
        <v>529.55499999999995</v>
      </c>
      <c r="E1161" s="39"/>
      <c r="G1161" s="5">
        <v>3.605</v>
      </c>
      <c r="I1161" s="3">
        <v>150.1</v>
      </c>
      <c r="J1161" s="3">
        <v>149.99100000000001</v>
      </c>
      <c r="K1161" s="3">
        <v>154.922</v>
      </c>
      <c r="L1161" s="3">
        <v>149.74299999999999</v>
      </c>
      <c r="N1161" s="24"/>
      <c r="P1161" s="3">
        <v>1241.2860000000001</v>
      </c>
      <c r="Q1161" s="3">
        <v>1313.204</v>
      </c>
      <c r="U1161" s="15">
        <v>6.0622999999999996</v>
      </c>
      <c r="V1161" s="15">
        <v>5.9242999999999997</v>
      </c>
      <c r="W1161" s="15">
        <v>6.4880000000000004</v>
      </c>
      <c r="X1161" s="15">
        <v>6.1226000000000003</v>
      </c>
      <c r="Y1161" s="15">
        <v>5.9120999999999997</v>
      </c>
      <c r="Z1161" s="15">
        <v>5.8044000000000002</v>
      </c>
      <c r="AA1161" s="15">
        <v>5.9394999999999998</v>
      </c>
      <c r="AB1161" s="15">
        <v>5.6510999999999996</v>
      </c>
      <c r="AD1161" s="16">
        <f t="shared" ref="AD1161:AD1224" si="91">+AB1161+AA1161+Z1161+Y1161+X1161+W1161+V1161+U1161</f>
        <v>47.904299999999999</v>
      </c>
      <c r="AE1161" s="10">
        <f t="shared" ref="AE1161:AE1224" si="92">(+AD1161*0.09)/100</f>
        <v>4.3113869999999999E-2</v>
      </c>
      <c r="AG1161" s="10">
        <f t="shared" ref="AG1161:AG1224" si="93">+AF1161+(30*(120/58))</f>
        <v>62.068965517241381</v>
      </c>
      <c r="AH1161" s="16">
        <f t="shared" si="90"/>
        <v>100</v>
      </c>
    </row>
    <row r="1162" spans="1:34" x14ac:dyDescent="0.25">
      <c r="A1162" s="1">
        <v>19980525013000</v>
      </c>
      <c r="B1162" s="31">
        <f t="shared" ref="B1162:B1225" si="94">+B1161+$B$7</f>
        <v>35940.062500002801</v>
      </c>
      <c r="C1162" s="10">
        <v>485.12200000000001</v>
      </c>
      <c r="E1162" s="39"/>
      <c r="G1162" s="5">
        <v>1.1539999999999999</v>
      </c>
      <c r="I1162" s="3">
        <v>149.93899999999999</v>
      </c>
      <c r="J1162" s="3">
        <v>148.934</v>
      </c>
      <c r="K1162" s="3">
        <v>151.83699999999999</v>
      </c>
      <c r="L1162" s="3">
        <v>147.94399999999999</v>
      </c>
      <c r="N1162" s="24"/>
      <c r="P1162" s="3">
        <v>1086.115</v>
      </c>
      <c r="Q1162" s="3">
        <v>1145.7829999999999</v>
      </c>
      <c r="U1162" s="15">
        <v>5.8769999999999998</v>
      </c>
      <c r="V1162" s="15">
        <v>5.7244000000000002</v>
      </c>
      <c r="W1162" s="15">
        <v>6.2294999999999998</v>
      </c>
      <c r="X1162" s="15">
        <v>5.8510999999999997</v>
      </c>
      <c r="Y1162" s="15">
        <v>1.9928999999999999</v>
      </c>
      <c r="Z1162" s="15">
        <v>5.6504000000000003</v>
      </c>
      <c r="AA1162" s="15">
        <v>5.7839</v>
      </c>
      <c r="AB1162" s="15">
        <v>5.4809999999999999</v>
      </c>
      <c r="AD1162" s="16">
        <f t="shared" si="91"/>
        <v>42.590200000000003</v>
      </c>
      <c r="AE1162" s="10">
        <f t="shared" si="92"/>
        <v>3.8331179999999999E-2</v>
      </c>
      <c r="AG1162" s="10">
        <f t="shared" si="93"/>
        <v>62.068965517241381</v>
      </c>
      <c r="AH1162" s="16">
        <f t="shared" si="90"/>
        <v>100</v>
      </c>
    </row>
    <row r="1163" spans="1:34" x14ac:dyDescent="0.25">
      <c r="A1163" s="1">
        <v>19980525020000</v>
      </c>
      <c r="B1163" s="31">
        <f t="shared" si="94"/>
        <v>35940.083333336137</v>
      </c>
      <c r="C1163" s="10">
        <v>412.42899999999997</v>
      </c>
      <c r="E1163" s="39"/>
      <c r="G1163" s="5">
        <v>21.821000000000002</v>
      </c>
      <c r="I1163" s="3">
        <v>148.453</v>
      </c>
      <c r="J1163" s="3">
        <v>148.80099999999999</v>
      </c>
      <c r="K1163" s="3">
        <v>148.08099999999999</v>
      </c>
      <c r="L1163" s="3">
        <v>141.87100000000001</v>
      </c>
      <c r="N1163" s="24"/>
      <c r="P1163" s="3">
        <v>993.36199999999997</v>
      </c>
      <c r="Q1163" s="3">
        <v>1038.3630000000001</v>
      </c>
      <c r="U1163" s="15">
        <v>4.9172000000000002</v>
      </c>
      <c r="V1163" s="15">
        <v>4.7561</v>
      </c>
      <c r="W1163" s="15">
        <v>5.0468999999999999</v>
      </c>
      <c r="X1163" s="15">
        <v>4.6532999999999998</v>
      </c>
      <c r="Y1163" s="15">
        <v>4.7721999999999998</v>
      </c>
      <c r="Z1163" s="15">
        <v>4.9141000000000004</v>
      </c>
      <c r="AA1163" s="15">
        <v>5.0178000000000003</v>
      </c>
      <c r="AB1163" s="15">
        <v>4.6013000000000002</v>
      </c>
      <c r="AD1163" s="16">
        <f t="shared" si="91"/>
        <v>38.678900000000006</v>
      </c>
      <c r="AE1163" s="10">
        <f t="shared" si="92"/>
        <v>3.4811010000000003E-2</v>
      </c>
      <c r="AG1163" s="10">
        <f t="shared" si="93"/>
        <v>62.068965517241381</v>
      </c>
      <c r="AH1163" s="16">
        <f t="shared" si="90"/>
        <v>100</v>
      </c>
    </row>
    <row r="1164" spans="1:34" x14ac:dyDescent="0.25">
      <c r="A1164" s="1">
        <v>19980525023000</v>
      </c>
      <c r="B1164" s="31">
        <f t="shared" si="94"/>
        <v>35940.104166669473</v>
      </c>
      <c r="C1164" s="10">
        <v>412.92700000000002</v>
      </c>
      <c r="E1164" s="39"/>
      <c r="G1164" s="5">
        <v>0.29499999999999998</v>
      </c>
      <c r="I1164" s="3">
        <v>149.04900000000001</v>
      </c>
      <c r="J1164" s="3">
        <v>150.81800000000001</v>
      </c>
      <c r="K1164" s="3">
        <v>145.84800000000001</v>
      </c>
      <c r="L1164" s="3">
        <v>147.352</v>
      </c>
      <c r="N1164" s="24"/>
      <c r="P1164" s="3">
        <v>985.27800000000002</v>
      </c>
      <c r="Q1164" s="3">
        <v>1029.4459999999999</v>
      </c>
      <c r="U1164" s="15">
        <v>4.9553000000000003</v>
      </c>
      <c r="V1164" s="15">
        <v>4.7510000000000003</v>
      </c>
      <c r="W1164" s="15">
        <v>5.0758999999999999</v>
      </c>
      <c r="X1164" s="15">
        <v>4.6829000000000001</v>
      </c>
      <c r="Y1164" s="15">
        <v>4.8242000000000003</v>
      </c>
      <c r="Z1164" s="15">
        <v>4.8853</v>
      </c>
      <c r="AA1164" s="15">
        <v>4.9934000000000003</v>
      </c>
      <c r="AB1164" s="15">
        <v>4.5937999999999999</v>
      </c>
      <c r="AD1164" s="16">
        <f t="shared" si="91"/>
        <v>38.761800000000001</v>
      </c>
      <c r="AE1164" s="10">
        <f t="shared" si="92"/>
        <v>3.4885619999999999E-2</v>
      </c>
      <c r="AG1164" s="10">
        <f t="shared" si="93"/>
        <v>62.068965517241381</v>
      </c>
      <c r="AH1164" s="16">
        <f t="shared" si="90"/>
        <v>100</v>
      </c>
    </row>
    <row r="1165" spans="1:34" x14ac:dyDescent="0.25">
      <c r="A1165" s="1">
        <v>19980525030000</v>
      </c>
      <c r="B1165" s="31">
        <f t="shared" si="94"/>
        <v>35940.125000002809</v>
      </c>
      <c r="C1165" s="10">
        <v>419.00900000000001</v>
      </c>
      <c r="E1165" s="39"/>
      <c r="G1165" s="5">
        <v>1.399</v>
      </c>
      <c r="I1165" s="3">
        <v>150.26300000000001</v>
      </c>
      <c r="J1165" s="3">
        <v>150.98400000000001</v>
      </c>
      <c r="K1165" s="3">
        <v>148.43</v>
      </c>
      <c r="L1165" s="3">
        <v>148.756</v>
      </c>
      <c r="N1165" s="24"/>
      <c r="P1165" s="3">
        <v>993.61199999999997</v>
      </c>
      <c r="Q1165" s="3">
        <v>1033.4459999999999</v>
      </c>
      <c r="U1165" s="15">
        <v>4.9071999999999996</v>
      </c>
      <c r="V1165" s="15">
        <v>4.7355999999999998</v>
      </c>
      <c r="W1165" s="15">
        <v>5.0255999999999998</v>
      </c>
      <c r="X1165" s="15">
        <v>4.6440000000000001</v>
      </c>
      <c r="Y1165" s="15">
        <v>4.7699999999999996</v>
      </c>
      <c r="Z1165" s="15">
        <v>4.8087999999999997</v>
      </c>
      <c r="AA1165" s="15">
        <v>4.9233000000000002</v>
      </c>
      <c r="AB1165" s="15">
        <v>4.5442</v>
      </c>
      <c r="AD1165" s="16">
        <f t="shared" si="91"/>
        <v>38.358699999999999</v>
      </c>
      <c r="AE1165" s="10">
        <f t="shared" si="92"/>
        <v>3.4522829999999997E-2</v>
      </c>
      <c r="AG1165" s="10">
        <f t="shared" si="93"/>
        <v>62.068965517241381</v>
      </c>
      <c r="AH1165" s="16">
        <f t="shared" si="90"/>
        <v>100</v>
      </c>
    </row>
    <row r="1166" spans="1:34" x14ac:dyDescent="0.25">
      <c r="A1166" s="1">
        <v>19980525033000</v>
      </c>
      <c r="B1166" s="31">
        <f t="shared" si="94"/>
        <v>35940.145833336144</v>
      </c>
      <c r="C1166" s="10">
        <v>369.96199999999999</v>
      </c>
      <c r="E1166" s="39"/>
      <c r="G1166" s="5">
        <v>0.54</v>
      </c>
      <c r="I1166" s="3">
        <v>150.745</v>
      </c>
      <c r="J1166" s="3">
        <v>149.86000000000001</v>
      </c>
      <c r="K1166" s="3">
        <v>149.19</v>
      </c>
      <c r="L1166" s="3">
        <v>146.642</v>
      </c>
      <c r="N1166" s="24"/>
      <c r="P1166" s="3">
        <v>862.35799999999995</v>
      </c>
      <c r="Q1166" s="3">
        <v>892.10900000000004</v>
      </c>
      <c r="U1166" s="15">
        <v>3.2265999999999999</v>
      </c>
      <c r="V1166" s="15">
        <v>2.9779</v>
      </c>
      <c r="W1166" s="15">
        <v>4.6318000000000001</v>
      </c>
      <c r="X1166" s="15">
        <v>4.2580999999999998</v>
      </c>
      <c r="Y1166" s="15">
        <v>4.4997999999999996</v>
      </c>
      <c r="Z1166" s="15">
        <v>4.5730000000000004</v>
      </c>
      <c r="AA1166" s="15">
        <v>4.6951000000000001</v>
      </c>
      <c r="AB1166" s="15">
        <v>4.2755999999999998</v>
      </c>
      <c r="AD1166" s="16">
        <f t="shared" si="91"/>
        <v>33.137899999999995</v>
      </c>
      <c r="AE1166" s="10">
        <f t="shared" si="92"/>
        <v>2.9824109999999994E-2</v>
      </c>
      <c r="AG1166" s="10">
        <f t="shared" si="93"/>
        <v>62.068965517241381</v>
      </c>
      <c r="AH1166" s="16">
        <f t="shared" si="90"/>
        <v>100</v>
      </c>
    </row>
    <row r="1167" spans="1:34" x14ac:dyDescent="0.25">
      <c r="A1167" s="1">
        <v>19980525040000</v>
      </c>
      <c r="B1167" s="31">
        <f t="shared" si="94"/>
        <v>35940.16666666948</v>
      </c>
      <c r="C1167" s="10">
        <v>373.50099999999998</v>
      </c>
      <c r="E1167" s="39"/>
      <c r="G1167" s="5">
        <v>3.1179999999999999</v>
      </c>
      <c r="I1167" s="3">
        <v>149.24199999999999</v>
      </c>
      <c r="J1167" s="3">
        <v>148.85499999999999</v>
      </c>
      <c r="K1167" s="3">
        <v>147.267</v>
      </c>
      <c r="L1167" s="3">
        <v>145.637</v>
      </c>
      <c r="N1167" s="24"/>
      <c r="P1167" s="3">
        <v>885.85900000000004</v>
      </c>
      <c r="Q1167" s="3">
        <v>914.61</v>
      </c>
      <c r="U1167" s="15">
        <v>3.177</v>
      </c>
      <c r="V1167" s="15">
        <v>3.0312999999999999</v>
      </c>
      <c r="W1167" s="15">
        <v>4.9080000000000004</v>
      </c>
      <c r="X1167" s="15">
        <v>4.5281000000000002</v>
      </c>
      <c r="Y1167" s="15">
        <v>4.6791999999999998</v>
      </c>
      <c r="Z1167" s="15">
        <v>4.6967999999999996</v>
      </c>
      <c r="AA1167" s="15">
        <v>4.8141999999999996</v>
      </c>
      <c r="AB1167" s="15">
        <v>4.4364999999999997</v>
      </c>
      <c r="AD1167" s="16">
        <f t="shared" si="91"/>
        <v>34.271100000000004</v>
      </c>
      <c r="AE1167" s="10">
        <f t="shared" si="92"/>
        <v>3.0843990000000002E-2</v>
      </c>
      <c r="AG1167" s="10">
        <f t="shared" si="93"/>
        <v>62.068965517241381</v>
      </c>
      <c r="AH1167" s="16">
        <f t="shared" si="90"/>
        <v>100</v>
      </c>
    </row>
    <row r="1168" spans="1:34" x14ac:dyDescent="0.25">
      <c r="A1168" s="1">
        <v>19980525043000</v>
      </c>
      <c r="B1168" s="31">
        <f t="shared" si="94"/>
        <v>35940.187500002816</v>
      </c>
      <c r="C1168" s="10">
        <v>367.62900000000002</v>
      </c>
      <c r="E1168" s="39"/>
      <c r="G1168" s="5">
        <v>15.839</v>
      </c>
      <c r="I1168" s="3">
        <v>149.60599999999999</v>
      </c>
      <c r="J1168" s="3">
        <v>151.06800000000001</v>
      </c>
      <c r="K1168" s="3">
        <v>147.61500000000001</v>
      </c>
      <c r="L1168" s="3">
        <v>147.602</v>
      </c>
      <c r="N1168" s="24"/>
      <c r="P1168" s="3">
        <v>879.02499999999998</v>
      </c>
      <c r="Q1168" s="3">
        <v>912.52599999999995</v>
      </c>
      <c r="U1168" s="15">
        <v>3.1739999999999999</v>
      </c>
      <c r="V1168" s="15">
        <v>3.0564</v>
      </c>
      <c r="W1168" s="15">
        <v>4.8997000000000002</v>
      </c>
      <c r="X1168" s="15">
        <v>4.5355999999999996</v>
      </c>
      <c r="Y1168" s="15">
        <v>4.6806999999999999</v>
      </c>
      <c r="Z1168" s="15">
        <v>4.7363</v>
      </c>
      <c r="AA1168" s="15">
        <v>4.8598999999999997</v>
      </c>
      <c r="AB1168" s="15">
        <v>4.4562999999999997</v>
      </c>
      <c r="AD1168" s="16">
        <f t="shared" si="91"/>
        <v>34.398899999999998</v>
      </c>
      <c r="AE1168" s="10">
        <f t="shared" si="92"/>
        <v>3.0959009999999995E-2</v>
      </c>
      <c r="AG1168" s="10">
        <f t="shared" si="93"/>
        <v>62.068965517241381</v>
      </c>
      <c r="AH1168" s="16">
        <f t="shared" si="90"/>
        <v>100</v>
      </c>
    </row>
    <row r="1169" spans="1:34" x14ac:dyDescent="0.25">
      <c r="A1169" s="1">
        <v>19980525050000</v>
      </c>
      <c r="B1169" s="31">
        <f t="shared" si="94"/>
        <v>35940.208333336152</v>
      </c>
      <c r="C1169" s="10">
        <v>365.08600000000001</v>
      </c>
      <c r="E1169" s="39"/>
      <c r="G1169" s="5">
        <v>0.66</v>
      </c>
      <c r="I1169" s="3">
        <v>150.608</v>
      </c>
      <c r="J1169" s="3">
        <v>152.56399999999999</v>
      </c>
      <c r="K1169" s="3">
        <v>148.79300000000001</v>
      </c>
      <c r="L1169" s="3">
        <v>149.84100000000001</v>
      </c>
      <c r="N1169" s="24"/>
      <c r="P1169" s="3">
        <v>896.85900000000004</v>
      </c>
      <c r="Q1169" s="3">
        <v>940.86</v>
      </c>
      <c r="U1169" s="15">
        <v>3.1922999999999999</v>
      </c>
      <c r="V1169" s="15">
        <v>3.0488</v>
      </c>
      <c r="W1169" s="15">
        <v>4.9043000000000001</v>
      </c>
      <c r="X1169" s="15">
        <v>4.5364000000000004</v>
      </c>
      <c r="Y1169" s="15">
        <v>4.6959999999999997</v>
      </c>
      <c r="Z1169" s="15">
        <v>4.7150999999999996</v>
      </c>
      <c r="AA1169" s="15">
        <v>4.8364000000000003</v>
      </c>
      <c r="AB1169" s="15">
        <v>4.4547999999999996</v>
      </c>
      <c r="AD1169" s="16">
        <f t="shared" si="91"/>
        <v>34.384100000000004</v>
      </c>
      <c r="AE1169" s="10">
        <f t="shared" si="92"/>
        <v>3.0945690000000005E-2</v>
      </c>
      <c r="AG1169" s="10">
        <f t="shared" si="93"/>
        <v>62.068965517241381</v>
      </c>
      <c r="AH1169" s="16">
        <f t="shared" si="90"/>
        <v>100</v>
      </c>
    </row>
    <row r="1170" spans="1:34" x14ac:dyDescent="0.25">
      <c r="A1170" s="1">
        <v>19980525053000</v>
      </c>
      <c r="B1170" s="31">
        <f t="shared" si="94"/>
        <v>35940.229166669487</v>
      </c>
      <c r="C1170" s="10">
        <v>429.91399999999999</v>
      </c>
      <c r="E1170" s="39"/>
      <c r="G1170" s="5">
        <v>0.78700000000000003</v>
      </c>
      <c r="I1170" s="3">
        <v>151.77500000000001</v>
      </c>
      <c r="J1170" s="3">
        <v>152.41999999999999</v>
      </c>
      <c r="K1170" s="3">
        <v>150.39099999999999</v>
      </c>
      <c r="L1170" s="3">
        <v>148.70699999999999</v>
      </c>
      <c r="N1170" s="24"/>
      <c r="P1170" s="3">
        <v>1016.6130000000001</v>
      </c>
      <c r="Q1170" s="3">
        <v>1064.364</v>
      </c>
      <c r="U1170" s="15">
        <v>4.8860000000000001</v>
      </c>
      <c r="V1170" s="15">
        <v>4.7266000000000004</v>
      </c>
      <c r="W1170" s="15">
        <v>5.1452999999999998</v>
      </c>
      <c r="X1170" s="15">
        <v>4.7998000000000003</v>
      </c>
      <c r="Y1170" s="15">
        <v>4.8781999999999996</v>
      </c>
      <c r="Z1170" s="15">
        <v>4.9004000000000003</v>
      </c>
      <c r="AA1170" s="15">
        <v>5.0247000000000002</v>
      </c>
      <c r="AB1170" s="15">
        <v>4.6920999999999999</v>
      </c>
      <c r="AD1170" s="16">
        <f t="shared" si="91"/>
        <v>39.053100000000001</v>
      </c>
      <c r="AE1170" s="10">
        <f t="shared" si="92"/>
        <v>3.5147789999999998E-2</v>
      </c>
      <c r="AG1170" s="10">
        <f t="shared" si="93"/>
        <v>62.068965517241381</v>
      </c>
      <c r="AH1170" s="16">
        <f t="shared" si="90"/>
        <v>100</v>
      </c>
    </row>
    <row r="1171" spans="1:34" x14ac:dyDescent="0.25">
      <c r="A1171" s="1">
        <v>19980525060000</v>
      </c>
      <c r="B1171" s="31">
        <f t="shared" si="94"/>
        <v>35940.250000002823</v>
      </c>
      <c r="C1171" s="10">
        <v>421.23700000000002</v>
      </c>
      <c r="E1171" s="39"/>
      <c r="G1171" s="5">
        <v>1.03</v>
      </c>
      <c r="I1171" s="3">
        <v>151.29400000000001</v>
      </c>
      <c r="J1171" s="3">
        <v>150.09899999999999</v>
      </c>
      <c r="K1171" s="3">
        <v>149.523</v>
      </c>
      <c r="L1171" s="3">
        <v>147.624</v>
      </c>
      <c r="N1171" s="24"/>
      <c r="P1171" s="3">
        <v>1017.029</v>
      </c>
      <c r="Q1171" s="3">
        <v>1063.7809999999999</v>
      </c>
      <c r="U1171" s="15">
        <v>5.0072999999999999</v>
      </c>
      <c r="V1171" s="15">
        <v>4.8455000000000004</v>
      </c>
      <c r="W1171" s="15">
        <v>5.1818999999999997</v>
      </c>
      <c r="X1171" s="15">
        <v>4.8339999999999996</v>
      </c>
      <c r="Y1171" s="15">
        <v>4.8928000000000003</v>
      </c>
      <c r="Z1171" s="15">
        <v>4.9071999999999996</v>
      </c>
      <c r="AA1171" s="15">
        <v>5.0286</v>
      </c>
      <c r="AB1171" s="15">
        <v>4.6707000000000001</v>
      </c>
      <c r="AD1171" s="16">
        <f t="shared" si="91"/>
        <v>39.368000000000002</v>
      </c>
      <c r="AE1171" s="10">
        <f t="shared" si="92"/>
        <v>3.5431200000000003E-2</v>
      </c>
      <c r="AG1171" s="10">
        <f t="shared" si="93"/>
        <v>62.068965517241381</v>
      </c>
      <c r="AH1171" s="16">
        <f t="shared" si="90"/>
        <v>100</v>
      </c>
    </row>
    <row r="1172" spans="1:34" x14ac:dyDescent="0.25">
      <c r="A1172" s="1">
        <v>19980525063000</v>
      </c>
      <c r="B1172" s="31">
        <f t="shared" si="94"/>
        <v>35940.270833336159</v>
      </c>
      <c r="C1172" s="10">
        <v>519.14800000000002</v>
      </c>
      <c r="E1172" s="39"/>
      <c r="G1172" s="5">
        <v>2.133</v>
      </c>
      <c r="I1172" s="3">
        <v>150.911</v>
      </c>
      <c r="J1172" s="3">
        <v>155.05000000000001</v>
      </c>
      <c r="K1172" s="3">
        <v>149.16900000000001</v>
      </c>
      <c r="L1172" s="3">
        <v>151.33699999999999</v>
      </c>
      <c r="N1172" s="24"/>
      <c r="P1172" s="3">
        <v>1242.702</v>
      </c>
      <c r="Q1172" s="3">
        <v>1323.1210000000001</v>
      </c>
      <c r="U1172" s="15">
        <v>6.0133999999999999</v>
      </c>
      <c r="V1172" s="15">
        <v>5.9059999999999997</v>
      </c>
      <c r="W1172" s="15">
        <v>6.4187000000000003</v>
      </c>
      <c r="X1172" s="15">
        <v>6.1477000000000004</v>
      </c>
      <c r="Y1172" s="15">
        <v>5.8845000000000001</v>
      </c>
      <c r="Z1172" s="15">
        <v>5.8029999999999999</v>
      </c>
      <c r="AA1172" s="15">
        <v>5.9602000000000004</v>
      </c>
      <c r="AB1172" s="15">
        <v>5.6449999999999996</v>
      </c>
      <c r="AD1172" s="16">
        <f t="shared" si="91"/>
        <v>47.778499999999994</v>
      </c>
      <c r="AE1172" s="10">
        <f t="shared" si="92"/>
        <v>4.3000649999999994E-2</v>
      </c>
      <c r="AG1172" s="10">
        <f t="shared" si="93"/>
        <v>62.068965517241381</v>
      </c>
      <c r="AH1172" s="16">
        <f t="shared" si="90"/>
        <v>100</v>
      </c>
    </row>
    <row r="1173" spans="1:34" x14ac:dyDescent="0.25">
      <c r="A1173" s="1">
        <v>19980525070000</v>
      </c>
      <c r="B1173" s="31">
        <f t="shared" si="94"/>
        <v>35940.291666669495</v>
      </c>
      <c r="C1173" s="10">
        <v>521.428</v>
      </c>
      <c r="E1173" s="39"/>
      <c r="G1173" s="5">
        <v>2.137</v>
      </c>
      <c r="I1173" s="3">
        <v>152.108</v>
      </c>
      <c r="J1173" s="3">
        <v>150.506</v>
      </c>
      <c r="K1173" s="3">
        <v>150.65600000000001</v>
      </c>
      <c r="L1173" s="3">
        <v>147.041</v>
      </c>
      <c r="N1173" s="24"/>
      <c r="P1173" s="3">
        <v>1270.3699999999999</v>
      </c>
      <c r="Q1173" s="3">
        <v>1357.4559999999999</v>
      </c>
      <c r="U1173" s="15">
        <v>6.1165000000000003</v>
      </c>
      <c r="V1173" s="15">
        <v>6.0065999999999997</v>
      </c>
      <c r="W1173" s="15">
        <v>6.5735000000000001</v>
      </c>
      <c r="X1173" s="15">
        <v>6.2830000000000004</v>
      </c>
      <c r="Y1173" s="15">
        <v>6.0334000000000003</v>
      </c>
      <c r="Z1173" s="15">
        <v>5.9638999999999998</v>
      </c>
      <c r="AA1173" s="15">
        <v>6.1028000000000002</v>
      </c>
      <c r="AB1173" s="15">
        <v>5.7763999999999998</v>
      </c>
      <c r="AD1173" s="16">
        <f t="shared" si="91"/>
        <v>48.856100000000005</v>
      </c>
      <c r="AE1173" s="10">
        <f t="shared" si="92"/>
        <v>4.3970490000000001E-2</v>
      </c>
      <c r="AG1173" s="10">
        <f t="shared" si="93"/>
        <v>62.068965517241381</v>
      </c>
      <c r="AH1173" s="16">
        <f t="shared" si="90"/>
        <v>100</v>
      </c>
    </row>
    <row r="1174" spans="1:34" x14ac:dyDescent="0.25">
      <c r="A1174" s="1">
        <v>19980525073000</v>
      </c>
      <c r="B1174" s="31">
        <f t="shared" si="94"/>
        <v>35940.31250000283</v>
      </c>
      <c r="C1174" s="10">
        <v>628.48699999999997</v>
      </c>
      <c r="E1174" s="39"/>
      <c r="G1174" s="5">
        <v>5.4420000000000002</v>
      </c>
      <c r="I1174" s="3">
        <v>151.12899999999999</v>
      </c>
      <c r="J1174" s="3">
        <v>154.899</v>
      </c>
      <c r="K1174" s="3">
        <v>150.39400000000001</v>
      </c>
      <c r="L1174" s="3">
        <v>153.90899999999999</v>
      </c>
      <c r="N1174" s="24"/>
      <c r="P1174" s="3">
        <v>1487.7929999999999</v>
      </c>
      <c r="Q1174" s="3">
        <v>1600.1289999999999</v>
      </c>
      <c r="U1174" s="15">
        <v>7.1877000000000004</v>
      </c>
      <c r="V1174" s="15">
        <v>7.0869</v>
      </c>
      <c r="W1174" s="15">
        <v>7.8613</v>
      </c>
      <c r="X1174" s="15">
        <v>7.6041999999999996</v>
      </c>
      <c r="Y1174" s="15">
        <v>7.0404999999999998</v>
      </c>
      <c r="Z1174" s="15">
        <v>6.9023000000000003</v>
      </c>
      <c r="AA1174" s="15">
        <v>7.0670999999999999</v>
      </c>
      <c r="AB1174" s="15">
        <v>6.7590000000000003</v>
      </c>
      <c r="AD1174" s="16">
        <f t="shared" si="91"/>
        <v>57.509</v>
      </c>
      <c r="AE1174" s="10">
        <f t="shared" si="92"/>
        <v>5.1758100000000001E-2</v>
      </c>
      <c r="AG1174" s="10">
        <f t="shared" si="93"/>
        <v>62.068965517241381</v>
      </c>
      <c r="AH1174" s="16">
        <f t="shared" si="90"/>
        <v>100</v>
      </c>
    </row>
    <row r="1175" spans="1:34" x14ac:dyDescent="0.25">
      <c r="A1175" s="1">
        <v>19980525080000</v>
      </c>
      <c r="B1175" s="31">
        <f t="shared" si="94"/>
        <v>35940.333333336166</v>
      </c>
      <c r="C1175" s="10">
        <v>625.26300000000003</v>
      </c>
      <c r="E1175" s="39"/>
      <c r="G1175" s="5">
        <v>5.4429999999999996</v>
      </c>
      <c r="I1175" s="3">
        <v>152.46700000000001</v>
      </c>
      <c r="J1175" s="3">
        <v>152.65</v>
      </c>
      <c r="K1175" s="3">
        <v>155.29900000000001</v>
      </c>
      <c r="L1175" s="3">
        <v>154.38200000000001</v>
      </c>
      <c r="N1175" s="24"/>
      <c r="P1175" s="3">
        <v>1466.5419999999999</v>
      </c>
      <c r="Q1175" s="3">
        <v>1567.2950000000001</v>
      </c>
      <c r="U1175" s="15">
        <v>7.0663999999999998</v>
      </c>
      <c r="V1175" s="15">
        <v>6.9870999999999999</v>
      </c>
      <c r="W1175" s="15">
        <v>7.7263000000000002</v>
      </c>
      <c r="X1175" s="15">
        <v>7.4684999999999997</v>
      </c>
      <c r="Y1175" s="15">
        <v>6.9275000000000002</v>
      </c>
      <c r="Z1175" s="15">
        <v>6.7885999999999997</v>
      </c>
      <c r="AA1175" s="15">
        <v>6.9359999999999999</v>
      </c>
      <c r="AB1175" s="15">
        <v>6.6369999999999996</v>
      </c>
      <c r="AD1175" s="16">
        <f t="shared" si="91"/>
        <v>56.537399999999998</v>
      </c>
      <c r="AE1175" s="10">
        <f t="shared" si="92"/>
        <v>5.0883659999999997E-2</v>
      </c>
      <c r="AG1175" s="10">
        <f t="shared" si="93"/>
        <v>62.068965517241381</v>
      </c>
      <c r="AH1175" s="16">
        <f t="shared" si="90"/>
        <v>100</v>
      </c>
    </row>
    <row r="1176" spans="1:34" x14ac:dyDescent="0.25">
      <c r="A1176" s="1">
        <v>19980525083000</v>
      </c>
      <c r="B1176" s="31">
        <f t="shared" si="94"/>
        <v>35940.354166669502</v>
      </c>
      <c r="C1176" s="10">
        <v>631.13499999999999</v>
      </c>
      <c r="E1176" s="39"/>
      <c r="G1176" s="5">
        <v>4.7069999999999999</v>
      </c>
      <c r="I1176" s="3">
        <v>151.94300000000001</v>
      </c>
      <c r="J1176" s="3">
        <v>153.876</v>
      </c>
      <c r="K1176" s="3">
        <v>156.36000000000001</v>
      </c>
      <c r="L1176" s="3">
        <v>155.36199999999999</v>
      </c>
      <c r="N1176" s="24"/>
      <c r="P1176" s="3">
        <v>1479.9590000000001</v>
      </c>
      <c r="Q1176" s="3">
        <v>1579.5450000000001</v>
      </c>
      <c r="U1176" s="15">
        <v>7.1540999999999997</v>
      </c>
      <c r="V1176" s="15">
        <v>7.0076000000000001</v>
      </c>
      <c r="W1176" s="15">
        <v>7.8209999999999997</v>
      </c>
      <c r="X1176" s="15">
        <v>7.4915000000000003</v>
      </c>
      <c r="Y1176" s="15">
        <v>7.0122</v>
      </c>
      <c r="Z1176" s="15">
        <v>6.8086000000000002</v>
      </c>
      <c r="AA1176" s="15">
        <v>7.0259</v>
      </c>
      <c r="AB1176" s="15">
        <v>6.6657999999999999</v>
      </c>
      <c r="AD1176" s="16">
        <f t="shared" si="91"/>
        <v>56.986699999999999</v>
      </c>
      <c r="AE1176" s="10">
        <f t="shared" si="92"/>
        <v>5.1288029999999998E-2</v>
      </c>
      <c r="AG1176" s="10">
        <f t="shared" si="93"/>
        <v>62.068965517241381</v>
      </c>
      <c r="AH1176" s="16">
        <f t="shared" si="90"/>
        <v>100</v>
      </c>
    </row>
    <row r="1177" spans="1:34" x14ac:dyDescent="0.25">
      <c r="A1177" s="1">
        <v>19980525090000</v>
      </c>
      <c r="B1177" s="31">
        <f t="shared" si="94"/>
        <v>35940.375000002838</v>
      </c>
      <c r="C1177" s="10">
        <v>630.05999999999995</v>
      </c>
      <c r="E1177" s="39"/>
      <c r="G1177" s="5">
        <v>5.5650000000000004</v>
      </c>
      <c r="I1177" s="3">
        <v>152.51499999999999</v>
      </c>
      <c r="J1177" s="3">
        <v>154.83000000000001</v>
      </c>
      <c r="K1177" s="3">
        <v>157.24799999999999</v>
      </c>
      <c r="L1177" s="3">
        <v>156.06800000000001</v>
      </c>
      <c r="N1177" s="24"/>
      <c r="P1177" s="3">
        <v>1481.2090000000001</v>
      </c>
      <c r="Q1177" s="3">
        <v>1584.6289999999999</v>
      </c>
      <c r="U1177" s="15">
        <v>7.1776999999999997</v>
      </c>
      <c r="V1177" s="15">
        <v>7.0327000000000002</v>
      </c>
      <c r="W1177" s="15">
        <v>7.8559999999999999</v>
      </c>
      <c r="X1177" s="15">
        <v>7.5263999999999998</v>
      </c>
      <c r="Y1177" s="15">
        <v>7.0404999999999998</v>
      </c>
      <c r="Z1177" s="15">
        <v>6.8406000000000002</v>
      </c>
      <c r="AA1177" s="15">
        <v>7.0366</v>
      </c>
      <c r="AB1177" s="15">
        <v>6.6994999999999996</v>
      </c>
      <c r="AD1177" s="16">
        <f t="shared" si="91"/>
        <v>57.210000000000008</v>
      </c>
      <c r="AE1177" s="10">
        <f t="shared" si="92"/>
        <v>5.1489E-2</v>
      </c>
      <c r="AG1177" s="10">
        <f t="shared" si="93"/>
        <v>62.068965517241381</v>
      </c>
      <c r="AH1177" s="16">
        <f t="shared" si="90"/>
        <v>100</v>
      </c>
    </row>
    <row r="1178" spans="1:34" x14ac:dyDescent="0.25">
      <c r="A1178" s="1">
        <v>19980525093000</v>
      </c>
      <c r="B1178" s="31">
        <f t="shared" si="94"/>
        <v>35940.395833336173</v>
      </c>
      <c r="C1178" s="10">
        <v>630.84699999999998</v>
      </c>
      <c r="E1178" s="39"/>
      <c r="G1178" s="5">
        <v>5.0750000000000002</v>
      </c>
      <c r="I1178" s="3">
        <v>153.35</v>
      </c>
      <c r="J1178" s="3">
        <v>155.16999999999999</v>
      </c>
      <c r="K1178" s="3">
        <v>158.04900000000001</v>
      </c>
      <c r="L1178" s="3">
        <v>157.15</v>
      </c>
      <c r="N1178" s="24"/>
      <c r="P1178" s="3">
        <v>1487.4590000000001</v>
      </c>
      <c r="Q1178" s="3">
        <v>1591.962</v>
      </c>
      <c r="U1178" s="15">
        <v>7.1708999999999996</v>
      </c>
      <c r="V1178" s="15">
        <v>7.0427</v>
      </c>
      <c r="W1178" s="15">
        <v>7.8491</v>
      </c>
      <c r="X1178" s="15">
        <v>7.5507999999999997</v>
      </c>
      <c r="Y1178" s="15">
        <v>7.0297999999999998</v>
      </c>
      <c r="Z1178" s="15">
        <v>6.8284000000000002</v>
      </c>
      <c r="AA1178" s="15">
        <v>7.0259</v>
      </c>
      <c r="AB1178" s="15">
        <v>6.6994999999999996</v>
      </c>
      <c r="AD1178" s="16">
        <f t="shared" si="91"/>
        <v>57.197100000000006</v>
      </c>
      <c r="AE1178" s="10">
        <f t="shared" si="92"/>
        <v>5.1477390000000005E-2</v>
      </c>
      <c r="AG1178" s="10">
        <f t="shared" si="93"/>
        <v>62.068965517241381</v>
      </c>
      <c r="AH1178" s="16">
        <f t="shared" si="90"/>
        <v>100</v>
      </c>
    </row>
    <row r="1179" spans="1:34" x14ac:dyDescent="0.25">
      <c r="A1179" s="1">
        <v>19980525100000</v>
      </c>
      <c r="B1179" s="31">
        <f t="shared" si="94"/>
        <v>35940.416666669509</v>
      </c>
      <c r="C1179" s="10">
        <v>631.08299999999997</v>
      </c>
      <c r="E1179" s="39"/>
      <c r="G1179" s="5">
        <v>5.81</v>
      </c>
      <c r="I1179" s="3">
        <v>153.99199999999999</v>
      </c>
      <c r="J1179" s="3">
        <v>156.005</v>
      </c>
      <c r="K1179" s="3">
        <v>158.70099999999999</v>
      </c>
      <c r="L1179" s="3">
        <v>157.49</v>
      </c>
      <c r="N1179" s="24"/>
      <c r="P1179" s="3">
        <v>1482.876</v>
      </c>
      <c r="Q1179" s="3">
        <v>1585.3789999999999</v>
      </c>
      <c r="U1179" s="15">
        <v>7.1708999999999996</v>
      </c>
      <c r="V1179" s="15">
        <v>7.0465999999999998</v>
      </c>
      <c r="W1179" s="15">
        <v>7.8529999999999998</v>
      </c>
      <c r="X1179" s="15">
        <v>7.5532000000000004</v>
      </c>
      <c r="Y1179" s="15">
        <v>7.0412999999999997</v>
      </c>
      <c r="Z1179" s="15">
        <v>6.8215000000000003</v>
      </c>
      <c r="AA1179" s="15">
        <v>7.0312999999999999</v>
      </c>
      <c r="AB1179" s="15">
        <v>6.7055999999999996</v>
      </c>
      <c r="AD1179" s="16">
        <f t="shared" si="91"/>
        <v>57.223399999999998</v>
      </c>
      <c r="AE1179" s="10">
        <f t="shared" si="92"/>
        <v>5.1501060000000001E-2</v>
      </c>
      <c r="AG1179" s="10">
        <f t="shared" si="93"/>
        <v>62.068965517241381</v>
      </c>
      <c r="AH1179" s="16">
        <f t="shared" si="90"/>
        <v>100</v>
      </c>
    </row>
    <row r="1180" spans="1:34" x14ac:dyDescent="0.25">
      <c r="A1180" s="1">
        <v>19980525103000</v>
      </c>
      <c r="B1180" s="31">
        <f t="shared" si="94"/>
        <v>35940.437500002845</v>
      </c>
      <c r="C1180" s="10">
        <v>634.30700000000002</v>
      </c>
      <c r="E1180" s="39"/>
      <c r="G1180" s="5">
        <v>5.1980000000000004</v>
      </c>
      <c r="I1180" s="3">
        <v>154.464</v>
      </c>
      <c r="J1180" s="3">
        <v>155.876</v>
      </c>
      <c r="K1180" s="3">
        <v>159.19200000000001</v>
      </c>
      <c r="L1180" s="3">
        <v>157.60900000000001</v>
      </c>
      <c r="N1180" s="24"/>
      <c r="P1180" s="3">
        <v>1481.4590000000001</v>
      </c>
      <c r="Q1180" s="3">
        <v>1585.1289999999999</v>
      </c>
      <c r="U1180" s="15">
        <v>7.1601999999999997</v>
      </c>
      <c r="V1180" s="15">
        <v>7.0458999999999996</v>
      </c>
      <c r="W1180" s="15">
        <v>7.8376000000000001</v>
      </c>
      <c r="X1180" s="15">
        <v>7.5309999999999997</v>
      </c>
      <c r="Y1180" s="15">
        <v>7.0297999999999998</v>
      </c>
      <c r="Z1180" s="15">
        <v>6.8244999999999996</v>
      </c>
      <c r="AA1180" s="15">
        <v>7.0290999999999997</v>
      </c>
      <c r="AB1180" s="15">
        <v>6.6858000000000004</v>
      </c>
      <c r="AD1180" s="16">
        <f t="shared" si="91"/>
        <v>57.143900000000002</v>
      </c>
      <c r="AE1180" s="10">
        <f t="shared" si="92"/>
        <v>5.1429509999999998E-2</v>
      </c>
      <c r="AG1180" s="10">
        <f t="shared" si="93"/>
        <v>62.068965517241381</v>
      </c>
      <c r="AH1180" s="16">
        <f t="shared" si="90"/>
        <v>100</v>
      </c>
    </row>
    <row r="1181" spans="1:34" x14ac:dyDescent="0.25">
      <c r="A1181" s="1">
        <v>19980525110000</v>
      </c>
      <c r="B1181" s="31">
        <f t="shared" si="94"/>
        <v>35940.458333336181</v>
      </c>
      <c r="C1181" s="10">
        <v>635.27700000000004</v>
      </c>
      <c r="E1181" s="39"/>
      <c r="G1181" s="5">
        <v>7.1550000000000002</v>
      </c>
      <c r="I1181" s="3">
        <v>154.751</v>
      </c>
      <c r="J1181" s="3">
        <v>156.37100000000001</v>
      </c>
      <c r="K1181" s="3">
        <v>159.52600000000001</v>
      </c>
      <c r="L1181" s="3">
        <v>159.34200000000001</v>
      </c>
      <c r="N1181" s="24"/>
      <c r="P1181" s="3">
        <v>1483.626</v>
      </c>
      <c r="Q1181" s="3">
        <v>1586.296</v>
      </c>
      <c r="U1181" s="15">
        <v>7.1626000000000003</v>
      </c>
      <c r="V1181" s="15">
        <v>7.0473999999999997</v>
      </c>
      <c r="W1181" s="15">
        <v>7.8455000000000004</v>
      </c>
      <c r="X1181" s="15">
        <v>7.5532000000000004</v>
      </c>
      <c r="Y1181" s="15">
        <v>7.0297999999999998</v>
      </c>
      <c r="Z1181" s="15">
        <v>6.8251999999999997</v>
      </c>
      <c r="AA1181" s="15">
        <v>7.0259</v>
      </c>
      <c r="AB1181" s="15">
        <v>6.6940999999999997</v>
      </c>
      <c r="AD1181" s="16">
        <f t="shared" si="91"/>
        <v>57.183699999999988</v>
      </c>
      <c r="AE1181" s="10">
        <f t="shared" si="92"/>
        <v>5.146532999999999E-2</v>
      </c>
      <c r="AG1181" s="10">
        <f t="shared" si="93"/>
        <v>62.068965517241381</v>
      </c>
      <c r="AH1181" s="16">
        <f t="shared" si="90"/>
        <v>100</v>
      </c>
    </row>
    <row r="1182" spans="1:34" x14ac:dyDescent="0.25">
      <c r="A1182" s="1">
        <v>19980525113000</v>
      </c>
      <c r="B1182" s="31">
        <f t="shared" si="94"/>
        <v>35940.479166669516</v>
      </c>
      <c r="C1182" s="10">
        <v>632.13099999999997</v>
      </c>
      <c r="E1182" s="39"/>
      <c r="G1182" s="5">
        <v>5.5629999999999997</v>
      </c>
      <c r="I1182" s="3">
        <v>155.268</v>
      </c>
      <c r="J1182" s="3">
        <v>157.13999999999999</v>
      </c>
      <c r="K1182" s="3">
        <v>159.898</v>
      </c>
      <c r="L1182" s="3">
        <v>159.36699999999999</v>
      </c>
      <c r="N1182" s="24"/>
      <c r="P1182" s="3">
        <v>1478.4590000000001</v>
      </c>
      <c r="Q1182" s="3">
        <v>1581.462</v>
      </c>
      <c r="U1182" s="15">
        <v>7.1449999999999996</v>
      </c>
      <c r="V1182" s="15">
        <v>7.0228999999999999</v>
      </c>
      <c r="W1182" s="15">
        <v>7.8193000000000001</v>
      </c>
      <c r="X1182" s="15">
        <v>7.55</v>
      </c>
      <c r="Y1182" s="15">
        <v>7.0038999999999998</v>
      </c>
      <c r="Z1182" s="15">
        <v>6.8147000000000002</v>
      </c>
      <c r="AA1182" s="15">
        <v>7.0153999999999996</v>
      </c>
      <c r="AB1182" s="15">
        <v>6.6825999999999999</v>
      </c>
      <c r="AD1182" s="16">
        <f t="shared" si="91"/>
        <v>57.053799999999995</v>
      </c>
      <c r="AE1182" s="10">
        <f t="shared" si="92"/>
        <v>5.1348419999999992E-2</v>
      </c>
      <c r="AG1182" s="10">
        <f t="shared" si="93"/>
        <v>62.068965517241381</v>
      </c>
      <c r="AH1182" s="16">
        <f t="shared" si="90"/>
        <v>100</v>
      </c>
    </row>
    <row r="1183" spans="1:34" x14ac:dyDescent="0.25">
      <c r="A1183" s="1">
        <v>19980525120000</v>
      </c>
      <c r="B1183" s="31">
        <f t="shared" si="94"/>
        <v>35940.500000002852</v>
      </c>
      <c r="C1183" s="10">
        <v>634.49099999999999</v>
      </c>
      <c r="E1183" s="39"/>
      <c r="G1183" s="5">
        <v>7.6390000000000002</v>
      </c>
      <c r="I1183" s="3">
        <v>155.58500000000001</v>
      </c>
      <c r="J1183" s="3">
        <v>157.36099999999999</v>
      </c>
      <c r="K1183" s="3">
        <v>160.22</v>
      </c>
      <c r="L1183" s="3">
        <v>158.59899999999999</v>
      </c>
      <c r="N1183" s="24"/>
      <c r="P1183" s="3">
        <v>1481.626</v>
      </c>
      <c r="Q1183" s="3">
        <v>1582.3789999999999</v>
      </c>
      <c r="U1183" s="15">
        <v>7.1486999999999998</v>
      </c>
      <c r="V1183" s="15">
        <v>6.9939</v>
      </c>
      <c r="W1183" s="15">
        <v>7.8156999999999996</v>
      </c>
      <c r="X1183" s="15">
        <v>7.5044000000000004</v>
      </c>
      <c r="Y1183" s="15">
        <v>7.0061</v>
      </c>
      <c r="Z1183" s="15">
        <v>6.7885999999999997</v>
      </c>
      <c r="AA1183" s="15">
        <v>6.9885000000000002</v>
      </c>
      <c r="AB1183" s="15">
        <v>6.6665000000000001</v>
      </c>
      <c r="AD1183" s="16">
        <f t="shared" si="91"/>
        <v>56.912399999999998</v>
      </c>
      <c r="AE1183" s="10">
        <f t="shared" si="92"/>
        <v>5.1221159999999995E-2</v>
      </c>
      <c r="AG1183" s="10">
        <f t="shared" si="93"/>
        <v>62.068965517241381</v>
      </c>
      <c r="AH1183" s="16">
        <f t="shared" si="90"/>
        <v>100</v>
      </c>
    </row>
    <row r="1184" spans="1:34" x14ac:dyDescent="0.25">
      <c r="A1184" s="1">
        <v>19980525123000</v>
      </c>
      <c r="B1184" s="31">
        <f t="shared" si="94"/>
        <v>35940.520833336188</v>
      </c>
      <c r="C1184" s="10">
        <v>630.71600000000001</v>
      </c>
      <c r="E1184" s="39"/>
      <c r="G1184" s="5">
        <v>6.0519999999999996</v>
      </c>
      <c r="I1184" s="3">
        <v>155.971</v>
      </c>
      <c r="J1184" s="3">
        <v>157.816</v>
      </c>
      <c r="K1184" s="3">
        <v>160.77600000000001</v>
      </c>
      <c r="L1184" s="3">
        <v>159.79599999999999</v>
      </c>
      <c r="N1184" s="24"/>
      <c r="P1184" s="3">
        <v>1486.4590000000001</v>
      </c>
      <c r="Q1184" s="3">
        <v>1587.296</v>
      </c>
      <c r="U1184" s="15">
        <v>7.1580000000000004</v>
      </c>
      <c r="V1184" s="15">
        <v>7.0221999999999998</v>
      </c>
      <c r="W1184" s="15">
        <v>7.8300999999999998</v>
      </c>
      <c r="X1184" s="15">
        <v>7.5148999999999999</v>
      </c>
      <c r="Y1184" s="15">
        <v>7.0275999999999996</v>
      </c>
      <c r="Z1184" s="15">
        <v>6.8079000000000001</v>
      </c>
      <c r="AA1184" s="15">
        <v>7.0137</v>
      </c>
      <c r="AB1184" s="15">
        <v>6.6833</v>
      </c>
      <c r="AD1184" s="16">
        <f t="shared" si="91"/>
        <v>57.057699999999997</v>
      </c>
      <c r="AE1184" s="10">
        <f t="shared" si="92"/>
        <v>5.135192999999999E-2</v>
      </c>
      <c r="AG1184" s="10">
        <f t="shared" si="93"/>
        <v>62.068965517241381</v>
      </c>
      <c r="AH1184" s="16">
        <f t="shared" si="90"/>
        <v>100</v>
      </c>
    </row>
    <row r="1185" spans="1:34" x14ac:dyDescent="0.25">
      <c r="A1185" s="1">
        <v>19980525130000</v>
      </c>
      <c r="B1185" s="31">
        <f t="shared" si="94"/>
        <v>35940.541666669524</v>
      </c>
      <c r="C1185" s="10">
        <v>628.19899999999996</v>
      </c>
      <c r="E1185" s="39"/>
      <c r="G1185" s="5">
        <v>8.1310000000000002</v>
      </c>
      <c r="I1185" s="3">
        <v>156.297</v>
      </c>
      <c r="J1185" s="3">
        <v>158.233</v>
      </c>
      <c r="K1185" s="3">
        <v>161.16499999999999</v>
      </c>
      <c r="L1185" s="3">
        <v>159.71799999999999</v>
      </c>
      <c r="N1185" s="24"/>
      <c r="P1185" s="3">
        <v>1466.0419999999999</v>
      </c>
      <c r="Q1185" s="3">
        <v>1567.212</v>
      </c>
      <c r="U1185" s="15">
        <v>7.1090999999999998</v>
      </c>
      <c r="V1185" s="15">
        <v>6.9687999999999999</v>
      </c>
      <c r="W1185" s="15">
        <v>7.7782999999999998</v>
      </c>
      <c r="X1185" s="15">
        <v>7.4608999999999996</v>
      </c>
      <c r="Y1185" s="15">
        <v>6.9771000000000001</v>
      </c>
      <c r="Z1185" s="15">
        <v>6.7702999999999998</v>
      </c>
      <c r="AA1185" s="15">
        <v>6.9709000000000003</v>
      </c>
      <c r="AB1185" s="15">
        <v>6.6315999999999997</v>
      </c>
      <c r="AD1185" s="16">
        <f t="shared" si="91"/>
        <v>56.667000000000002</v>
      </c>
      <c r="AE1185" s="10">
        <f t="shared" si="92"/>
        <v>5.1000300000000005E-2</v>
      </c>
      <c r="AG1185" s="10">
        <f t="shared" si="93"/>
        <v>62.068965517241381</v>
      </c>
      <c r="AH1185" s="16">
        <f t="shared" si="90"/>
        <v>100</v>
      </c>
    </row>
    <row r="1186" spans="1:34" x14ac:dyDescent="0.25">
      <c r="A1186" s="1">
        <v>19980525133000</v>
      </c>
      <c r="B1186" s="31">
        <f t="shared" si="94"/>
        <v>35940.562500002859</v>
      </c>
      <c r="C1186" s="10">
        <v>625.447</v>
      </c>
      <c r="E1186" s="39"/>
      <c r="G1186" s="5">
        <v>6.1760000000000002</v>
      </c>
      <c r="I1186" s="3">
        <v>156.256</v>
      </c>
      <c r="J1186" s="3">
        <v>157.98599999999999</v>
      </c>
      <c r="K1186" s="3">
        <v>161.06899999999999</v>
      </c>
      <c r="L1186" s="3">
        <v>159.22300000000001</v>
      </c>
      <c r="N1186" s="24"/>
      <c r="P1186" s="3">
        <v>1478.0419999999999</v>
      </c>
      <c r="Q1186" s="3">
        <v>1579.962</v>
      </c>
      <c r="U1186" s="15">
        <v>7.1266999999999996</v>
      </c>
      <c r="V1186" s="15">
        <v>6.9885000000000002</v>
      </c>
      <c r="W1186" s="15">
        <v>7.8018000000000001</v>
      </c>
      <c r="X1186" s="15">
        <v>7.4661</v>
      </c>
      <c r="Y1186" s="15">
        <v>6.9855999999999998</v>
      </c>
      <c r="Z1186" s="15">
        <v>6.7763999999999998</v>
      </c>
      <c r="AA1186" s="15">
        <v>6.9809999999999999</v>
      </c>
      <c r="AB1186" s="15">
        <v>6.6353</v>
      </c>
      <c r="AD1186" s="16">
        <f t="shared" si="91"/>
        <v>56.761399999999995</v>
      </c>
      <c r="AE1186" s="10">
        <f t="shared" si="92"/>
        <v>5.1085259999999993E-2</v>
      </c>
      <c r="AG1186" s="10">
        <f t="shared" si="93"/>
        <v>62.068965517241381</v>
      </c>
      <c r="AH1186" s="16">
        <f t="shared" si="90"/>
        <v>100</v>
      </c>
    </row>
    <row r="1187" spans="1:34" x14ac:dyDescent="0.25">
      <c r="A1187" s="1">
        <v>19980525140000</v>
      </c>
      <c r="B1187" s="31">
        <f t="shared" si="94"/>
        <v>35940.583333336195</v>
      </c>
      <c r="C1187" s="10">
        <v>624.42399999999998</v>
      </c>
      <c r="E1187" s="39"/>
      <c r="G1187" s="5">
        <v>7.7619999999999996</v>
      </c>
      <c r="I1187" s="3">
        <v>156.03899999999999</v>
      </c>
      <c r="J1187" s="3">
        <v>157.047</v>
      </c>
      <c r="K1187" s="3">
        <v>160.929</v>
      </c>
      <c r="L1187" s="3">
        <v>158.53200000000001</v>
      </c>
      <c r="N1187" s="24"/>
      <c r="P1187" s="3">
        <v>1468.125</v>
      </c>
      <c r="Q1187" s="3">
        <v>1572.0450000000001</v>
      </c>
      <c r="U1187" s="15">
        <v>7.1069000000000004</v>
      </c>
      <c r="V1187" s="15">
        <v>6.9595000000000002</v>
      </c>
      <c r="W1187" s="15">
        <v>7.7629000000000001</v>
      </c>
      <c r="X1187" s="15">
        <v>7.4409000000000001</v>
      </c>
      <c r="Y1187" s="15">
        <v>6.9702000000000002</v>
      </c>
      <c r="Z1187" s="15">
        <v>6.7529000000000003</v>
      </c>
      <c r="AA1187" s="15">
        <v>6.9497</v>
      </c>
      <c r="AB1187" s="15">
        <v>6.6230000000000002</v>
      </c>
      <c r="AD1187" s="16">
        <f t="shared" si="91"/>
        <v>56.566000000000003</v>
      </c>
      <c r="AE1187" s="10">
        <f t="shared" si="92"/>
        <v>5.09094E-2</v>
      </c>
      <c r="AG1187" s="10">
        <f t="shared" si="93"/>
        <v>62.068965517241381</v>
      </c>
      <c r="AH1187" s="16">
        <f t="shared" si="90"/>
        <v>100</v>
      </c>
    </row>
    <row r="1188" spans="1:34" x14ac:dyDescent="0.25">
      <c r="A1188" s="1">
        <v>19980525143000</v>
      </c>
      <c r="B1188" s="31">
        <f t="shared" si="94"/>
        <v>35940.604166669531</v>
      </c>
      <c r="C1188" s="10">
        <v>616.66499999999996</v>
      </c>
      <c r="E1188" s="39"/>
      <c r="G1188" s="5">
        <v>6.5460000000000003</v>
      </c>
      <c r="I1188" s="3">
        <v>155.84</v>
      </c>
      <c r="J1188" s="3">
        <v>157.91900000000001</v>
      </c>
      <c r="K1188" s="3">
        <v>160.702</v>
      </c>
      <c r="L1188" s="3">
        <v>159.65199999999999</v>
      </c>
      <c r="N1188" s="24"/>
      <c r="P1188" s="3">
        <v>1475.9590000000001</v>
      </c>
      <c r="Q1188" s="3">
        <v>1579.5450000000001</v>
      </c>
      <c r="U1188" s="15">
        <v>7.0602999999999998</v>
      </c>
      <c r="V1188" s="15">
        <v>6.9382000000000001</v>
      </c>
      <c r="W1188" s="15">
        <v>7.7080000000000002</v>
      </c>
      <c r="X1188" s="15">
        <v>7.4242999999999997</v>
      </c>
      <c r="Y1188" s="15">
        <v>6.9245999999999999</v>
      </c>
      <c r="Z1188" s="15">
        <v>6.7354000000000003</v>
      </c>
      <c r="AA1188" s="15">
        <v>6.9329000000000001</v>
      </c>
      <c r="AB1188" s="15">
        <v>6.6002999999999998</v>
      </c>
      <c r="AD1188" s="16">
        <f t="shared" si="91"/>
        <v>56.323999999999998</v>
      </c>
      <c r="AE1188" s="10">
        <f t="shared" si="92"/>
        <v>5.0691599999999989E-2</v>
      </c>
      <c r="AG1188" s="10">
        <f t="shared" si="93"/>
        <v>62.068965517241381</v>
      </c>
      <c r="AH1188" s="16">
        <f t="shared" si="90"/>
        <v>100</v>
      </c>
    </row>
    <row r="1189" spans="1:34" x14ac:dyDescent="0.25">
      <c r="A1189" s="1">
        <v>19980525150000</v>
      </c>
      <c r="B1189" s="31">
        <f t="shared" si="94"/>
        <v>35940.625000002867</v>
      </c>
      <c r="C1189" s="10">
        <v>615.06600000000003</v>
      </c>
      <c r="E1189" s="39"/>
      <c r="G1189" s="5">
        <v>6.7869999999999999</v>
      </c>
      <c r="I1189" s="3">
        <v>156.738</v>
      </c>
      <c r="J1189" s="3">
        <v>158.61000000000001</v>
      </c>
      <c r="K1189" s="3">
        <v>161.58099999999999</v>
      </c>
      <c r="L1189" s="3">
        <v>160.34299999999999</v>
      </c>
      <c r="N1189" s="24"/>
      <c r="P1189" s="3">
        <v>1471.876</v>
      </c>
      <c r="Q1189" s="3">
        <v>1573.7950000000001</v>
      </c>
      <c r="U1189" s="15">
        <v>7.0717999999999996</v>
      </c>
      <c r="V1189" s="15">
        <v>6.9497</v>
      </c>
      <c r="W1189" s="15">
        <v>7.7332000000000001</v>
      </c>
      <c r="X1189" s="15">
        <v>7.4394999999999998</v>
      </c>
      <c r="Y1189" s="15">
        <v>6.9336000000000002</v>
      </c>
      <c r="Z1189" s="15">
        <v>6.7397</v>
      </c>
      <c r="AA1189" s="15">
        <v>6.9382000000000001</v>
      </c>
      <c r="AB1189" s="15">
        <v>6.6047000000000002</v>
      </c>
      <c r="AD1189" s="16">
        <f t="shared" si="91"/>
        <v>56.41040000000001</v>
      </c>
      <c r="AE1189" s="10">
        <f t="shared" si="92"/>
        <v>5.0769360000000006E-2</v>
      </c>
      <c r="AG1189" s="10">
        <f t="shared" si="93"/>
        <v>62.068965517241381</v>
      </c>
      <c r="AH1189" s="16">
        <f t="shared" si="90"/>
        <v>100</v>
      </c>
    </row>
    <row r="1190" spans="1:34" x14ac:dyDescent="0.25">
      <c r="A1190" s="1">
        <v>19980525153000</v>
      </c>
      <c r="B1190" s="31">
        <f t="shared" si="94"/>
        <v>35940.645833336202</v>
      </c>
      <c r="C1190" s="10">
        <v>618.78800000000001</v>
      </c>
      <c r="E1190" s="39"/>
      <c r="G1190" s="5">
        <v>7.1550000000000002</v>
      </c>
      <c r="I1190" s="3">
        <v>156.75899999999999</v>
      </c>
      <c r="J1190" s="3">
        <v>158.048</v>
      </c>
      <c r="K1190" s="3">
        <v>161.75700000000001</v>
      </c>
      <c r="L1190" s="3">
        <v>160.02799999999999</v>
      </c>
      <c r="N1190" s="24"/>
      <c r="P1190" s="3">
        <v>1468.7090000000001</v>
      </c>
      <c r="Q1190" s="3">
        <v>1569.2950000000001</v>
      </c>
      <c r="U1190" s="15">
        <v>7.0541999999999998</v>
      </c>
      <c r="V1190" s="15">
        <v>6.9146000000000001</v>
      </c>
      <c r="W1190" s="15">
        <v>7.7095000000000002</v>
      </c>
      <c r="X1190" s="15">
        <v>7.3982000000000001</v>
      </c>
      <c r="Y1190" s="15">
        <v>6.9062999999999999</v>
      </c>
      <c r="Z1190" s="15">
        <v>6.7084999999999999</v>
      </c>
      <c r="AA1190" s="15">
        <v>6.9044999999999996</v>
      </c>
      <c r="AB1190" s="15">
        <v>6.5728</v>
      </c>
      <c r="AD1190" s="16">
        <f t="shared" si="91"/>
        <v>56.168600000000005</v>
      </c>
      <c r="AE1190" s="10">
        <f t="shared" si="92"/>
        <v>5.0551739999999998E-2</v>
      </c>
      <c r="AG1190" s="10">
        <f t="shared" si="93"/>
        <v>62.068965517241381</v>
      </c>
      <c r="AH1190" s="16">
        <f t="shared" si="90"/>
        <v>100</v>
      </c>
    </row>
    <row r="1191" spans="1:34" x14ac:dyDescent="0.25">
      <c r="A1191" s="1">
        <v>19980525160000</v>
      </c>
      <c r="B1191" s="31">
        <f t="shared" si="94"/>
        <v>35940.666666669538</v>
      </c>
      <c r="C1191" s="10">
        <v>614.93499999999995</v>
      </c>
      <c r="E1191" s="39"/>
      <c r="G1191" s="5">
        <v>9.1150000000000002</v>
      </c>
      <c r="I1191" s="3">
        <v>156.315</v>
      </c>
      <c r="J1191" s="3">
        <v>158.15100000000001</v>
      </c>
      <c r="K1191" s="3">
        <v>161.34</v>
      </c>
      <c r="L1191" s="3">
        <v>159.88399999999999</v>
      </c>
      <c r="N1191" s="24"/>
      <c r="P1191" s="3">
        <v>1469.375</v>
      </c>
      <c r="Q1191" s="3">
        <v>1567.712</v>
      </c>
      <c r="U1191" s="15">
        <v>7.0404999999999998</v>
      </c>
      <c r="V1191" s="15">
        <v>6.8940000000000001</v>
      </c>
      <c r="W1191" s="15">
        <v>7.7034000000000002</v>
      </c>
      <c r="X1191" s="15">
        <v>7.3700999999999999</v>
      </c>
      <c r="Y1191" s="15">
        <v>6.9031000000000002</v>
      </c>
      <c r="Z1191" s="15">
        <v>6.6879999999999997</v>
      </c>
      <c r="AA1191" s="15">
        <v>6.8916000000000004</v>
      </c>
      <c r="AB1191" s="15">
        <v>6.5627000000000004</v>
      </c>
      <c r="AD1191" s="16">
        <f t="shared" si="91"/>
        <v>56.053400000000003</v>
      </c>
      <c r="AE1191" s="10">
        <f t="shared" si="92"/>
        <v>5.0448060000000003E-2</v>
      </c>
      <c r="AG1191" s="10">
        <f t="shared" si="93"/>
        <v>62.068965517241381</v>
      </c>
      <c r="AH1191" s="16">
        <f t="shared" si="90"/>
        <v>100</v>
      </c>
    </row>
    <row r="1192" spans="1:34" x14ac:dyDescent="0.25">
      <c r="A1192" s="1">
        <v>19980525163000</v>
      </c>
      <c r="B1192" s="31">
        <f t="shared" si="94"/>
        <v>35940.687500002874</v>
      </c>
      <c r="C1192" s="10">
        <v>615.04</v>
      </c>
      <c r="E1192" s="39"/>
      <c r="G1192" s="5">
        <v>21.814</v>
      </c>
      <c r="I1192" s="3">
        <v>155.94300000000001</v>
      </c>
      <c r="J1192" s="3">
        <v>157.34200000000001</v>
      </c>
      <c r="K1192" s="3">
        <v>160.93100000000001</v>
      </c>
      <c r="L1192" s="3">
        <v>159.322</v>
      </c>
      <c r="N1192" s="24"/>
      <c r="P1192" s="3">
        <v>1459.7090000000001</v>
      </c>
      <c r="Q1192" s="3">
        <v>1555.8779999999999</v>
      </c>
      <c r="U1192" s="15">
        <v>6.9778000000000002</v>
      </c>
      <c r="V1192" s="15">
        <v>6.8467000000000002</v>
      </c>
      <c r="W1192" s="15">
        <v>7.6247999999999996</v>
      </c>
      <c r="X1192" s="15">
        <v>7.3281000000000001</v>
      </c>
      <c r="Y1192" s="15">
        <v>6.8521000000000001</v>
      </c>
      <c r="Z1192" s="15">
        <v>6.6520999999999999</v>
      </c>
      <c r="AA1192" s="15">
        <v>6.8467000000000002</v>
      </c>
      <c r="AB1192" s="15">
        <v>6.5148999999999999</v>
      </c>
      <c r="AD1192" s="16">
        <f t="shared" si="91"/>
        <v>55.6432</v>
      </c>
      <c r="AE1192" s="10">
        <f t="shared" si="92"/>
        <v>5.0078879999999992E-2</v>
      </c>
      <c r="AG1192" s="10">
        <f t="shared" si="93"/>
        <v>62.068965517241381</v>
      </c>
      <c r="AH1192" s="16">
        <f t="shared" si="90"/>
        <v>100</v>
      </c>
    </row>
    <row r="1193" spans="1:34" x14ac:dyDescent="0.25">
      <c r="A1193" s="1">
        <v>19980525170000</v>
      </c>
      <c r="B1193" s="31">
        <f t="shared" si="94"/>
        <v>35940.70833333621</v>
      </c>
      <c r="C1193" s="10">
        <v>615.45899999999995</v>
      </c>
      <c r="E1193" s="39"/>
      <c r="G1193" s="5">
        <v>9.9659999999999993</v>
      </c>
      <c r="I1193" s="3">
        <v>155.66399999999999</v>
      </c>
      <c r="J1193" s="3">
        <v>157.44499999999999</v>
      </c>
      <c r="K1193" s="3">
        <v>160.52600000000001</v>
      </c>
      <c r="L1193" s="3">
        <v>159.42599999999999</v>
      </c>
      <c r="N1193" s="24"/>
      <c r="P1193" s="3">
        <v>1458.125</v>
      </c>
      <c r="Q1193" s="3">
        <v>1555.7950000000001</v>
      </c>
      <c r="U1193" s="15">
        <v>6.9939</v>
      </c>
      <c r="V1193" s="15">
        <v>6.8305999999999996</v>
      </c>
      <c r="W1193" s="15">
        <v>7.6340000000000003</v>
      </c>
      <c r="X1193" s="15">
        <v>7.2944000000000004</v>
      </c>
      <c r="Y1193" s="15">
        <v>6.8467000000000002</v>
      </c>
      <c r="Z1193" s="15">
        <v>6.6383999999999999</v>
      </c>
      <c r="AA1193" s="15">
        <v>6.8367000000000004</v>
      </c>
      <c r="AB1193" s="15">
        <v>6.5026999999999999</v>
      </c>
      <c r="AD1193" s="16">
        <f t="shared" si="91"/>
        <v>55.577399999999997</v>
      </c>
      <c r="AE1193" s="10">
        <f t="shared" si="92"/>
        <v>5.0019659999999994E-2</v>
      </c>
      <c r="AG1193" s="10">
        <f t="shared" si="93"/>
        <v>62.068965517241381</v>
      </c>
      <c r="AH1193" s="16">
        <f t="shared" si="90"/>
        <v>100</v>
      </c>
    </row>
    <row r="1194" spans="1:34" x14ac:dyDescent="0.25">
      <c r="A1194" s="1">
        <v>19980525173000</v>
      </c>
      <c r="B1194" s="31">
        <f t="shared" si="94"/>
        <v>35940.729166669546</v>
      </c>
      <c r="C1194" s="10">
        <v>613.23099999999999</v>
      </c>
      <c r="E1194" s="39"/>
      <c r="G1194" s="5">
        <v>6.79</v>
      </c>
      <c r="I1194" s="3">
        <v>155.363</v>
      </c>
      <c r="J1194" s="3">
        <v>156.559</v>
      </c>
      <c r="K1194" s="3">
        <v>160.15799999999999</v>
      </c>
      <c r="L1194" s="3">
        <v>157.79599999999999</v>
      </c>
      <c r="N1194" s="24"/>
      <c r="P1194" s="3">
        <v>1456.7919999999999</v>
      </c>
      <c r="Q1194" s="3">
        <v>1552.961</v>
      </c>
      <c r="U1194" s="15">
        <v>7.0244</v>
      </c>
      <c r="V1194" s="15">
        <v>6.8726000000000003</v>
      </c>
      <c r="W1194" s="15">
        <v>7.6605999999999996</v>
      </c>
      <c r="X1194" s="15">
        <v>7.3571999999999997</v>
      </c>
      <c r="Y1194" s="15">
        <v>6.8909000000000002</v>
      </c>
      <c r="Z1194" s="15">
        <v>6.6858000000000004</v>
      </c>
      <c r="AA1194" s="15">
        <v>6.8887</v>
      </c>
      <c r="AB1194" s="15">
        <v>6.5315000000000003</v>
      </c>
      <c r="AD1194" s="16">
        <f t="shared" si="91"/>
        <v>55.911700000000003</v>
      </c>
      <c r="AE1194" s="10">
        <f t="shared" si="92"/>
        <v>5.0320530000000002E-2</v>
      </c>
      <c r="AG1194" s="10">
        <f t="shared" si="93"/>
        <v>62.068965517241381</v>
      </c>
      <c r="AH1194" s="16">
        <f t="shared" si="90"/>
        <v>100</v>
      </c>
    </row>
    <row r="1195" spans="1:34" x14ac:dyDescent="0.25">
      <c r="A1195" s="1">
        <v>19980525180000</v>
      </c>
      <c r="B1195" s="31">
        <f t="shared" si="94"/>
        <v>35940.750000002881</v>
      </c>
      <c r="C1195" s="10">
        <v>617.13699999999994</v>
      </c>
      <c r="E1195" s="39"/>
      <c r="G1195" s="5">
        <v>8.984</v>
      </c>
      <c r="I1195" s="3">
        <v>154.65700000000001</v>
      </c>
      <c r="J1195" s="3">
        <v>156.363</v>
      </c>
      <c r="K1195" s="3">
        <v>159.49199999999999</v>
      </c>
      <c r="L1195" s="3">
        <v>157.35300000000001</v>
      </c>
      <c r="N1195" s="24"/>
      <c r="P1195" s="3">
        <v>1461.7090000000001</v>
      </c>
      <c r="Q1195" s="3">
        <v>1559.1279999999999</v>
      </c>
      <c r="U1195" s="15">
        <v>7.0129000000000001</v>
      </c>
      <c r="V1195" s="15">
        <v>6.8818000000000001</v>
      </c>
      <c r="W1195" s="15">
        <v>7.6492000000000004</v>
      </c>
      <c r="X1195" s="15">
        <v>7.3510999999999997</v>
      </c>
      <c r="Y1195" s="15">
        <v>6.8696000000000002</v>
      </c>
      <c r="Z1195" s="15">
        <v>6.6886999999999999</v>
      </c>
      <c r="AA1195" s="15">
        <v>6.8506</v>
      </c>
      <c r="AB1195" s="15">
        <v>6.5476000000000001</v>
      </c>
      <c r="AD1195" s="16">
        <f t="shared" si="91"/>
        <v>55.851500000000001</v>
      </c>
      <c r="AE1195" s="10">
        <f t="shared" si="92"/>
        <v>5.0266349999999994E-2</v>
      </c>
      <c r="AG1195" s="10">
        <f t="shared" si="93"/>
        <v>62.068965517241381</v>
      </c>
      <c r="AH1195" s="16">
        <f t="shared" si="90"/>
        <v>100</v>
      </c>
    </row>
    <row r="1196" spans="1:34" x14ac:dyDescent="0.25">
      <c r="A1196" s="1">
        <v>19980525183000</v>
      </c>
      <c r="B1196" s="31">
        <f t="shared" si="94"/>
        <v>35940.770833336217</v>
      </c>
      <c r="C1196" s="10">
        <v>619.077</v>
      </c>
      <c r="E1196" s="39"/>
      <c r="G1196" s="5">
        <v>7.5209999999999999</v>
      </c>
      <c r="I1196" s="3">
        <v>153.78399999999999</v>
      </c>
      <c r="J1196" s="3">
        <v>155.125</v>
      </c>
      <c r="K1196" s="3">
        <v>158.679</v>
      </c>
      <c r="L1196" s="3">
        <v>156.11500000000001</v>
      </c>
      <c r="N1196" s="24"/>
      <c r="P1196" s="3">
        <v>1450.4580000000001</v>
      </c>
      <c r="Q1196" s="3">
        <v>1546.7940000000001</v>
      </c>
      <c r="U1196" s="15">
        <v>7.0007000000000001</v>
      </c>
      <c r="V1196" s="15">
        <v>6.875</v>
      </c>
      <c r="W1196" s="15">
        <v>7.6355000000000004</v>
      </c>
      <c r="X1196" s="15">
        <v>7.3669000000000002</v>
      </c>
      <c r="Y1196" s="15">
        <v>6.8574000000000002</v>
      </c>
      <c r="Z1196" s="15">
        <v>6.6872999999999996</v>
      </c>
      <c r="AA1196" s="15">
        <v>6.8323</v>
      </c>
      <c r="AB1196" s="15">
        <v>6.54</v>
      </c>
      <c r="AD1196" s="16">
        <f t="shared" si="91"/>
        <v>55.795100000000005</v>
      </c>
      <c r="AE1196" s="10">
        <f t="shared" si="92"/>
        <v>5.0215589999999997E-2</v>
      </c>
      <c r="AG1196" s="10">
        <f t="shared" si="93"/>
        <v>62.068965517241381</v>
      </c>
      <c r="AH1196" s="16">
        <f t="shared" si="90"/>
        <v>100</v>
      </c>
    </row>
    <row r="1197" spans="1:34" x14ac:dyDescent="0.25">
      <c r="A1197" s="1">
        <v>19980525190000</v>
      </c>
      <c r="B1197" s="31">
        <f t="shared" si="94"/>
        <v>35940.791666669553</v>
      </c>
      <c r="C1197" s="10">
        <v>619.15499999999997</v>
      </c>
      <c r="E1197" s="39"/>
      <c r="G1197" s="5">
        <v>20.244</v>
      </c>
      <c r="I1197" s="3">
        <v>153.21899999999999</v>
      </c>
      <c r="J1197" s="3">
        <v>154.65600000000001</v>
      </c>
      <c r="K1197" s="3">
        <v>158.15299999999999</v>
      </c>
      <c r="L1197" s="3">
        <v>156.88399999999999</v>
      </c>
      <c r="N1197" s="24"/>
      <c r="P1197" s="3">
        <v>1448.625</v>
      </c>
      <c r="Q1197" s="3">
        <v>1542.5440000000001</v>
      </c>
      <c r="U1197" s="15">
        <v>6.9802</v>
      </c>
      <c r="V1197" s="15">
        <v>6.8567</v>
      </c>
      <c r="W1197" s="15">
        <v>7.6041999999999996</v>
      </c>
      <c r="X1197" s="15">
        <v>7.3235000000000001</v>
      </c>
      <c r="Y1197" s="15">
        <v>6.8391000000000002</v>
      </c>
      <c r="Z1197" s="15">
        <v>6.6764999999999999</v>
      </c>
      <c r="AA1197" s="15">
        <v>6.8337000000000003</v>
      </c>
      <c r="AB1197" s="15">
        <v>6.5260999999999996</v>
      </c>
      <c r="AD1197" s="16">
        <f t="shared" si="91"/>
        <v>55.64</v>
      </c>
      <c r="AE1197" s="10">
        <f t="shared" si="92"/>
        <v>5.0076000000000002E-2</v>
      </c>
      <c r="AG1197" s="10">
        <f t="shared" si="93"/>
        <v>62.068965517241381</v>
      </c>
      <c r="AH1197" s="16">
        <f t="shared" si="90"/>
        <v>100</v>
      </c>
    </row>
    <row r="1198" spans="1:34" x14ac:dyDescent="0.25">
      <c r="A1198" s="1">
        <v>19980525193000</v>
      </c>
      <c r="B1198" s="31">
        <f t="shared" si="94"/>
        <v>35940.812500002889</v>
      </c>
      <c r="C1198" s="10">
        <v>621.54100000000005</v>
      </c>
      <c r="E1198" s="39"/>
      <c r="G1198" s="5">
        <v>6.9130000000000003</v>
      </c>
      <c r="I1198" s="3">
        <v>153.316</v>
      </c>
      <c r="J1198" s="3">
        <v>154.52699999999999</v>
      </c>
      <c r="K1198" s="3">
        <v>158.24100000000001</v>
      </c>
      <c r="L1198" s="3">
        <v>156.75399999999999</v>
      </c>
      <c r="N1198" s="24"/>
      <c r="P1198" s="3">
        <v>1448.5419999999999</v>
      </c>
      <c r="Q1198" s="3">
        <v>1541.5440000000001</v>
      </c>
      <c r="U1198" s="15">
        <v>6.9665999999999997</v>
      </c>
      <c r="V1198" s="15">
        <v>6.8678999999999997</v>
      </c>
      <c r="W1198" s="15">
        <v>7.5880999999999998</v>
      </c>
      <c r="X1198" s="15">
        <v>7.3486000000000002</v>
      </c>
      <c r="Y1198" s="15">
        <v>6.8305999999999996</v>
      </c>
      <c r="Z1198" s="15">
        <v>6.6803999999999997</v>
      </c>
      <c r="AA1198" s="15">
        <v>6.8398000000000003</v>
      </c>
      <c r="AB1198" s="15">
        <v>6.5347</v>
      </c>
      <c r="AD1198" s="16">
        <f t="shared" si="91"/>
        <v>55.656699999999994</v>
      </c>
      <c r="AE1198" s="10">
        <f t="shared" si="92"/>
        <v>5.0091029999999995E-2</v>
      </c>
      <c r="AG1198" s="10">
        <f t="shared" si="93"/>
        <v>62.068965517241381</v>
      </c>
      <c r="AH1198" s="16">
        <f t="shared" si="90"/>
        <v>100</v>
      </c>
    </row>
    <row r="1199" spans="1:34" x14ac:dyDescent="0.25">
      <c r="A1199" s="1">
        <v>19980525200000</v>
      </c>
      <c r="B1199" s="31">
        <f t="shared" si="94"/>
        <v>35940.833333336224</v>
      </c>
      <c r="C1199" s="10">
        <v>620.49199999999996</v>
      </c>
      <c r="E1199" s="39"/>
      <c r="G1199" s="5">
        <v>9.1129999999999995</v>
      </c>
      <c r="I1199" s="3">
        <v>153.50800000000001</v>
      </c>
      <c r="J1199" s="3">
        <v>154.74799999999999</v>
      </c>
      <c r="K1199" s="3">
        <v>158.392</v>
      </c>
      <c r="L1199" s="3">
        <v>156.72900000000001</v>
      </c>
      <c r="N1199" s="24"/>
      <c r="P1199" s="3">
        <v>1443.4580000000001</v>
      </c>
      <c r="Q1199" s="3">
        <v>1539.7940000000001</v>
      </c>
      <c r="U1199" s="15">
        <v>6.9611999999999998</v>
      </c>
      <c r="V1199" s="15">
        <v>6.8467000000000002</v>
      </c>
      <c r="W1199" s="15">
        <v>7.5891000000000002</v>
      </c>
      <c r="X1199" s="15">
        <v>7.3083</v>
      </c>
      <c r="Y1199" s="15">
        <v>6.8190999999999997</v>
      </c>
      <c r="Z1199" s="15">
        <v>6.6620999999999997</v>
      </c>
      <c r="AA1199" s="15">
        <v>6.8162000000000003</v>
      </c>
      <c r="AB1199" s="15">
        <v>6.5110000000000001</v>
      </c>
      <c r="AD1199" s="16">
        <f t="shared" si="91"/>
        <v>55.5137</v>
      </c>
      <c r="AE1199" s="10">
        <f t="shared" si="92"/>
        <v>4.9962329999999999E-2</v>
      </c>
      <c r="AG1199" s="10">
        <f t="shared" si="93"/>
        <v>62.068965517241381</v>
      </c>
      <c r="AH1199" s="16">
        <f t="shared" si="90"/>
        <v>100</v>
      </c>
    </row>
    <row r="1200" spans="1:34" x14ac:dyDescent="0.25">
      <c r="A1200" s="1">
        <v>19980525203000</v>
      </c>
      <c r="B1200" s="31">
        <f t="shared" si="94"/>
        <v>35940.85416666956</v>
      </c>
      <c r="C1200" s="10">
        <v>618.60500000000002</v>
      </c>
      <c r="E1200" s="39"/>
      <c r="G1200" s="5">
        <v>7.4</v>
      </c>
      <c r="I1200" s="3">
        <v>153.52699999999999</v>
      </c>
      <c r="J1200" s="3">
        <v>155.21799999999999</v>
      </c>
      <c r="K1200" s="3">
        <v>158.392</v>
      </c>
      <c r="L1200" s="3">
        <v>156.94999999999999</v>
      </c>
      <c r="N1200" s="24"/>
      <c r="P1200" s="3">
        <v>1450.375</v>
      </c>
      <c r="Q1200" s="3">
        <v>1542.3779999999999</v>
      </c>
      <c r="U1200" s="15">
        <v>6.9794999999999998</v>
      </c>
      <c r="V1200" s="15">
        <v>6.8582000000000001</v>
      </c>
      <c r="W1200" s="15">
        <v>7.6135000000000002</v>
      </c>
      <c r="X1200" s="15">
        <v>7.3318000000000003</v>
      </c>
      <c r="Y1200" s="15">
        <v>6.8467000000000002</v>
      </c>
      <c r="Z1200" s="15">
        <v>6.6764999999999999</v>
      </c>
      <c r="AA1200" s="15">
        <v>6.8337000000000003</v>
      </c>
      <c r="AB1200" s="15">
        <v>6.5232000000000001</v>
      </c>
      <c r="AD1200" s="16">
        <f t="shared" si="91"/>
        <v>55.6631</v>
      </c>
      <c r="AE1200" s="10">
        <f t="shared" si="92"/>
        <v>5.0096790000000002E-2</v>
      </c>
      <c r="AG1200" s="10">
        <f t="shared" si="93"/>
        <v>62.068965517241381</v>
      </c>
      <c r="AH1200" s="16">
        <f t="shared" si="90"/>
        <v>100</v>
      </c>
    </row>
    <row r="1201" spans="1:34" x14ac:dyDescent="0.25">
      <c r="A1201" s="1">
        <v>19980525210000</v>
      </c>
      <c r="B1201" s="31">
        <f t="shared" si="94"/>
        <v>35940.875000002896</v>
      </c>
      <c r="C1201" s="10">
        <v>614.35799999999995</v>
      </c>
      <c r="E1201" s="39"/>
      <c r="G1201" s="5">
        <v>8.6180000000000003</v>
      </c>
      <c r="I1201" s="3">
        <v>154.36099999999999</v>
      </c>
      <c r="J1201" s="3">
        <v>156.249</v>
      </c>
      <c r="K1201" s="3">
        <v>159.261</v>
      </c>
      <c r="L1201" s="3">
        <v>157.73400000000001</v>
      </c>
      <c r="N1201" s="24"/>
      <c r="P1201" s="3">
        <v>1468.5419999999999</v>
      </c>
      <c r="Q1201" s="3">
        <v>1562.8779999999999</v>
      </c>
      <c r="U1201" s="15">
        <v>7.0114999999999998</v>
      </c>
      <c r="V1201" s="15">
        <v>6.8894000000000002</v>
      </c>
      <c r="W1201" s="15">
        <v>7.6440000000000001</v>
      </c>
      <c r="X1201" s="15">
        <v>7.3616000000000001</v>
      </c>
      <c r="Y1201" s="15">
        <v>6.8765000000000001</v>
      </c>
      <c r="Z1201" s="15">
        <v>6.7084999999999999</v>
      </c>
      <c r="AA1201" s="15">
        <v>6.8628</v>
      </c>
      <c r="AB1201" s="15">
        <v>6.5476000000000001</v>
      </c>
      <c r="AD1201" s="16">
        <f t="shared" si="91"/>
        <v>55.901899999999998</v>
      </c>
      <c r="AE1201" s="10">
        <f t="shared" si="92"/>
        <v>5.0311709999999996E-2</v>
      </c>
      <c r="AG1201" s="10">
        <f t="shared" si="93"/>
        <v>62.068965517241381</v>
      </c>
      <c r="AH1201" s="16">
        <f t="shared" si="90"/>
        <v>100</v>
      </c>
    </row>
    <row r="1202" spans="1:34" x14ac:dyDescent="0.25">
      <c r="A1202" s="1">
        <v>19980525213000</v>
      </c>
      <c r="B1202" s="31">
        <f t="shared" si="94"/>
        <v>35940.895833336232</v>
      </c>
      <c r="C1202" s="10">
        <v>614.75099999999998</v>
      </c>
      <c r="E1202" s="39"/>
      <c r="G1202" s="5">
        <v>5.8090000000000002</v>
      </c>
      <c r="I1202" s="3">
        <v>155.316</v>
      </c>
      <c r="J1202" s="3">
        <v>156.053</v>
      </c>
      <c r="K1202" s="3">
        <v>160.08799999999999</v>
      </c>
      <c r="L1202" s="3">
        <v>158.52799999999999</v>
      </c>
      <c r="N1202" s="24"/>
      <c r="P1202" s="3">
        <v>1467.2919999999999</v>
      </c>
      <c r="Q1202" s="3">
        <v>1566.7950000000001</v>
      </c>
      <c r="U1202" s="15">
        <v>7.0076000000000001</v>
      </c>
      <c r="V1202" s="15">
        <v>6.8739999999999997</v>
      </c>
      <c r="W1202" s="15">
        <v>7.6361999999999997</v>
      </c>
      <c r="X1202" s="15">
        <v>7.3623000000000003</v>
      </c>
      <c r="Y1202" s="15">
        <v>6.8604000000000003</v>
      </c>
      <c r="Z1202" s="15">
        <v>6.6909000000000001</v>
      </c>
      <c r="AA1202" s="15">
        <v>6.8480999999999996</v>
      </c>
      <c r="AB1202" s="15">
        <v>6.5392999999999999</v>
      </c>
      <c r="AD1202" s="16">
        <f t="shared" si="91"/>
        <v>55.818799999999996</v>
      </c>
      <c r="AE1202" s="10">
        <f t="shared" si="92"/>
        <v>5.0236919999999997E-2</v>
      </c>
      <c r="AG1202" s="10">
        <f t="shared" si="93"/>
        <v>62.068965517241381</v>
      </c>
      <c r="AH1202" s="16">
        <f t="shared" si="90"/>
        <v>100</v>
      </c>
    </row>
    <row r="1203" spans="1:34" x14ac:dyDescent="0.25">
      <c r="A1203" s="1">
        <v>19980525220000</v>
      </c>
      <c r="B1203" s="31">
        <f t="shared" si="94"/>
        <v>35940.916666669567</v>
      </c>
      <c r="C1203" s="10">
        <v>613.80700000000002</v>
      </c>
      <c r="E1203" s="39"/>
      <c r="G1203" s="5">
        <v>8.9849999999999994</v>
      </c>
      <c r="I1203" s="3">
        <v>155.22</v>
      </c>
      <c r="J1203" s="3">
        <v>155.18100000000001</v>
      </c>
      <c r="K1203" s="3">
        <v>160.02500000000001</v>
      </c>
      <c r="L1203" s="3">
        <v>157.904</v>
      </c>
      <c r="N1203" s="24"/>
      <c r="P1203" s="3">
        <v>1467.7919999999999</v>
      </c>
      <c r="Q1203" s="3">
        <v>1561.712</v>
      </c>
      <c r="U1203" s="15">
        <v>6.9771000000000001</v>
      </c>
      <c r="V1203" s="15">
        <v>6.8779000000000003</v>
      </c>
      <c r="W1203" s="15">
        <v>7.6028000000000002</v>
      </c>
      <c r="X1203" s="15">
        <v>7.3303000000000003</v>
      </c>
      <c r="Y1203" s="15">
        <v>6.8419999999999996</v>
      </c>
      <c r="Z1203" s="15">
        <v>6.6864999999999997</v>
      </c>
      <c r="AA1203" s="15">
        <v>6.8445</v>
      </c>
      <c r="AB1203" s="15">
        <v>6.5339</v>
      </c>
      <c r="AD1203" s="16">
        <f t="shared" si="91"/>
        <v>55.695</v>
      </c>
      <c r="AE1203" s="10">
        <f t="shared" si="92"/>
        <v>5.0125500000000003E-2</v>
      </c>
      <c r="AG1203" s="10">
        <f t="shared" si="93"/>
        <v>62.068965517241381</v>
      </c>
      <c r="AH1203" s="16">
        <f t="shared" si="90"/>
        <v>100</v>
      </c>
    </row>
    <row r="1204" spans="1:34" x14ac:dyDescent="0.25">
      <c r="A1204" s="1">
        <v>19980525223000</v>
      </c>
      <c r="B1204" s="31">
        <f t="shared" si="94"/>
        <v>35940.937500002903</v>
      </c>
      <c r="C1204" s="10">
        <v>613.36199999999997</v>
      </c>
      <c r="E1204" s="39"/>
      <c r="G1204" s="5">
        <v>6.4219999999999997</v>
      </c>
      <c r="I1204" s="3">
        <v>154.708</v>
      </c>
      <c r="J1204" s="3">
        <v>155.79400000000001</v>
      </c>
      <c r="K1204" s="3">
        <v>159.602</v>
      </c>
      <c r="L1204" s="3">
        <v>158.27000000000001</v>
      </c>
      <c r="N1204" s="24"/>
      <c r="P1204" s="3">
        <v>1469.875</v>
      </c>
      <c r="Q1204" s="3">
        <v>1567.6279999999999</v>
      </c>
      <c r="U1204" s="15">
        <v>6.9665999999999997</v>
      </c>
      <c r="V1204" s="15">
        <v>6.8711000000000002</v>
      </c>
      <c r="W1204" s="15">
        <v>7.5941999999999998</v>
      </c>
      <c r="X1204" s="15">
        <v>7.3296000000000001</v>
      </c>
      <c r="Y1204" s="15">
        <v>6.8337000000000003</v>
      </c>
      <c r="Z1204" s="15">
        <v>6.6657999999999999</v>
      </c>
      <c r="AA1204" s="15">
        <v>6.8291000000000004</v>
      </c>
      <c r="AB1204" s="15">
        <v>6.5178000000000003</v>
      </c>
      <c r="AD1204" s="16">
        <f t="shared" si="91"/>
        <v>55.607900000000001</v>
      </c>
      <c r="AE1204" s="10">
        <f t="shared" si="92"/>
        <v>5.0047109999999992E-2</v>
      </c>
      <c r="AG1204" s="10">
        <f t="shared" si="93"/>
        <v>62.068965517241381</v>
      </c>
      <c r="AH1204" s="16">
        <f t="shared" si="90"/>
        <v>100</v>
      </c>
    </row>
    <row r="1205" spans="1:34" x14ac:dyDescent="0.25">
      <c r="A1205" s="1">
        <v>19980525230000</v>
      </c>
      <c r="B1205" s="31">
        <f t="shared" si="94"/>
        <v>35940.958333336239</v>
      </c>
      <c r="C1205" s="10">
        <v>618.57799999999997</v>
      </c>
      <c r="E1205" s="39"/>
      <c r="G1205" s="5">
        <v>8.74</v>
      </c>
      <c r="I1205" s="3">
        <v>154.29900000000001</v>
      </c>
      <c r="J1205" s="3">
        <v>153.29300000000001</v>
      </c>
      <c r="K1205" s="3">
        <v>159.261</v>
      </c>
      <c r="L1205" s="3">
        <v>155.52099999999999</v>
      </c>
      <c r="N1205" s="24"/>
      <c r="P1205" s="3">
        <v>1437.7080000000001</v>
      </c>
      <c r="Q1205" s="3">
        <v>1531.877</v>
      </c>
      <c r="U1205" s="15">
        <v>6.9351000000000003</v>
      </c>
      <c r="V1205" s="15">
        <v>6.8358999999999996</v>
      </c>
      <c r="W1205" s="15">
        <v>7.5593000000000004</v>
      </c>
      <c r="X1205" s="15">
        <v>7.2632000000000003</v>
      </c>
      <c r="Y1205" s="15">
        <v>6.8</v>
      </c>
      <c r="Z1205" s="15">
        <v>6.6254999999999997</v>
      </c>
      <c r="AA1205" s="15">
        <v>6.7748999999999997</v>
      </c>
      <c r="AB1205" s="15">
        <v>6.4790000000000001</v>
      </c>
      <c r="AD1205" s="16">
        <f t="shared" si="91"/>
        <v>55.2729</v>
      </c>
      <c r="AE1205" s="10">
        <f t="shared" si="92"/>
        <v>4.9745609999999996E-2</v>
      </c>
      <c r="AG1205" s="10">
        <f t="shared" si="93"/>
        <v>62.068965517241381</v>
      </c>
      <c r="AH1205" s="16">
        <f t="shared" si="90"/>
        <v>100</v>
      </c>
    </row>
    <row r="1206" spans="1:34" x14ac:dyDescent="0.25">
      <c r="A1206" s="1">
        <v>19980525233000</v>
      </c>
      <c r="B1206" s="31">
        <f t="shared" si="94"/>
        <v>35940.979166669575</v>
      </c>
      <c r="C1206" s="10">
        <v>552.44000000000005</v>
      </c>
      <c r="E1206" s="39"/>
      <c r="G1206" s="5">
        <v>6.1790000000000003</v>
      </c>
      <c r="I1206" s="3">
        <v>150.45699999999999</v>
      </c>
      <c r="J1206" s="3">
        <v>149.60599999999999</v>
      </c>
      <c r="K1206" s="3">
        <v>155.18199999999999</v>
      </c>
      <c r="L1206" s="3">
        <v>148.61600000000001</v>
      </c>
      <c r="N1206" s="24"/>
      <c r="P1206" s="3">
        <v>1282.6199999999999</v>
      </c>
      <c r="Q1206" s="3">
        <v>1363.789</v>
      </c>
      <c r="U1206" s="15">
        <v>6.2355999999999998</v>
      </c>
      <c r="V1206" s="15">
        <v>6.1128</v>
      </c>
      <c r="W1206" s="15">
        <v>6.6925999999999997</v>
      </c>
      <c r="X1206" s="15">
        <v>6.3684000000000003</v>
      </c>
      <c r="Y1206" s="15">
        <v>6.1111000000000004</v>
      </c>
      <c r="Z1206" s="15">
        <v>5.9691999999999998</v>
      </c>
      <c r="AA1206" s="15">
        <v>6.1233000000000004</v>
      </c>
      <c r="AB1206" s="15">
        <v>5.8303000000000003</v>
      </c>
      <c r="AD1206" s="16">
        <f t="shared" si="91"/>
        <v>49.443300000000001</v>
      </c>
      <c r="AE1206" s="10">
        <f t="shared" si="92"/>
        <v>4.4498969999999999E-2</v>
      </c>
      <c r="AG1206" s="10">
        <f t="shared" si="93"/>
        <v>62.068965517241381</v>
      </c>
      <c r="AH1206" s="16">
        <f t="shared" si="90"/>
        <v>100</v>
      </c>
    </row>
    <row r="1207" spans="1:34" x14ac:dyDescent="0.25">
      <c r="A1207" s="1">
        <v>19980526000000</v>
      </c>
      <c r="B1207" s="31">
        <f t="shared" si="94"/>
        <v>35941.00000000291</v>
      </c>
      <c r="C1207" s="10">
        <v>459.19600000000003</v>
      </c>
      <c r="E1207" s="39"/>
      <c r="G1207" s="5">
        <v>3.1179999999999999</v>
      </c>
      <c r="I1207" s="3">
        <v>149.44</v>
      </c>
      <c r="J1207" s="3">
        <v>148.57499999999999</v>
      </c>
      <c r="K1207" s="3">
        <v>150.72800000000001</v>
      </c>
      <c r="L1207" s="3">
        <v>145.60499999999999</v>
      </c>
      <c r="N1207" s="24"/>
      <c r="P1207" s="3">
        <v>1049.78</v>
      </c>
      <c r="Q1207" s="3">
        <v>1116.9490000000001</v>
      </c>
      <c r="U1207" s="15">
        <v>5.1864999999999997</v>
      </c>
      <c r="V1207" s="15">
        <v>4.9653</v>
      </c>
      <c r="W1207" s="15">
        <v>5.3689</v>
      </c>
      <c r="X1207" s="15">
        <v>4.9194000000000004</v>
      </c>
      <c r="Y1207" s="15">
        <v>5.0339</v>
      </c>
      <c r="Z1207" s="15">
        <v>4.9836</v>
      </c>
      <c r="AA1207" s="15">
        <v>5.1139999999999999</v>
      </c>
      <c r="AB1207" s="15">
        <v>4.7858999999999998</v>
      </c>
      <c r="AD1207" s="16">
        <f t="shared" si="91"/>
        <v>40.357500000000002</v>
      </c>
      <c r="AE1207" s="10">
        <f t="shared" si="92"/>
        <v>3.632175E-2</v>
      </c>
      <c r="AG1207" s="10">
        <f t="shared" si="93"/>
        <v>62.068965517241381</v>
      </c>
      <c r="AH1207" s="16">
        <f t="shared" si="90"/>
        <v>100</v>
      </c>
    </row>
    <row r="1208" spans="1:34" x14ac:dyDescent="0.25">
      <c r="A1208" s="1">
        <v>19980526003000</v>
      </c>
      <c r="B1208" s="31">
        <f t="shared" si="94"/>
        <v>35941.020833336246</v>
      </c>
      <c r="C1208" s="10">
        <v>425.48399999999998</v>
      </c>
      <c r="E1208" s="39"/>
      <c r="G1208" s="5">
        <v>1.272</v>
      </c>
      <c r="I1208" s="3">
        <v>148.524</v>
      </c>
      <c r="J1208" s="3">
        <v>150.04499999999999</v>
      </c>
      <c r="K1208" s="3">
        <v>146.68</v>
      </c>
      <c r="L1208" s="3">
        <v>145.095</v>
      </c>
      <c r="N1208" s="24"/>
      <c r="P1208" s="3">
        <v>983.19500000000005</v>
      </c>
      <c r="Q1208" s="3">
        <v>1044.6969999999999</v>
      </c>
      <c r="U1208" s="15">
        <v>4.8827999999999996</v>
      </c>
      <c r="V1208" s="15">
        <v>4.6745999999999999</v>
      </c>
      <c r="W1208" s="15">
        <v>5.0255999999999998</v>
      </c>
      <c r="X1208" s="15">
        <v>4.6218000000000004</v>
      </c>
      <c r="Y1208" s="15">
        <v>4.7958999999999996</v>
      </c>
      <c r="Z1208" s="15">
        <v>4.8569000000000004</v>
      </c>
      <c r="AA1208" s="15">
        <v>4.9431000000000003</v>
      </c>
      <c r="AB1208" s="15">
        <v>4.4983000000000004</v>
      </c>
      <c r="AD1208" s="16">
        <f t="shared" si="91"/>
        <v>38.299000000000007</v>
      </c>
      <c r="AE1208" s="10">
        <f t="shared" si="92"/>
        <v>3.4469100000000003E-2</v>
      </c>
      <c r="AG1208" s="10">
        <f t="shared" si="93"/>
        <v>62.068965517241381</v>
      </c>
      <c r="AH1208" s="16">
        <f t="shared" si="90"/>
        <v>100</v>
      </c>
    </row>
    <row r="1209" spans="1:34" x14ac:dyDescent="0.25">
      <c r="A1209" s="1">
        <v>19980526010000</v>
      </c>
      <c r="B1209" s="31">
        <f t="shared" si="94"/>
        <v>35941.041666669582</v>
      </c>
      <c r="C1209" s="10">
        <v>423.334</v>
      </c>
      <c r="E1209" s="39"/>
      <c r="G1209" s="5">
        <v>2.012</v>
      </c>
      <c r="I1209" s="3">
        <v>149.65700000000001</v>
      </c>
      <c r="J1209" s="3">
        <v>150.536</v>
      </c>
      <c r="K1209" s="3">
        <v>147.279</v>
      </c>
      <c r="L1209" s="3">
        <v>147.31800000000001</v>
      </c>
      <c r="N1209" s="24"/>
      <c r="P1209" s="3">
        <v>994.19500000000005</v>
      </c>
      <c r="Q1209" s="3">
        <v>1059.03</v>
      </c>
      <c r="U1209" s="15">
        <v>4.9513999999999996</v>
      </c>
      <c r="V1209" s="15">
        <v>4.7675999999999998</v>
      </c>
      <c r="W1209" s="15">
        <v>5.0928000000000004</v>
      </c>
      <c r="X1209" s="15">
        <v>4.6913999999999998</v>
      </c>
      <c r="Y1209" s="15">
        <v>4.8353999999999999</v>
      </c>
      <c r="Z1209" s="15">
        <v>4.9065000000000003</v>
      </c>
      <c r="AA1209" s="15">
        <v>5.0148999999999999</v>
      </c>
      <c r="AB1209" s="15">
        <v>4.6089000000000002</v>
      </c>
      <c r="AD1209" s="16">
        <f t="shared" si="91"/>
        <v>38.868899999999996</v>
      </c>
      <c r="AE1209" s="10">
        <f t="shared" si="92"/>
        <v>3.4982009999999994E-2</v>
      </c>
      <c r="AG1209" s="10">
        <f t="shared" si="93"/>
        <v>62.068965517241381</v>
      </c>
      <c r="AH1209" s="16">
        <f t="shared" si="90"/>
        <v>100</v>
      </c>
    </row>
    <row r="1210" spans="1:34" x14ac:dyDescent="0.25">
      <c r="A1210" s="1">
        <v>19980526013000</v>
      </c>
      <c r="B1210" s="31">
        <f t="shared" si="94"/>
        <v>35941.062500002918</v>
      </c>
      <c r="C1210" s="10">
        <v>418.59</v>
      </c>
      <c r="E1210" s="39"/>
      <c r="G1210" s="5">
        <v>1.153</v>
      </c>
      <c r="I1210" s="3">
        <v>150.30799999999999</v>
      </c>
      <c r="J1210" s="3">
        <v>150.75299999999999</v>
      </c>
      <c r="K1210" s="3">
        <v>148.51300000000001</v>
      </c>
      <c r="L1210" s="3">
        <v>148.52600000000001</v>
      </c>
      <c r="N1210" s="24"/>
      <c r="P1210" s="3">
        <v>985.36199999999997</v>
      </c>
      <c r="Q1210" s="3">
        <v>1049.53</v>
      </c>
      <c r="U1210" s="15">
        <v>5.0735000000000001</v>
      </c>
      <c r="V1210" s="15">
        <v>4.9309000000000003</v>
      </c>
      <c r="W1210" s="15">
        <v>5.2529000000000003</v>
      </c>
      <c r="X1210" s="15">
        <v>4.8760000000000003</v>
      </c>
      <c r="Y1210" s="15">
        <v>4.9696999999999996</v>
      </c>
      <c r="Z1210" s="15">
        <v>3.4775</v>
      </c>
      <c r="AA1210" s="15">
        <v>5.1566999999999998</v>
      </c>
      <c r="AB1210" s="15">
        <v>4.7378</v>
      </c>
      <c r="AD1210" s="16">
        <f t="shared" si="91"/>
        <v>38.475000000000001</v>
      </c>
      <c r="AE1210" s="10">
        <f t="shared" si="92"/>
        <v>3.4627500000000005E-2</v>
      </c>
      <c r="AG1210" s="10">
        <f t="shared" si="93"/>
        <v>62.068965517241381</v>
      </c>
      <c r="AH1210" s="16">
        <f t="shared" si="90"/>
        <v>100</v>
      </c>
    </row>
    <row r="1211" spans="1:34" x14ac:dyDescent="0.25">
      <c r="A1211" s="1">
        <v>19980526020000</v>
      </c>
      <c r="B1211" s="31">
        <f t="shared" si="94"/>
        <v>35941.083333336253</v>
      </c>
      <c r="C1211" s="10">
        <v>416.57100000000003</v>
      </c>
      <c r="E1211" s="39"/>
      <c r="G1211" s="5">
        <v>0.90500000000000003</v>
      </c>
      <c r="I1211" s="3">
        <v>150.52500000000001</v>
      </c>
      <c r="J1211" s="3">
        <v>151.23400000000001</v>
      </c>
      <c r="K1211" s="3">
        <v>149.042</v>
      </c>
      <c r="L1211" s="3">
        <v>147.52099999999999</v>
      </c>
      <c r="N1211" s="24"/>
      <c r="P1211" s="3">
        <v>977.94500000000005</v>
      </c>
      <c r="Q1211" s="3">
        <v>1040.6969999999999</v>
      </c>
      <c r="U1211" s="15">
        <v>5.1132999999999997</v>
      </c>
      <c r="V1211" s="15">
        <v>4.9880000000000004</v>
      </c>
      <c r="W1211" s="15">
        <v>5.3284000000000002</v>
      </c>
      <c r="X1211" s="15">
        <v>5.0063000000000004</v>
      </c>
      <c r="Y1211" s="15">
        <v>5.0011999999999999</v>
      </c>
      <c r="Z1211" s="15">
        <v>3.5386000000000002</v>
      </c>
      <c r="AA1211" s="15">
        <v>5.2016999999999998</v>
      </c>
      <c r="AB1211" s="15">
        <v>4.8263999999999996</v>
      </c>
      <c r="AD1211" s="16">
        <f t="shared" si="91"/>
        <v>39.003900000000002</v>
      </c>
      <c r="AE1211" s="10">
        <f t="shared" si="92"/>
        <v>3.5103509999999997E-2</v>
      </c>
      <c r="AG1211" s="10">
        <f t="shared" si="93"/>
        <v>62.068965517241381</v>
      </c>
      <c r="AH1211" s="16">
        <f t="shared" si="90"/>
        <v>100</v>
      </c>
    </row>
    <row r="1212" spans="1:34" x14ac:dyDescent="0.25">
      <c r="A1212" s="1">
        <v>19980526023000</v>
      </c>
      <c r="B1212" s="31">
        <f t="shared" si="94"/>
        <v>35941.104166669589</v>
      </c>
      <c r="C1212" s="10">
        <v>419.00900000000001</v>
      </c>
      <c r="E1212" s="39"/>
      <c r="G1212" s="5">
        <v>1.0309999999999999</v>
      </c>
      <c r="I1212" s="3">
        <v>150.72399999999999</v>
      </c>
      <c r="J1212" s="3">
        <v>151.54400000000001</v>
      </c>
      <c r="K1212" s="3">
        <v>148.52000000000001</v>
      </c>
      <c r="L1212" s="3">
        <v>147.33600000000001</v>
      </c>
      <c r="N1212" s="24"/>
      <c r="P1212" s="3">
        <v>992.279</v>
      </c>
      <c r="Q1212" s="3">
        <v>1057.114</v>
      </c>
      <c r="U1212" s="15">
        <v>4.9370000000000003</v>
      </c>
      <c r="V1212" s="15">
        <v>4.7577999999999996</v>
      </c>
      <c r="W1212" s="15">
        <v>5.0667</v>
      </c>
      <c r="X1212" s="15">
        <v>4.7378</v>
      </c>
      <c r="Y1212" s="15">
        <v>4.8181000000000003</v>
      </c>
      <c r="Z1212" s="15">
        <v>4.8569000000000004</v>
      </c>
      <c r="AA1212" s="15">
        <v>4.9790000000000001</v>
      </c>
      <c r="AB1212" s="15">
        <v>4.5998999999999999</v>
      </c>
      <c r="AD1212" s="16">
        <f t="shared" si="91"/>
        <v>38.7532</v>
      </c>
      <c r="AE1212" s="10">
        <f t="shared" si="92"/>
        <v>3.487788E-2</v>
      </c>
      <c r="AG1212" s="10">
        <f t="shared" si="93"/>
        <v>62.068965517241381</v>
      </c>
      <c r="AH1212" s="16">
        <f t="shared" si="90"/>
        <v>100</v>
      </c>
    </row>
    <row r="1213" spans="1:34" x14ac:dyDescent="0.25">
      <c r="A1213" s="1">
        <v>19980526030000</v>
      </c>
      <c r="B1213" s="31">
        <f t="shared" si="94"/>
        <v>35941.125000002925</v>
      </c>
      <c r="C1213" s="10">
        <v>417.93400000000003</v>
      </c>
      <c r="E1213" s="39"/>
      <c r="G1213" s="5">
        <v>1.2749999999999999</v>
      </c>
      <c r="I1213" s="3">
        <v>150.69999999999999</v>
      </c>
      <c r="J1213" s="3">
        <v>150.51300000000001</v>
      </c>
      <c r="K1213" s="3">
        <v>148.69399999999999</v>
      </c>
      <c r="L1213" s="3">
        <v>147.79</v>
      </c>
      <c r="N1213" s="24"/>
      <c r="P1213" s="3">
        <v>987.19500000000005</v>
      </c>
      <c r="Q1213" s="3">
        <v>1049.53</v>
      </c>
      <c r="U1213" s="15">
        <v>4.9546000000000001</v>
      </c>
      <c r="V1213" s="15">
        <v>4.7760999999999996</v>
      </c>
      <c r="W1213" s="15">
        <v>5.0888999999999998</v>
      </c>
      <c r="X1213" s="15">
        <v>4.7516999999999996</v>
      </c>
      <c r="Y1213" s="15">
        <v>4.8311000000000002</v>
      </c>
      <c r="Z1213" s="15">
        <v>4.8651999999999997</v>
      </c>
      <c r="AA1213" s="15">
        <v>5.0063000000000004</v>
      </c>
      <c r="AB1213" s="15">
        <v>4.6089000000000002</v>
      </c>
      <c r="AD1213" s="16">
        <f t="shared" si="91"/>
        <v>38.882800000000003</v>
      </c>
      <c r="AE1213" s="10">
        <f t="shared" si="92"/>
        <v>3.4994520000000001E-2</v>
      </c>
      <c r="AG1213" s="10">
        <f t="shared" si="93"/>
        <v>62.068965517241381</v>
      </c>
      <c r="AH1213" s="16">
        <f t="shared" si="90"/>
        <v>100</v>
      </c>
    </row>
    <row r="1214" spans="1:34" x14ac:dyDescent="0.25">
      <c r="A1214" s="1">
        <v>19980526033000</v>
      </c>
      <c r="B1214" s="31">
        <f t="shared" si="94"/>
        <v>35941.145833336261</v>
      </c>
      <c r="C1214" s="10">
        <v>423.334</v>
      </c>
      <c r="E1214" s="39"/>
      <c r="G1214" s="5">
        <v>0.90800000000000003</v>
      </c>
      <c r="I1214" s="3">
        <v>150.10599999999999</v>
      </c>
      <c r="J1214" s="3">
        <v>150.39400000000001</v>
      </c>
      <c r="K1214" s="3">
        <v>148.738</v>
      </c>
      <c r="L1214" s="3">
        <v>147.17699999999999</v>
      </c>
      <c r="N1214" s="24"/>
      <c r="P1214" s="3">
        <v>970.44500000000005</v>
      </c>
      <c r="Q1214" s="3">
        <v>1032.6130000000001</v>
      </c>
      <c r="U1214" s="15">
        <v>4.9355000000000002</v>
      </c>
      <c r="V1214" s="15">
        <v>4.7309999999999999</v>
      </c>
      <c r="W1214" s="15">
        <v>5.0766999999999998</v>
      </c>
      <c r="X1214" s="15">
        <v>4.6959999999999997</v>
      </c>
      <c r="Y1214" s="15">
        <v>4.8257000000000003</v>
      </c>
      <c r="Z1214" s="15">
        <v>4.8623000000000003</v>
      </c>
      <c r="AA1214" s="15">
        <v>4.9790000000000001</v>
      </c>
      <c r="AB1214" s="15">
        <v>4.5922999999999998</v>
      </c>
      <c r="AD1214" s="16">
        <f t="shared" si="91"/>
        <v>38.698499999999996</v>
      </c>
      <c r="AE1214" s="10">
        <f t="shared" si="92"/>
        <v>3.4828649999999996E-2</v>
      </c>
      <c r="AG1214" s="10">
        <f t="shared" si="93"/>
        <v>62.068965517241381</v>
      </c>
      <c r="AH1214" s="16">
        <f t="shared" si="90"/>
        <v>100</v>
      </c>
    </row>
    <row r="1215" spans="1:34" x14ac:dyDescent="0.25">
      <c r="A1215" s="1">
        <v>19980526040000</v>
      </c>
      <c r="B1215" s="31">
        <f t="shared" si="94"/>
        <v>35941.166666669596</v>
      </c>
      <c r="C1215" s="10">
        <v>425.012</v>
      </c>
      <c r="E1215" s="39"/>
      <c r="G1215" s="5">
        <v>1.4</v>
      </c>
      <c r="I1215" s="3">
        <v>150.15600000000001</v>
      </c>
      <c r="J1215" s="3">
        <v>152.22999999999999</v>
      </c>
      <c r="K1215" s="3">
        <v>148.351</v>
      </c>
      <c r="L1215" s="3">
        <v>149.012</v>
      </c>
      <c r="N1215" s="24"/>
      <c r="P1215" s="3">
        <v>990.44500000000005</v>
      </c>
      <c r="Q1215" s="3">
        <v>1051.4469999999999</v>
      </c>
      <c r="U1215" s="15">
        <v>4.9391999999999996</v>
      </c>
      <c r="V1215" s="15">
        <v>4.7378</v>
      </c>
      <c r="W1215" s="15">
        <v>5.0705999999999998</v>
      </c>
      <c r="X1215" s="15">
        <v>4.6845999999999997</v>
      </c>
      <c r="Y1215" s="15">
        <v>4.8250000000000002</v>
      </c>
      <c r="Z1215" s="15">
        <v>4.8537999999999997</v>
      </c>
      <c r="AA1215" s="15">
        <v>4.9805000000000001</v>
      </c>
      <c r="AB1215" s="15">
        <v>4.5784000000000002</v>
      </c>
      <c r="AD1215" s="16">
        <f t="shared" si="91"/>
        <v>38.669899999999998</v>
      </c>
      <c r="AE1215" s="10">
        <f t="shared" si="92"/>
        <v>3.4802909999999999E-2</v>
      </c>
      <c r="AG1215" s="10">
        <f t="shared" si="93"/>
        <v>62.068965517241381</v>
      </c>
      <c r="AH1215" s="16">
        <f t="shared" si="90"/>
        <v>100</v>
      </c>
    </row>
    <row r="1216" spans="1:34" x14ac:dyDescent="0.25">
      <c r="A1216" s="1">
        <v>19980526043000</v>
      </c>
      <c r="B1216" s="31">
        <f t="shared" si="94"/>
        <v>35941.187500002932</v>
      </c>
      <c r="C1216" s="10">
        <v>426.21800000000002</v>
      </c>
      <c r="E1216" s="39"/>
      <c r="G1216" s="5">
        <v>0.78400000000000003</v>
      </c>
      <c r="I1216" s="3">
        <v>151.30000000000001</v>
      </c>
      <c r="J1216" s="3">
        <v>151.47300000000001</v>
      </c>
      <c r="K1216" s="3">
        <v>149.59</v>
      </c>
      <c r="L1216" s="3">
        <v>148.00700000000001</v>
      </c>
      <c r="N1216" s="24"/>
      <c r="P1216" s="3">
        <v>993.86199999999997</v>
      </c>
      <c r="Q1216" s="3">
        <v>1054.864</v>
      </c>
      <c r="U1216" s="15">
        <v>4.9208999999999996</v>
      </c>
      <c r="V1216" s="15">
        <v>4.7355999999999998</v>
      </c>
      <c r="W1216" s="15">
        <v>5.0568999999999997</v>
      </c>
      <c r="X1216" s="15">
        <v>4.7050999999999998</v>
      </c>
      <c r="Y1216" s="15">
        <v>4.8224999999999998</v>
      </c>
      <c r="Z1216" s="15">
        <v>4.8577000000000004</v>
      </c>
      <c r="AA1216" s="15">
        <v>4.9757999999999996</v>
      </c>
      <c r="AB1216" s="15">
        <v>4.5906000000000002</v>
      </c>
      <c r="AD1216" s="16">
        <f t="shared" si="91"/>
        <v>38.665099999999995</v>
      </c>
      <c r="AE1216" s="10">
        <f t="shared" si="92"/>
        <v>3.479858999999999E-2</v>
      </c>
      <c r="AG1216" s="10">
        <f t="shared" si="93"/>
        <v>62.068965517241381</v>
      </c>
      <c r="AH1216" s="16">
        <f t="shared" si="90"/>
        <v>100</v>
      </c>
    </row>
    <row r="1217" spans="1:34" x14ac:dyDescent="0.25">
      <c r="A1217" s="1">
        <v>19980526050000</v>
      </c>
      <c r="B1217" s="31">
        <f t="shared" si="94"/>
        <v>35941.208333336268</v>
      </c>
      <c r="C1217" s="10">
        <v>423.964</v>
      </c>
      <c r="E1217" s="39"/>
      <c r="G1217" s="5">
        <v>0.90800000000000003</v>
      </c>
      <c r="I1217" s="3">
        <v>150.387</v>
      </c>
      <c r="J1217" s="3">
        <v>150.01300000000001</v>
      </c>
      <c r="K1217" s="3">
        <v>148.63300000000001</v>
      </c>
      <c r="L1217" s="3">
        <v>146.548</v>
      </c>
      <c r="N1217" s="24"/>
      <c r="P1217" s="3">
        <v>993.529</v>
      </c>
      <c r="Q1217" s="3">
        <v>1057.53</v>
      </c>
      <c r="U1217" s="15">
        <v>4.95</v>
      </c>
      <c r="V1217" s="15">
        <v>4.7388000000000003</v>
      </c>
      <c r="W1217" s="15">
        <v>5.1050000000000004</v>
      </c>
      <c r="X1217" s="15">
        <v>4.6920999999999999</v>
      </c>
      <c r="Y1217" s="15">
        <v>4.8346999999999998</v>
      </c>
      <c r="Z1217" s="15">
        <v>4.8569000000000004</v>
      </c>
      <c r="AA1217" s="15">
        <v>4.9797000000000002</v>
      </c>
      <c r="AB1217" s="15">
        <v>4.5891000000000002</v>
      </c>
      <c r="AD1217" s="16">
        <f t="shared" si="91"/>
        <v>38.746299999999998</v>
      </c>
      <c r="AE1217" s="10">
        <f t="shared" si="92"/>
        <v>3.487167E-2</v>
      </c>
      <c r="AG1217" s="10">
        <f t="shared" si="93"/>
        <v>62.068965517241381</v>
      </c>
      <c r="AH1217" s="16">
        <f t="shared" si="90"/>
        <v>100</v>
      </c>
    </row>
    <row r="1218" spans="1:34" x14ac:dyDescent="0.25">
      <c r="A1218" s="1">
        <v>19980526053000</v>
      </c>
      <c r="B1218" s="31">
        <f t="shared" si="94"/>
        <v>35941.229166669604</v>
      </c>
      <c r="C1218" s="10">
        <v>421.73500000000001</v>
      </c>
      <c r="E1218" s="39"/>
      <c r="G1218" s="5">
        <v>0.53700000000000003</v>
      </c>
      <c r="I1218" s="3">
        <v>150.08000000000001</v>
      </c>
      <c r="J1218" s="3">
        <v>151.08099999999999</v>
      </c>
      <c r="K1218" s="3">
        <v>148.262</v>
      </c>
      <c r="L1218" s="3">
        <v>148.11099999999999</v>
      </c>
      <c r="N1218" s="24"/>
      <c r="P1218" s="3">
        <v>1000.9450000000001</v>
      </c>
      <c r="Q1218" s="3">
        <v>1066.614</v>
      </c>
      <c r="U1218" s="15">
        <v>4.9036</v>
      </c>
      <c r="V1218" s="15">
        <v>4.7462999999999997</v>
      </c>
      <c r="W1218" s="15">
        <v>5.0361000000000002</v>
      </c>
      <c r="X1218" s="15">
        <v>4.7089999999999996</v>
      </c>
      <c r="Y1218" s="15">
        <v>4.7958999999999996</v>
      </c>
      <c r="Z1218" s="15">
        <v>4.8385999999999996</v>
      </c>
      <c r="AA1218" s="15">
        <v>4.9661</v>
      </c>
      <c r="AB1218" s="15">
        <v>4.5845000000000002</v>
      </c>
      <c r="AD1218" s="16">
        <f t="shared" si="91"/>
        <v>38.580099999999995</v>
      </c>
      <c r="AE1218" s="10">
        <f t="shared" si="92"/>
        <v>3.4722089999999997E-2</v>
      </c>
      <c r="AG1218" s="10">
        <f t="shared" si="93"/>
        <v>62.068965517241381</v>
      </c>
      <c r="AH1218" s="16">
        <f t="shared" si="90"/>
        <v>100</v>
      </c>
    </row>
    <row r="1219" spans="1:34" x14ac:dyDescent="0.25">
      <c r="A1219" s="1">
        <v>19980526060000</v>
      </c>
      <c r="B1219" s="31">
        <f t="shared" si="94"/>
        <v>35941.250000002939</v>
      </c>
      <c r="C1219" s="10">
        <v>421.00099999999998</v>
      </c>
      <c r="E1219" s="39"/>
      <c r="G1219" s="5">
        <v>0.90400000000000003</v>
      </c>
      <c r="I1219" s="3">
        <v>150.648</v>
      </c>
      <c r="J1219" s="3">
        <v>151.22499999999999</v>
      </c>
      <c r="K1219" s="3">
        <v>149.12100000000001</v>
      </c>
      <c r="L1219" s="3">
        <v>147.512</v>
      </c>
      <c r="N1219" s="24"/>
      <c r="P1219" s="3">
        <v>1005.612</v>
      </c>
      <c r="Q1219" s="3">
        <v>1070.0309999999999</v>
      </c>
      <c r="U1219" s="15">
        <v>4.9208999999999996</v>
      </c>
      <c r="V1219" s="15">
        <v>4.7571000000000003</v>
      </c>
      <c r="W1219" s="15">
        <v>5.0522</v>
      </c>
      <c r="X1219" s="15">
        <v>4.718</v>
      </c>
      <c r="Y1219" s="15">
        <v>4.8170999999999999</v>
      </c>
      <c r="Z1219" s="15">
        <v>4.8623000000000003</v>
      </c>
      <c r="AA1219" s="15">
        <v>4.9744000000000002</v>
      </c>
      <c r="AB1219" s="15">
        <v>4.6052</v>
      </c>
      <c r="AD1219" s="16">
        <f t="shared" si="91"/>
        <v>38.7072</v>
      </c>
      <c r="AE1219" s="10">
        <f t="shared" si="92"/>
        <v>3.4836480000000003E-2</v>
      </c>
      <c r="AG1219" s="10">
        <f t="shared" si="93"/>
        <v>62.068965517241381</v>
      </c>
      <c r="AH1219" s="16">
        <f t="shared" si="90"/>
        <v>100</v>
      </c>
    </row>
    <row r="1220" spans="1:34" x14ac:dyDescent="0.25">
      <c r="A1220" s="1">
        <v>19980526063000</v>
      </c>
      <c r="B1220" s="31">
        <f t="shared" si="94"/>
        <v>35941.270833336275</v>
      </c>
      <c r="C1220" s="10">
        <v>489.31599999999997</v>
      </c>
      <c r="E1220" s="39"/>
      <c r="G1220" s="5">
        <v>1.52</v>
      </c>
      <c r="I1220" s="3">
        <v>149.85599999999999</v>
      </c>
      <c r="J1220" s="3">
        <v>151.184</v>
      </c>
      <c r="K1220" s="3">
        <v>147.88999999999999</v>
      </c>
      <c r="L1220" s="3">
        <v>146.72900000000001</v>
      </c>
      <c r="N1220" s="24"/>
      <c r="P1220" s="3">
        <v>1160.95</v>
      </c>
      <c r="Q1220" s="3">
        <v>1240.202</v>
      </c>
      <c r="U1220" s="15">
        <v>5.7595000000000001</v>
      </c>
      <c r="V1220" s="15">
        <v>5.6519000000000004</v>
      </c>
      <c r="W1220" s="15">
        <v>6.0952000000000002</v>
      </c>
      <c r="X1220" s="15">
        <v>5.8380999999999998</v>
      </c>
      <c r="Y1220" s="15">
        <v>5.6443000000000003</v>
      </c>
      <c r="Z1220" s="15">
        <v>5.6586999999999996</v>
      </c>
      <c r="AA1220" s="15">
        <v>5.7778</v>
      </c>
      <c r="AB1220" s="15">
        <v>5.4298999999999999</v>
      </c>
      <c r="AD1220" s="16">
        <f t="shared" si="91"/>
        <v>45.855400000000003</v>
      </c>
      <c r="AE1220" s="10">
        <f t="shared" si="92"/>
        <v>4.1269860000000005E-2</v>
      </c>
      <c r="AG1220" s="10">
        <f t="shared" si="93"/>
        <v>62.068965517241381</v>
      </c>
      <c r="AH1220" s="16">
        <f t="shared" si="90"/>
        <v>100</v>
      </c>
    </row>
    <row r="1221" spans="1:34" x14ac:dyDescent="0.25">
      <c r="A1221" s="1">
        <v>19980526070000</v>
      </c>
      <c r="B1221" s="31">
        <f t="shared" si="94"/>
        <v>35941.291666669611</v>
      </c>
      <c r="C1221" s="10">
        <v>597.00400000000002</v>
      </c>
      <c r="E1221" s="39"/>
      <c r="G1221" s="5">
        <v>22.428000000000001</v>
      </c>
      <c r="I1221" s="3">
        <v>152.74199999999999</v>
      </c>
      <c r="J1221" s="3">
        <v>154.56200000000001</v>
      </c>
      <c r="K1221" s="3">
        <v>151.05500000000001</v>
      </c>
      <c r="L1221" s="3">
        <v>151.839</v>
      </c>
      <c r="N1221" s="24"/>
      <c r="P1221" s="3">
        <v>1397.7070000000001</v>
      </c>
      <c r="Q1221" s="3">
        <v>1498.46</v>
      </c>
      <c r="U1221" s="15">
        <v>6.7964000000000002</v>
      </c>
      <c r="V1221" s="15">
        <v>6.7163000000000004</v>
      </c>
      <c r="W1221" s="15">
        <v>7.4104000000000001</v>
      </c>
      <c r="X1221" s="15">
        <v>7.1791999999999998</v>
      </c>
      <c r="Y1221" s="15">
        <v>6.6726000000000001</v>
      </c>
      <c r="Z1221" s="15">
        <v>6.6078999999999999</v>
      </c>
      <c r="AA1221" s="15">
        <v>6.7382999999999997</v>
      </c>
      <c r="AB1221" s="15">
        <v>6.4093999999999998</v>
      </c>
      <c r="AD1221" s="16">
        <f t="shared" si="91"/>
        <v>54.530499999999996</v>
      </c>
      <c r="AE1221" s="10">
        <f t="shared" si="92"/>
        <v>4.9077449999999995E-2</v>
      </c>
      <c r="AG1221" s="10">
        <f t="shared" si="93"/>
        <v>62.068965517241381</v>
      </c>
      <c r="AH1221" s="16">
        <f t="shared" si="90"/>
        <v>100</v>
      </c>
    </row>
    <row r="1222" spans="1:34" x14ac:dyDescent="0.25">
      <c r="A1222" s="1">
        <v>19980526073000</v>
      </c>
      <c r="B1222" s="31">
        <f t="shared" si="94"/>
        <v>35941.312500002947</v>
      </c>
      <c r="C1222" s="10">
        <v>624.79100000000005</v>
      </c>
      <c r="E1222" s="39"/>
      <c r="G1222" s="5">
        <v>5.6840000000000002</v>
      </c>
      <c r="I1222" s="3">
        <v>152.80000000000001</v>
      </c>
      <c r="J1222" s="3">
        <v>152.93600000000001</v>
      </c>
      <c r="K1222" s="3">
        <v>154.184</v>
      </c>
      <c r="L1222" s="3">
        <v>154.17400000000001</v>
      </c>
      <c r="N1222" s="24"/>
      <c r="P1222" s="3">
        <v>1456.4580000000001</v>
      </c>
      <c r="Q1222" s="3">
        <v>1555.7950000000001</v>
      </c>
      <c r="U1222" s="15">
        <v>7.0290999999999997</v>
      </c>
      <c r="V1222" s="15">
        <v>6.9314</v>
      </c>
      <c r="W1222" s="15">
        <v>7.6821000000000002</v>
      </c>
      <c r="X1222" s="15">
        <v>7.4523999999999999</v>
      </c>
      <c r="Y1222" s="15">
        <v>6.8933</v>
      </c>
      <c r="Z1222" s="15">
        <v>6.7809999999999997</v>
      </c>
      <c r="AA1222" s="15">
        <v>6.9105999999999996</v>
      </c>
      <c r="AB1222" s="15">
        <v>6.6040000000000001</v>
      </c>
      <c r="AD1222" s="16">
        <f t="shared" si="91"/>
        <v>56.283900000000003</v>
      </c>
      <c r="AE1222" s="10">
        <f t="shared" si="92"/>
        <v>5.0655510000000001E-2</v>
      </c>
      <c r="AG1222" s="10">
        <f t="shared" si="93"/>
        <v>62.068965517241381</v>
      </c>
      <c r="AH1222" s="16">
        <f t="shared" si="90"/>
        <v>100</v>
      </c>
    </row>
    <row r="1223" spans="1:34" x14ac:dyDescent="0.25">
      <c r="A1223" s="1">
        <v>19980526080000</v>
      </c>
      <c r="B1223" s="31">
        <f t="shared" si="94"/>
        <v>35941.333333336283</v>
      </c>
      <c r="C1223" s="10">
        <v>624.42399999999998</v>
      </c>
      <c r="E1223" s="39"/>
      <c r="G1223" s="5">
        <v>6.66</v>
      </c>
      <c r="I1223" s="3">
        <v>152.13</v>
      </c>
      <c r="J1223" s="3">
        <v>153.34299999999999</v>
      </c>
      <c r="K1223" s="3">
        <v>156.38300000000001</v>
      </c>
      <c r="L1223" s="3">
        <v>154.828</v>
      </c>
      <c r="N1223" s="24"/>
      <c r="P1223" s="3">
        <v>1459.375</v>
      </c>
      <c r="Q1223" s="3">
        <v>1559.3779999999999</v>
      </c>
      <c r="U1223" s="15">
        <v>7.0495999999999999</v>
      </c>
      <c r="V1223" s="15">
        <v>6.9709000000000003</v>
      </c>
      <c r="W1223" s="15">
        <v>7.6768000000000001</v>
      </c>
      <c r="X1223" s="15">
        <v>7.4470000000000001</v>
      </c>
      <c r="Y1223" s="15">
        <v>6.9038000000000004</v>
      </c>
      <c r="Z1223" s="15">
        <v>6.7964000000000002</v>
      </c>
      <c r="AA1223" s="15">
        <v>6.9268000000000001</v>
      </c>
      <c r="AB1223" s="15">
        <v>6.6193999999999997</v>
      </c>
      <c r="AD1223" s="16">
        <f t="shared" si="91"/>
        <v>56.390699999999995</v>
      </c>
      <c r="AE1223" s="10">
        <f t="shared" si="92"/>
        <v>5.0751629999999992E-2</v>
      </c>
      <c r="AG1223" s="10">
        <f t="shared" si="93"/>
        <v>62.068965517241381</v>
      </c>
      <c r="AH1223" s="16">
        <f t="shared" si="90"/>
        <v>100</v>
      </c>
    </row>
    <row r="1224" spans="1:34" x14ac:dyDescent="0.25">
      <c r="A1224" s="1">
        <v>19980526083000</v>
      </c>
      <c r="B1224" s="31">
        <f t="shared" si="94"/>
        <v>35941.354166669618</v>
      </c>
      <c r="C1224" s="10">
        <v>626.46900000000005</v>
      </c>
      <c r="E1224" s="39"/>
      <c r="G1224" s="5">
        <v>5.9269999999999996</v>
      </c>
      <c r="I1224" s="3">
        <v>152.47999999999999</v>
      </c>
      <c r="J1224" s="3">
        <v>153.50200000000001</v>
      </c>
      <c r="K1224" s="3">
        <v>157.108</v>
      </c>
      <c r="L1224" s="3">
        <v>155.23500000000001</v>
      </c>
      <c r="N1224" s="24"/>
      <c r="P1224" s="3">
        <v>1456.875</v>
      </c>
      <c r="Q1224" s="3">
        <v>1553.461</v>
      </c>
      <c r="U1224" s="15">
        <v>7.0153999999999996</v>
      </c>
      <c r="V1224" s="15">
        <v>6.9253</v>
      </c>
      <c r="W1224" s="15">
        <v>7.6605999999999996</v>
      </c>
      <c r="X1224" s="15">
        <v>7.4135999999999997</v>
      </c>
      <c r="Y1224" s="15">
        <v>6.8726000000000003</v>
      </c>
      <c r="Z1224" s="15">
        <v>6.7702999999999998</v>
      </c>
      <c r="AA1224" s="15">
        <v>6.8872</v>
      </c>
      <c r="AB1224" s="15">
        <v>6.6071999999999997</v>
      </c>
      <c r="AD1224" s="16">
        <f t="shared" si="91"/>
        <v>56.152200000000001</v>
      </c>
      <c r="AE1224" s="10">
        <f t="shared" si="92"/>
        <v>5.0536979999999995E-2</v>
      </c>
      <c r="AG1224" s="10">
        <f t="shared" si="93"/>
        <v>62.068965517241381</v>
      </c>
      <c r="AH1224" s="16">
        <f t="shared" ref="AH1224:AH1287" si="95">100-((+E1224/AG1224)*100)</f>
        <v>100</v>
      </c>
    </row>
    <row r="1225" spans="1:34" x14ac:dyDescent="0.25">
      <c r="A1225" s="1">
        <v>19980526090000</v>
      </c>
      <c r="B1225" s="31">
        <f t="shared" si="94"/>
        <v>35941.375000002954</v>
      </c>
      <c r="C1225" s="10">
        <v>618.63099999999997</v>
      </c>
      <c r="E1225" s="39"/>
      <c r="G1225" s="5">
        <v>8.3800000000000008</v>
      </c>
      <c r="I1225" s="3">
        <v>152.57300000000001</v>
      </c>
      <c r="J1225" s="3">
        <v>153.595</v>
      </c>
      <c r="K1225" s="3">
        <v>157.45400000000001</v>
      </c>
      <c r="L1225" s="3">
        <v>156.07</v>
      </c>
      <c r="N1225" s="24"/>
      <c r="P1225" s="3">
        <v>1431.5409999999999</v>
      </c>
      <c r="Q1225" s="3">
        <v>1524.71</v>
      </c>
      <c r="U1225" s="15">
        <v>7.0937999999999999</v>
      </c>
      <c r="V1225" s="15">
        <v>7.0114999999999998</v>
      </c>
      <c r="W1225" s="15">
        <v>7.7439</v>
      </c>
      <c r="X1225" s="15">
        <v>7.4989999999999997</v>
      </c>
      <c r="Y1225" s="15">
        <v>6.9428999999999998</v>
      </c>
      <c r="Z1225" s="15">
        <v>6.8495999999999997</v>
      </c>
      <c r="AA1225" s="15">
        <v>6.9672999999999998</v>
      </c>
      <c r="AB1225" s="15">
        <v>4.5708000000000002</v>
      </c>
      <c r="AD1225" s="16">
        <f t="shared" ref="AD1225:AD1288" si="96">+AB1225+AA1225+Z1225+Y1225+X1225+W1225+V1225+U1225</f>
        <v>54.678799999999995</v>
      </c>
      <c r="AE1225" s="10">
        <f t="shared" ref="AE1225:AE1288" si="97">(+AD1225*0.09)/100</f>
        <v>4.9210919999999998E-2</v>
      </c>
      <c r="AG1225" s="10">
        <f t="shared" ref="AG1225:AG1288" si="98">+AF1225+(30*(120/58))</f>
        <v>62.068965517241381</v>
      </c>
      <c r="AH1225" s="16">
        <f t="shared" si="95"/>
        <v>100</v>
      </c>
    </row>
    <row r="1226" spans="1:34" x14ac:dyDescent="0.25">
      <c r="A1226" s="1">
        <v>19980526093000</v>
      </c>
      <c r="B1226" s="31">
        <f t="shared" ref="B1226:B1289" si="99">+B1225+$B$7</f>
        <v>35941.39583333629</v>
      </c>
      <c r="C1226" s="10">
        <v>616.37599999999998</v>
      </c>
      <c r="E1226" s="39"/>
      <c r="G1226" s="5">
        <v>24.149000000000001</v>
      </c>
      <c r="I1226" s="3">
        <v>152.578</v>
      </c>
      <c r="J1226" s="3">
        <v>153.55799999999999</v>
      </c>
      <c r="K1226" s="3">
        <v>157.85400000000001</v>
      </c>
      <c r="L1226" s="3">
        <v>156.28100000000001</v>
      </c>
      <c r="N1226" s="24"/>
      <c r="P1226" s="3">
        <v>1451.375</v>
      </c>
      <c r="Q1226" s="3">
        <v>1547.5440000000001</v>
      </c>
      <c r="U1226" s="15">
        <v>7.2556000000000003</v>
      </c>
      <c r="V1226" s="15">
        <v>7.1580000000000004</v>
      </c>
      <c r="W1226" s="15">
        <v>7.9324000000000003</v>
      </c>
      <c r="X1226" s="15">
        <v>7.6890000000000001</v>
      </c>
      <c r="Y1226" s="15">
        <v>7.1052</v>
      </c>
      <c r="Z1226" s="15">
        <v>6.9832000000000001</v>
      </c>
      <c r="AA1226" s="15">
        <v>7.1007999999999996</v>
      </c>
      <c r="AB1226" s="15">
        <v>4.5754000000000001</v>
      </c>
      <c r="AD1226" s="16">
        <f t="shared" si="96"/>
        <v>55.799599999999998</v>
      </c>
      <c r="AE1226" s="10">
        <f t="shared" si="97"/>
        <v>5.0219639999999996E-2</v>
      </c>
      <c r="AG1226" s="10">
        <f t="shared" si="98"/>
        <v>62.068965517241381</v>
      </c>
      <c r="AH1226" s="16">
        <f t="shared" si="95"/>
        <v>100</v>
      </c>
    </row>
    <row r="1227" spans="1:34" x14ac:dyDescent="0.25">
      <c r="A1227" s="1">
        <v>19980526100000</v>
      </c>
      <c r="B1227" s="31">
        <f t="shared" si="99"/>
        <v>35941.416666669626</v>
      </c>
      <c r="C1227" s="10">
        <v>618.89300000000003</v>
      </c>
      <c r="E1227" s="39"/>
      <c r="G1227" s="5">
        <v>5.9290000000000003</v>
      </c>
      <c r="I1227" s="3">
        <v>152.97200000000001</v>
      </c>
      <c r="J1227" s="3">
        <v>154.61500000000001</v>
      </c>
      <c r="K1227" s="3">
        <v>158.261</v>
      </c>
      <c r="L1227" s="3">
        <v>156.1</v>
      </c>
      <c r="N1227" s="24"/>
      <c r="P1227" s="3">
        <v>1443.7909999999999</v>
      </c>
      <c r="Q1227" s="3">
        <v>1540.0440000000001</v>
      </c>
      <c r="U1227" s="15">
        <v>7.0839999999999996</v>
      </c>
      <c r="V1227" s="15">
        <v>6.9863</v>
      </c>
      <c r="W1227" s="15">
        <v>7.7202000000000002</v>
      </c>
      <c r="X1227" s="15">
        <v>7.4684999999999997</v>
      </c>
      <c r="Y1227" s="15">
        <v>6.9443000000000001</v>
      </c>
      <c r="Z1227" s="15">
        <v>6.8208000000000002</v>
      </c>
      <c r="AA1227" s="15">
        <v>6.9282000000000004</v>
      </c>
      <c r="AB1227" s="15">
        <v>5.6543000000000001</v>
      </c>
      <c r="AD1227" s="16">
        <f t="shared" si="96"/>
        <v>55.6066</v>
      </c>
      <c r="AE1227" s="10">
        <f t="shared" si="97"/>
        <v>5.0045939999999997E-2</v>
      </c>
      <c r="AG1227" s="10">
        <f t="shared" si="98"/>
        <v>62.068965517241381</v>
      </c>
      <c r="AH1227" s="16">
        <f t="shared" si="95"/>
        <v>100</v>
      </c>
    </row>
    <row r="1228" spans="1:34" x14ac:dyDescent="0.25">
      <c r="A1228" s="1">
        <v>19980526103000</v>
      </c>
      <c r="B1228" s="31">
        <f t="shared" si="99"/>
        <v>35941.437500002961</v>
      </c>
      <c r="C1228" s="10">
        <v>618.00199999999995</v>
      </c>
      <c r="E1228" s="39"/>
      <c r="G1228" s="5">
        <v>6.05</v>
      </c>
      <c r="I1228" s="3">
        <v>152.94</v>
      </c>
      <c r="J1228" s="3">
        <v>153.59899999999999</v>
      </c>
      <c r="K1228" s="3">
        <v>158.37799999999999</v>
      </c>
      <c r="L1228" s="3">
        <v>156.322</v>
      </c>
      <c r="N1228" s="24"/>
      <c r="P1228" s="3">
        <v>1435.375</v>
      </c>
      <c r="Q1228" s="3">
        <v>1529.7940000000001</v>
      </c>
      <c r="U1228" s="15">
        <v>7.2089999999999996</v>
      </c>
      <c r="V1228" s="15">
        <v>7.1120999999999999</v>
      </c>
      <c r="W1228" s="15">
        <v>7.8760000000000003</v>
      </c>
      <c r="X1228" s="15">
        <v>7.5967000000000002</v>
      </c>
      <c r="Y1228" s="15">
        <v>7.0587999999999997</v>
      </c>
      <c r="Z1228" s="15">
        <v>6.9298999999999999</v>
      </c>
      <c r="AA1228" s="15">
        <v>7.0587999999999997</v>
      </c>
      <c r="AB1228" s="15">
        <v>4.5273000000000003</v>
      </c>
      <c r="AD1228" s="16">
        <f t="shared" si="96"/>
        <v>55.368599999999986</v>
      </c>
      <c r="AE1228" s="10">
        <f t="shared" si="97"/>
        <v>4.9831739999999985E-2</v>
      </c>
      <c r="AG1228" s="10">
        <f t="shared" si="98"/>
        <v>62.068965517241381</v>
      </c>
      <c r="AH1228" s="16">
        <f t="shared" si="95"/>
        <v>100</v>
      </c>
    </row>
    <row r="1229" spans="1:34" x14ac:dyDescent="0.25">
      <c r="A1229" s="1">
        <v>19980526110000</v>
      </c>
      <c r="B1229" s="31">
        <f t="shared" si="99"/>
        <v>35941.458333336297</v>
      </c>
      <c r="C1229" s="10">
        <v>622.30100000000004</v>
      </c>
      <c r="E1229" s="39"/>
      <c r="G1229" s="5">
        <v>7.51</v>
      </c>
      <c r="I1229" s="3">
        <v>152.40899999999999</v>
      </c>
      <c r="J1229" s="3">
        <v>153.10400000000001</v>
      </c>
      <c r="K1229" s="3">
        <v>157.91999999999999</v>
      </c>
      <c r="L1229" s="3">
        <v>155.33199999999999</v>
      </c>
      <c r="N1229" s="24"/>
      <c r="P1229" s="3">
        <v>1461.625</v>
      </c>
      <c r="Q1229" s="3">
        <v>1557.7950000000001</v>
      </c>
      <c r="U1229" s="15">
        <v>7.0045999999999999</v>
      </c>
      <c r="V1229" s="15">
        <v>6.9092000000000002</v>
      </c>
      <c r="W1229" s="15">
        <v>7.6272000000000002</v>
      </c>
      <c r="X1229" s="15">
        <v>7.3745000000000003</v>
      </c>
      <c r="Y1229" s="15">
        <v>6.8556999999999997</v>
      </c>
      <c r="Z1229" s="15">
        <v>6.7313999999999998</v>
      </c>
      <c r="AA1229" s="15">
        <v>6.8582000000000001</v>
      </c>
      <c r="AB1229" s="15">
        <v>6.6162000000000001</v>
      </c>
      <c r="AD1229" s="16">
        <f t="shared" si="96"/>
        <v>55.977000000000004</v>
      </c>
      <c r="AE1229" s="10">
        <f t="shared" si="97"/>
        <v>5.0379300000000002E-2</v>
      </c>
      <c r="AG1229" s="10">
        <f t="shared" si="98"/>
        <v>62.068965517241381</v>
      </c>
      <c r="AH1229" s="16">
        <f t="shared" si="95"/>
        <v>100</v>
      </c>
    </row>
    <row r="1230" spans="1:34" x14ac:dyDescent="0.25">
      <c r="A1230" s="1">
        <v>19980526113000</v>
      </c>
      <c r="B1230" s="31">
        <f t="shared" si="99"/>
        <v>35941.479166669633</v>
      </c>
      <c r="C1230" s="10">
        <v>621.54100000000005</v>
      </c>
      <c r="E1230" s="39"/>
      <c r="G1230" s="5">
        <v>5.5629999999999997</v>
      </c>
      <c r="I1230" s="3">
        <v>152.65199999999999</v>
      </c>
      <c r="J1230" s="3">
        <v>155.084</v>
      </c>
      <c r="K1230" s="3">
        <v>157.73599999999999</v>
      </c>
      <c r="L1230" s="3">
        <v>157.31200000000001</v>
      </c>
      <c r="N1230" s="24"/>
      <c r="P1230" s="3">
        <v>1452.625</v>
      </c>
      <c r="Q1230" s="3">
        <v>1546.461</v>
      </c>
      <c r="U1230" s="15">
        <v>6.9916999999999998</v>
      </c>
      <c r="V1230" s="15">
        <v>6.8955000000000002</v>
      </c>
      <c r="W1230" s="15">
        <v>7.6239999999999997</v>
      </c>
      <c r="X1230" s="15">
        <v>7.3532999999999999</v>
      </c>
      <c r="Y1230" s="15">
        <v>6.8428000000000004</v>
      </c>
      <c r="Z1230" s="15">
        <v>6.7206999999999999</v>
      </c>
      <c r="AA1230" s="15">
        <v>6.8419999999999996</v>
      </c>
      <c r="AB1230" s="15">
        <v>6.6154999999999999</v>
      </c>
      <c r="AD1230" s="16">
        <f t="shared" si="96"/>
        <v>55.8855</v>
      </c>
      <c r="AE1230" s="10">
        <f t="shared" si="97"/>
        <v>5.029695E-2</v>
      </c>
      <c r="AG1230" s="10">
        <f t="shared" si="98"/>
        <v>62.068965517241381</v>
      </c>
      <c r="AH1230" s="16">
        <f t="shared" si="95"/>
        <v>100</v>
      </c>
    </row>
    <row r="1231" spans="1:34" x14ac:dyDescent="0.25">
      <c r="A1231" s="1">
        <v>19980526120000</v>
      </c>
      <c r="B1231" s="31">
        <f t="shared" si="99"/>
        <v>35941.500000002969</v>
      </c>
      <c r="C1231" s="10">
        <v>612.94200000000001</v>
      </c>
      <c r="E1231" s="39"/>
      <c r="G1231" s="5">
        <v>7.1459999999999999</v>
      </c>
      <c r="I1231" s="3">
        <v>153.155</v>
      </c>
      <c r="J1231" s="3">
        <v>154.53700000000001</v>
      </c>
      <c r="K1231" s="3">
        <v>158.107</v>
      </c>
      <c r="L1231" s="3">
        <v>156.023</v>
      </c>
      <c r="N1231" s="24"/>
      <c r="P1231" s="3">
        <v>1450.0419999999999</v>
      </c>
      <c r="Q1231" s="3">
        <v>1549.6279999999999</v>
      </c>
      <c r="U1231" s="15">
        <v>7.2266000000000004</v>
      </c>
      <c r="V1231" s="15">
        <v>7.1266999999999996</v>
      </c>
      <c r="W1231" s="15">
        <v>7.8673999999999999</v>
      </c>
      <c r="X1231" s="15">
        <v>7.6605999999999996</v>
      </c>
      <c r="Y1231" s="15">
        <v>7.0670999999999999</v>
      </c>
      <c r="Z1231" s="15">
        <v>6.9580000000000002</v>
      </c>
      <c r="AA1231" s="15">
        <v>4.9058000000000002</v>
      </c>
      <c r="AB1231" s="15">
        <v>6.8506</v>
      </c>
      <c r="AD1231" s="16">
        <f t="shared" si="96"/>
        <v>55.662799999999997</v>
      </c>
      <c r="AE1231" s="10">
        <f t="shared" si="97"/>
        <v>5.0096519999999999E-2</v>
      </c>
      <c r="AG1231" s="10">
        <f t="shared" si="98"/>
        <v>62.068965517241381</v>
      </c>
      <c r="AH1231" s="16">
        <f t="shared" si="95"/>
        <v>100</v>
      </c>
    </row>
    <row r="1232" spans="1:34" x14ac:dyDescent="0.25">
      <c r="A1232" s="1">
        <v>19980526123000</v>
      </c>
      <c r="B1232" s="31">
        <f t="shared" si="99"/>
        <v>35941.520833336304</v>
      </c>
      <c r="C1232" s="10">
        <v>629.69299999999998</v>
      </c>
      <c r="E1232" s="39"/>
      <c r="G1232" s="5">
        <v>6.6619999999999999</v>
      </c>
      <c r="I1232" s="3">
        <v>152.62899999999999</v>
      </c>
      <c r="J1232" s="3">
        <v>154.589</v>
      </c>
      <c r="K1232" s="3">
        <v>157.65</v>
      </c>
      <c r="L1232" s="3">
        <v>156.322</v>
      </c>
      <c r="N1232" s="24"/>
      <c r="P1232" s="3">
        <v>1486.9590000000001</v>
      </c>
      <c r="Q1232" s="3">
        <v>1564.962</v>
      </c>
      <c r="U1232" s="15">
        <v>7.0717999999999996</v>
      </c>
      <c r="V1232" s="15">
        <v>6.9709000000000003</v>
      </c>
      <c r="W1232" s="15">
        <v>7.7285000000000004</v>
      </c>
      <c r="X1232" s="15">
        <v>7.4661</v>
      </c>
      <c r="Y1232" s="15">
        <v>6.9420999999999999</v>
      </c>
      <c r="Z1232" s="15">
        <v>6.8040000000000003</v>
      </c>
      <c r="AA1232" s="15">
        <v>6.9443000000000001</v>
      </c>
      <c r="AB1232" s="15">
        <v>6.7055999999999996</v>
      </c>
      <c r="AD1232" s="16">
        <f t="shared" si="96"/>
        <v>56.633299999999991</v>
      </c>
      <c r="AE1232" s="10">
        <f t="shared" si="97"/>
        <v>5.0969969999999989E-2</v>
      </c>
      <c r="AG1232" s="10">
        <f t="shared" si="98"/>
        <v>62.068965517241381</v>
      </c>
      <c r="AH1232" s="16">
        <f t="shared" si="95"/>
        <v>100</v>
      </c>
    </row>
    <row r="1233" spans="1:34" x14ac:dyDescent="0.25">
      <c r="A1233" s="1">
        <v>19980526130000</v>
      </c>
      <c r="B1233" s="31">
        <f t="shared" si="99"/>
        <v>35941.54166666964</v>
      </c>
      <c r="C1233" s="10">
        <v>633.78300000000002</v>
      </c>
      <c r="E1233" s="39"/>
      <c r="G1233" s="5">
        <v>8.375</v>
      </c>
      <c r="I1233" s="3">
        <v>153.03899999999999</v>
      </c>
      <c r="J1233" s="3">
        <v>154.68199999999999</v>
      </c>
      <c r="K1233" s="3">
        <v>156.91800000000001</v>
      </c>
      <c r="L1233" s="3">
        <v>153.93899999999999</v>
      </c>
      <c r="N1233" s="24"/>
      <c r="P1233" s="3">
        <v>1487.4590000000001</v>
      </c>
      <c r="Q1233" s="3">
        <v>1566.962</v>
      </c>
      <c r="U1233" s="15">
        <v>7.1334999999999997</v>
      </c>
      <c r="V1233" s="15">
        <v>7.0412999999999997</v>
      </c>
      <c r="W1233" s="15">
        <v>7.782</v>
      </c>
      <c r="X1233" s="15">
        <v>7.5553999999999997</v>
      </c>
      <c r="Y1233" s="15">
        <v>6.9787999999999997</v>
      </c>
      <c r="Z1233" s="15">
        <v>6.8650000000000002</v>
      </c>
      <c r="AA1233" s="15">
        <v>6.9931999999999999</v>
      </c>
      <c r="AB1233" s="15">
        <v>6.7598000000000003</v>
      </c>
      <c r="AD1233" s="16">
        <f t="shared" si="96"/>
        <v>57.109000000000002</v>
      </c>
      <c r="AE1233" s="10">
        <f t="shared" si="97"/>
        <v>5.1398099999999995E-2</v>
      </c>
      <c r="AG1233" s="10">
        <f t="shared" si="98"/>
        <v>62.068965517241381</v>
      </c>
      <c r="AH1233" s="16">
        <f t="shared" si="95"/>
        <v>100</v>
      </c>
    </row>
    <row r="1234" spans="1:34" x14ac:dyDescent="0.25">
      <c r="A1234" s="1">
        <v>19980526133000</v>
      </c>
      <c r="B1234" s="31">
        <f t="shared" si="99"/>
        <v>35941.562500002976</v>
      </c>
      <c r="C1234" s="10">
        <v>636.69299999999998</v>
      </c>
      <c r="E1234" s="39"/>
      <c r="G1234" s="5">
        <v>6.6619999999999999</v>
      </c>
      <c r="I1234" s="3">
        <v>153.23699999999999</v>
      </c>
      <c r="J1234" s="3">
        <v>155.03200000000001</v>
      </c>
      <c r="K1234" s="3">
        <v>155.51900000000001</v>
      </c>
      <c r="L1234" s="3">
        <v>154.29</v>
      </c>
      <c r="N1234" s="24"/>
      <c r="P1234" s="3">
        <v>1490.376</v>
      </c>
      <c r="Q1234" s="3">
        <v>1569.0450000000001</v>
      </c>
      <c r="U1234" s="15">
        <v>7.1334999999999997</v>
      </c>
      <c r="V1234" s="15">
        <v>7.032</v>
      </c>
      <c r="W1234" s="15">
        <v>7.7896000000000001</v>
      </c>
      <c r="X1234" s="15">
        <v>7.5281000000000002</v>
      </c>
      <c r="Y1234" s="15">
        <v>6.9855999999999998</v>
      </c>
      <c r="Z1234" s="15">
        <v>6.8556999999999997</v>
      </c>
      <c r="AA1234" s="15">
        <v>7.0015000000000001</v>
      </c>
      <c r="AB1234" s="15">
        <v>6.7415000000000003</v>
      </c>
      <c r="AD1234" s="16">
        <f t="shared" si="96"/>
        <v>57.067499999999995</v>
      </c>
      <c r="AE1234" s="10">
        <f t="shared" si="97"/>
        <v>5.136074999999999E-2</v>
      </c>
      <c r="AG1234" s="10">
        <f t="shared" si="98"/>
        <v>62.068965517241381</v>
      </c>
      <c r="AH1234" s="16">
        <f t="shared" si="95"/>
        <v>100</v>
      </c>
    </row>
    <row r="1235" spans="1:34" x14ac:dyDescent="0.25">
      <c r="A1235" s="1">
        <v>19980526140000</v>
      </c>
      <c r="B1235" s="31">
        <f t="shared" si="99"/>
        <v>35941.583333336312</v>
      </c>
      <c r="C1235" s="10">
        <v>637.19100000000003</v>
      </c>
      <c r="E1235" s="39"/>
      <c r="G1235" s="5">
        <v>8.2490000000000006</v>
      </c>
      <c r="I1235" s="3">
        <v>153.77699999999999</v>
      </c>
      <c r="J1235" s="3">
        <v>155.893</v>
      </c>
      <c r="K1235" s="3">
        <v>155.89599999999999</v>
      </c>
      <c r="L1235" s="3">
        <v>154.65600000000001</v>
      </c>
      <c r="N1235" s="24"/>
      <c r="P1235" s="3">
        <v>1488.2090000000001</v>
      </c>
      <c r="Q1235" s="3">
        <v>1567.7950000000001</v>
      </c>
      <c r="U1235" s="15">
        <v>7.1334999999999997</v>
      </c>
      <c r="V1235" s="15">
        <v>7.0381</v>
      </c>
      <c r="W1235" s="15">
        <v>7.7904999999999998</v>
      </c>
      <c r="X1235" s="15">
        <v>7.5370999999999997</v>
      </c>
      <c r="Y1235" s="15">
        <v>6.9771000000000001</v>
      </c>
      <c r="Z1235" s="15">
        <v>6.8628</v>
      </c>
      <c r="AA1235" s="15">
        <v>6.9992999999999999</v>
      </c>
      <c r="AB1235" s="15">
        <v>6.7580999999999998</v>
      </c>
      <c r="AD1235" s="16">
        <f t="shared" si="96"/>
        <v>57.096499999999999</v>
      </c>
      <c r="AE1235" s="10">
        <f t="shared" si="97"/>
        <v>5.1386849999999998E-2</v>
      </c>
      <c r="AG1235" s="10">
        <f t="shared" si="98"/>
        <v>62.068965517241381</v>
      </c>
      <c r="AH1235" s="16">
        <f t="shared" si="95"/>
        <v>100</v>
      </c>
    </row>
    <row r="1236" spans="1:34" x14ac:dyDescent="0.25">
      <c r="A1236" s="1">
        <v>19980526143000</v>
      </c>
      <c r="B1236" s="31">
        <f t="shared" si="99"/>
        <v>35941.604166669647</v>
      </c>
      <c r="C1236" s="10">
        <v>634.779</v>
      </c>
      <c r="E1236" s="39"/>
      <c r="G1236" s="5">
        <v>6.907</v>
      </c>
      <c r="I1236" s="3">
        <v>154.321</v>
      </c>
      <c r="J1236" s="3">
        <v>156.49199999999999</v>
      </c>
      <c r="K1236" s="3">
        <v>156.34</v>
      </c>
      <c r="L1236" s="3">
        <v>155.50200000000001</v>
      </c>
      <c r="N1236" s="24"/>
      <c r="P1236" s="3">
        <v>1489.4590000000001</v>
      </c>
      <c r="Q1236" s="3">
        <v>1570.962</v>
      </c>
      <c r="U1236" s="15">
        <v>7.1486999999999998</v>
      </c>
      <c r="V1236" s="15">
        <v>7.0609999999999999</v>
      </c>
      <c r="W1236" s="15">
        <v>7.8140000000000001</v>
      </c>
      <c r="X1236" s="15">
        <v>7.5601000000000003</v>
      </c>
      <c r="Y1236" s="15">
        <v>6.9893000000000001</v>
      </c>
      <c r="Z1236" s="15">
        <v>6.8726000000000003</v>
      </c>
      <c r="AA1236" s="15">
        <v>7.0122</v>
      </c>
      <c r="AB1236" s="15">
        <v>6.7748999999999997</v>
      </c>
      <c r="AD1236" s="16">
        <f t="shared" si="96"/>
        <v>57.232799999999997</v>
      </c>
      <c r="AE1236" s="10">
        <f t="shared" si="97"/>
        <v>5.1509519999999996E-2</v>
      </c>
      <c r="AG1236" s="10">
        <f t="shared" si="98"/>
        <v>62.068965517241381</v>
      </c>
      <c r="AH1236" s="16">
        <f t="shared" si="95"/>
        <v>100</v>
      </c>
    </row>
    <row r="1237" spans="1:34" x14ac:dyDescent="0.25">
      <c r="A1237" s="1">
        <v>19980526150000</v>
      </c>
      <c r="B1237" s="31">
        <f t="shared" si="99"/>
        <v>35941.625000002983</v>
      </c>
      <c r="C1237" s="10">
        <v>638.55399999999997</v>
      </c>
      <c r="E1237" s="39"/>
      <c r="G1237" s="5">
        <v>9.3480000000000008</v>
      </c>
      <c r="I1237" s="3">
        <v>154.833</v>
      </c>
      <c r="J1237" s="3">
        <v>156.714</v>
      </c>
      <c r="K1237" s="3">
        <v>156.87299999999999</v>
      </c>
      <c r="L1237" s="3">
        <v>155.72300000000001</v>
      </c>
      <c r="N1237" s="24"/>
      <c r="P1237" s="3">
        <v>1496.46</v>
      </c>
      <c r="Q1237" s="3">
        <v>1579.8789999999999</v>
      </c>
      <c r="U1237" s="15">
        <v>7.1776999999999997</v>
      </c>
      <c r="V1237" s="15">
        <v>7.0778999999999996</v>
      </c>
      <c r="W1237" s="15">
        <v>7.8384</v>
      </c>
      <c r="X1237" s="15">
        <v>7.5995999999999997</v>
      </c>
      <c r="Y1237" s="15">
        <v>7.0312999999999999</v>
      </c>
      <c r="Z1237" s="15">
        <v>6.8962000000000003</v>
      </c>
      <c r="AA1237" s="15">
        <v>7.0343999999999998</v>
      </c>
      <c r="AB1237" s="15">
        <v>6.7910000000000004</v>
      </c>
      <c r="AD1237" s="16">
        <f t="shared" si="96"/>
        <v>57.446500000000007</v>
      </c>
      <c r="AE1237" s="10">
        <f t="shared" si="97"/>
        <v>5.1701850000000008E-2</v>
      </c>
      <c r="AG1237" s="10">
        <f t="shared" si="98"/>
        <v>62.068965517241381</v>
      </c>
      <c r="AH1237" s="16">
        <f t="shared" si="95"/>
        <v>100</v>
      </c>
    </row>
    <row r="1238" spans="1:34" x14ac:dyDescent="0.25">
      <c r="A1238" s="1">
        <v>19980526153000</v>
      </c>
      <c r="B1238" s="31">
        <f t="shared" si="99"/>
        <v>35941.645833336319</v>
      </c>
      <c r="C1238" s="10">
        <v>636.87599999999998</v>
      </c>
      <c r="E1238" s="39"/>
      <c r="G1238" s="5">
        <v>7.6369999999999996</v>
      </c>
      <c r="I1238" s="3">
        <v>155.24199999999999</v>
      </c>
      <c r="J1238" s="3">
        <v>156.023</v>
      </c>
      <c r="K1238" s="3">
        <v>157.19999999999999</v>
      </c>
      <c r="L1238" s="3">
        <v>156.518</v>
      </c>
      <c r="N1238" s="24"/>
      <c r="P1238" s="3">
        <v>1490.2090000000001</v>
      </c>
      <c r="Q1238" s="3">
        <v>1571.8779999999999</v>
      </c>
      <c r="U1238" s="15">
        <v>7.1090999999999998</v>
      </c>
      <c r="V1238" s="15">
        <v>7.0251000000000001</v>
      </c>
      <c r="W1238" s="15">
        <v>7.7622</v>
      </c>
      <c r="X1238" s="15">
        <v>7.5303000000000004</v>
      </c>
      <c r="Y1238" s="15">
        <v>6.9504000000000001</v>
      </c>
      <c r="Z1238" s="15">
        <v>6.8391000000000002</v>
      </c>
      <c r="AA1238" s="15">
        <v>6.9741</v>
      </c>
      <c r="AB1238" s="15">
        <v>6.7321999999999997</v>
      </c>
      <c r="AD1238" s="16">
        <f t="shared" si="96"/>
        <v>56.922499999999999</v>
      </c>
      <c r="AE1238" s="10">
        <f t="shared" si="97"/>
        <v>5.1230250000000005E-2</v>
      </c>
      <c r="AG1238" s="10">
        <f t="shared" si="98"/>
        <v>62.068965517241381</v>
      </c>
      <c r="AH1238" s="16">
        <f t="shared" si="95"/>
        <v>100</v>
      </c>
    </row>
    <row r="1239" spans="1:34" x14ac:dyDescent="0.25">
      <c r="A1239" s="1">
        <v>19980526160000</v>
      </c>
      <c r="B1239" s="31">
        <f t="shared" si="99"/>
        <v>35941.666666669655</v>
      </c>
      <c r="C1239" s="10">
        <v>625.971</v>
      </c>
      <c r="E1239" s="39"/>
      <c r="G1239" s="5">
        <v>9.4740000000000002</v>
      </c>
      <c r="I1239" s="3">
        <v>155.101</v>
      </c>
      <c r="J1239" s="3">
        <v>155.77500000000001</v>
      </c>
      <c r="K1239" s="3">
        <v>157.167</v>
      </c>
      <c r="L1239" s="3">
        <v>154.785</v>
      </c>
      <c r="N1239" s="24"/>
      <c r="P1239" s="3">
        <v>1463.0419999999999</v>
      </c>
      <c r="Q1239" s="3">
        <v>1538.7940000000001</v>
      </c>
      <c r="U1239" s="15">
        <v>7.0068000000000001</v>
      </c>
      <c r="V1239" s="15">
        <v>6.9092000000000002</v>
      </c>
      <c r="W1239" s="15">
        <v>7.6422999999999996</v>
      </c>
      <c r="X1239" s="15">
        <v>7.3806000000000003</v>
      </c>
      <c r="Y1239" s="15">
        <v>6.8550000000000004</v>
      </c>
      <c r="Z1239" s="15">
        <v>6.7230999999999996</v>
      </c>
      <c r="AA1239" s="15">
        <v>6.8635000000000002</v>
      </c>
      <c r="AB1239" s="15">
        <v>6.6269999999999998</v>
      </c>
      <c r="AD1239" s="16">
        <f t="shared" si="96"/>
        <v>56.007499999999993</v>
      </c>
      <c r="AE1239" s="10">
        <f t="shared" si="97"/>
        <v>5.0406749999999993E-2</v>
      </c>
      <c r="AG1239" s="10">
        <f t="shared" si="98"/>
        <v>62.068965517241381</v>
      </c>
      <c r="AH1239" s="16">
        <f t="shared" si="95"/>
        <v>100</v>
      </c>
    </row>
    <row r="1240" spans="1:34" x14ac:dyDescent="0.25">
      <c r="A1240" s="1">
        <v>19980526163000</v>
      </c>
      <c r="B1240" s="31">
        <f t="shared" si="99"/>
        <v>35941.68750000299</v>
      </c>
      <c r="C1240" s="10">
        <v>620.649</v>
      </c>
      <c r="E1240" s="39"/>
      <c r="G1240" s="5">
        <v>7.6390000000000002</v>
      </c>
      <c r="I1240" s="3">
        <v>154.53800000000001</v>
      </c>
      <c r="J1240" s="3">
        <v>156.1</v>
      </c>
      <c r="K1240" s="3">
        <v>156.67599999999999</v>
      </c>
      <c r="L1240" s="3">
        <v>155.358</v>
      </c>
      <c r="N1240" s="24"/>
      <c r="P1240" s="3">
        <v>1464.0419999999999</v>
      </c>
      <c r="Q1240" s="3">
        <v>1542.8779999999999</v>
      </c>
      <c r="U1240" s="15">
        <v>6.9977999999999998</v>
      </c>
      <c r="V1240" s="15">
        <v>6.9062999999999999</v>
      </c>
      <c r="W1240" s="15">
        <v>7.6422999999999996</v>
      </c>
      <c r="X1240" s="15">
        <v>7.4157999999999999</v>
      </c>
      <c r="Y1240" s="15">
        <v>6.8704000000000001</v>
      </c>
      <c r="Z1240" s="15">
        <v>6.7605000000000004</v>
      </c>
      <c r="AA1240" s="15">
        <v>6.8916000000000004</v>
      </c>
      <c r="AB1240" s="15">
        <v>6.6421000000000001</v>
      </c>
      <c r="AD1240" s="16">
        <f t="shared" si="96"/>
        <v>56.126799999999996</v>
      </c>
      <c r="AE1240" s="10">
        <f t="shared" si="97"/>
        <v>5.0514119999999989E-2</v>
      </c>
      <c r="AG1240" s="10">
        <f t="shared" si="98"/>
        <v>62.068965517241381</v>
      </c>
      <c r="AH1240" s="16">
        <f t="shared" si="95"/>
        <v>100</v>
      </c>
    </row>
    <row r="1241" spans="1:34" x14ac:dyDescent="0.25">
      <c r="A1241" s="1">
        <v>19980526170000</v>
      </c>
      <c r="B1241" s="31">
        <f t="shared" si="99"/>
        <v>35941.708333336326</v>
      </c>
      <c r="C1241" s="10">
        <v>622.30100000000004</v>
      </c>
      <c r="E1241" s="39"/>
      <c r="G1241" s="5">
        <v>8.7449999999999992</v>
      </c>
      <c r="I1241" s="3">
        <v>154.86199999999999</v>
      </c>
      <c r="J1241" s="3">
        <v>156.62100000000001</v>
      </c>
      <c r="K1241" s="3">
        <v>156.923</v>
      </c>
      <c r="L1241" s="3">
        <v>156.126</v>
      </c>
      <c r="N1241" s="24"/>
      <c r="P1241" s="3">
        <v>1465.9590000000001</v>
      </c>
      <c r="Q1241" s="3">
        <v>1538.711</v>
      </c>
      <c r="U1241" s="15">
        <v>7.0137</v>
      </c>
      <c r="V1241" s="15">
        <v>6.9192</v>
      </c>
      <c r="W1241" s="15">
        <v>7.6509</v>
      </c>
      <c r="X1241" s="15">
        <v>7.4287000000000001</v>
      </c>
      <c r="Y1241" s="15">
        <v>6.8779000000000003</v>
      </c>
      <c r="Z1241" s="15">
        <v>6.7382999999999997</v>
      </c>
      <c r="AA1241" s="15">
        <v>6.8872</v>
      </c>
      <c r="AB1241" s="15">
        <v>6.6376999999999997</v>
      </c>
      <c r="AD1241" s="16">
        <f t="shared" si="96"/>
        <v>56.153599999999997</v>
      </c>
      <c r="AE1241" s="10">
        <f t="shared" si="97"/>
        <v>5.0538239999999998E-2</v>
      </c>
      <c r="AG1241" s="10">
        <f t="shared" si="98"/>
        <v>62.068965517241381</v>
      </c>
      <c r="AH1241" s="16">
        <f t="shared" si="95"/>
        <v>100</v>
      </c>
    </row>
    <row r="1242" spans="1:34" x14ac:dyDescent="0.25">
      <c r="A1242" s="1">
        <v>19980526173000</v>
      </c>
      <c r="B1242" s="31">
        <f t="shared" si="99"/>
        <v>35941.729166669662</v>
      </c>
      <c r="C1242" s="10">
        <v>621.43600000000004</v>
      </c>
      <c r="E1242" s="39"/>
      <c r="G1242" s="5">
        <v>6.423</v>
      </c>
      <c r="I1242" s="3">
        <v>155.20699999999999</v>
      </c>
      <c r="J1242" s="3">
        <v>156.77600000000001</v>
      </c>
      <c r="K1242" s="3">
        <v>157.25200000000001</v>
      </c>
      <c r="L1242" s="3">
        <v>155.786</v>
      </c>
      <c r="N1242" s="24"/>
      <c r="P1242" s="3">
        <v>1465.625</v>
      </c>
      <c r="Q1242" s="3">
        <v>1542.461</v>
      </c>
      <c r="U1242" s="15">
        <v>7.0190000000000001</v>
      </c>
      <c r="V1242" s="15">
        <v>6.9116</v>
      </c>
      <c r="W1242" s="15">
        <v>7.6492000000000004</v>
      </c>
      <c r="X1242" s="15">
        <v>7.3982000000000001</v>
      </c>
      <c r="Y1242" s="15">
        <v>6.8704000000000001</v>
      </c>
      <c r="Z1242" s="15">
        <v>6.7580999999999998</v>
      </c>
      <c r="AA1242" s="15">
        <v>6.8916000000000004</v>
      </c>
      <c r="AB1242" s="15">
        <v>6.6430999999999996</v>
      </c>
      <c r="AD1242" s="16">
        <f t="shared" si="96"/>
        <v>56.141199999999998</v>
      </c>
      <c r="AE1242" s="10">
        <f t="shared" si="97"/>
        <v>5.0527080000000002E-2</v>
      </c>
      <c r="AG1242" s="10">
        <f t="shared" si="98"/>
        <v>62.068965517241381</v>
      </c>
      <c r="AH1242" s="16">
        <f t="shared" si="95"/>
        <v>100</v>
      </c>
    </row>
    <row r="1243" spans="1:34" x14ac:dyDescent="0.25">
      <c r="A1243" s="1">
        <v>19980526180000</v>
      </c>
      <c r="B1243" s="31">
        <f t="shared" si="99"/>
        <v>35941.750000002998</v>
      </c>
      <c r="C1243" s="10">
        <v>621.06899999999996</v>
      </c>
      <c r="E1243" s="39"/>
      <c r="G1243" s="5">
        <v>8.6189999999999998</v>
      </c>
      <c r="I1243" s="3">
        <v>155.22</v>
      </c>
      <c r="J1243" s="3">
        <v>156.20400000000001</v>
      </c>
      <c r="K1243" s="3">
        <v>157.31299999999999</v>
      </c>
      <c r="L1243" s="3">
        <v>156.20400000000001</v>
      </c>
      <c r="N1243" s="24"/>
      <c r="P1243" s="3">
        <v>1464.125</v>
      </c>
      <c r="Q1243" s="3">
        <v>1541.5440000000001</v>
      </c>
      <c r="U1243" s="15">
        <v>7.0236999999999998</v>
      </c>
      <c r="V1243" s="15">
        <v>6.9105999999999996</v>
      </c>
      <c r="W1243" s="15">
        <v>7.6666999999999996</v>
      </c>
      <c r="X1243" s="15">
        <v>7.3730000000000002</v>
      </c>
      <c r="Y1243" s="15">
        <v>6.8711000000000002</v>
      </c>
      <c r="Z1243" s="15">
        <v>6.7450999999999999</v>
      </c>
      <c r="AA1243" s="15">
        <v>6.8840000000000003</v>
      </c>
      <c r="AB1243" s="15">
        <v>6.6276999999999999</v>
      </c>
      <c r="AD1243" s="16">
        <f t="shared" si="96"/>
        <v>56.101900000000001</v>
      </c>
      <c r="AE1243" s="10">
        <f t="shared" si="97"/>
        <v>5.0491710000000002E-2</v>
      </c>
      <c r="AG1243" s="10">
        <f t="shared" si="98"/>
        <v>62.068965517241381</v>
      </c>
      <c r="AH1243" s="16">
        <f t="shared" si="95"/>
        <v>100</v>
      </c>
    </row>
    <row r="1244" spans="1:34" x14ac:dyDescent="0.25">
      <c r="A1244" s="1">
        <v>19980526183000</v>
      </c>
      <c r="B1244" s="31">
        <f t="shared" si="99"/>
        <v>35941.770833336333</v>
      </c>
      <c r="C1244" s="10">
        <v>621.61900000000003</v>
      </c>
      <c r="E1244" s="39"/>
      <c r="G1244" s="5">
        <v>6.5410000000000004</v>
      </c>
      <c r="I1244" s="3">
        <v>155.22900000000001</v>
      </c>
      <c r="J1244" s="3">
        <v>157.22</v>
      </c>
      <c r="K1244" s="3">
        <v>157.339</v>
      </c>
      <c r="L1244" s="3">
        <v>156.477</v>
      </c>
      <c r="N1244" s="24"/>
      <c r="P1244" s="3">
        <v>1464.9590000000001</v>
      </c>
      <c r="Q1244" s="3">
        <v>1541.0440000000001</v>
      </c>
      <c r="U1244" s="15">
        <v>7.0007000000000001</v>
      </c>
      <c r="V1244" s="15">
        <v>6.8916000000000004</v>
      </c>
      <c r="W1244" s="15">
        <v>7.6462000000000003</v>
      </c>
      <c r="X1244" s="15">
        <v>7.3745000000000003</v>
      </c>
      <c r="Y1244" s="15">
        <v>6.8657000000000004</v>
      </c>
      <c r="Z1244" s="15">
        <v>6.7422000000000004</v>
      </c>
      <c r="AA1244" s="15">
        <v>6.8848000000000003</v>
      </c>
      <c r="AB1244" s="15">
        <v>6.6223000000000001</v>
      </c>
      <c r="AD1244" s="16">
        <f t="shared" si="96"/>
        <v>56.027999999999999</v>
      </c>
      <c r="AE1244" s="10">
        <f t="shared" si="97"/>
        <v>5.0425199999999996E-2</v>
      </c>
      <c r="AG1244" s="10">
        <f t="shared" si="98"/>
        <v>62.068965517241381</v>
      </c>
      <c r="AH1244" s="16">
        <f t="shared" si="95"/>
        <v>100</v>
      </c>
    </row>
    <row r="1245" spans="1:34" x14ac:dyDescent="0.25">
      <c r="A1245" s="1">
        <v>19980526190000</v>
      </c>
      <c r="B1245" s="31">
        <f t="shared" si="99"/>
        <v>35941.791666669669</v>
      </c>
      <c r="C1245" s="10">
        <v>622.53700000000003</v>
      </c>
      <c r="E1245" s="39"/>
      <c r="G1245" s="5">
        <v>9.4740000000000002</v>
      </c>
      <c r="I1245" s="3">
        <v>155.52600000000001</v>
      </c>
      <c r="J1245" s="3">
        <v>157.245</v>
      </c>
      <c r="K1245" s="3">
        <v>157.65</v>
      </c>
      <c r="L1245" s="3">
        <v>156.50299999999999</v>
      </c>
      <c r="N1245" s="24"/>
      <c r="P1245" s="3">
        <v>1464.7090000000001</v>
      </c>
      <c r="Q1245" s="3">
        <v>1540.3779999999999</v>
      </c>
      <c r="U1245" s="15">
        <v>6.9923999999999999</v>
      </c>
      <c r="V1245" s="15">
        <v>6.8879000000000001</v>
      </c>
      <c r="W1245" s="15">
        <v>7.6308999999999996</v>
      </c>
      <c r="X1245" s="15">
        <v>7.3738000000000001</v>
      </c>
      <c r="Y1245" s="15">
        <v>6.8574000000000002</v>
      </c>
      <c r="Z1245" s="15">
        <v>6.7361000000000004</v>
      </c>
      <c r="AA1245" s="15">
        <v>6.8733000000000004</v>
      </c>
      <c r="AB1245" s="15">
        <v>6.6162000000000001</v>
      </c>
      <c r="AD1245" s="16">
        <f t="shared" si="96"/>
        <v>55.968000000000004</v>
      </c>
      <c r="AE1245" s="10">
        <f t="shared" si="97"/>
        <v>5.0371199999999998E-2</v>
      </c>
      <c r="AG1245" s="10">
        <f t="shared" si="98"/>
        <v>62.068965517241381</v>
      </c>
      <c r="AH1245" s="16">
        <f t="shared" si="95"/>
        <v>100</v>
      </c>
    </row>
    <row r="1246" spans="1:34" x14ac:dyDescent="0.25">
      <c r="A1246" s="1">
        <v>19980526193000</v>
      </c>
      <c r="B1246" s="31">
        <f t="shared" si="99"/>
        <v>35941.812500003005</v>
      </c>
      <c r="C1246" s="10">
        <v>620.09900000000005</v>
      </c>
      <c r="E1246" s="39"/>
      <c r="G1246" s="5">
        <v>7.1539999999999999</v>
      </c>
      <c r="I1246" s="3">
        <v>155.55099999999999</v>
      </c>
      <c r="J1246" s="3">
        <v>157.27099999999999</v>
      </c>
      <c r="K1246" s="3">
        <v>157.65199999999999</v>
      </c>
      <c r="L1246" s="3">
        <v>156.77600000000001</v>
      </c>
      <c r="N1246" s="24"/>
      <c r="P1246" s="3">
        <v>1466.2919999999999</v>
      </c>
      <c r="Q1246" s="3">
        <v>1539.0440000000001</v>
      </c>
      <c r="U1246" s="15">
        <v>7.0038999999999998</v>
      </c>
      <c r="V1246" s="15">
        <v>6.8833000000000002</v>
      </c>
      <c r="W1246" s="15">
        <v>7.6340000000000003</v>
      </c>
      <c r="X1246" s="15">
        <v>7.3708</v>
      </c>
      <c r="Y1246" s="15">
        <v>6.8521000000000001</v>
      </c>
      <c r="Z1246" s="15">
        <v>6.7285000000000004</v>
      </c>
      <c r="AA1246" s="15">
        <v>6.8628</v>
      </c>
      <c r="AB1246" s="15">
        <v>6.6063999999999998</v>
      </c>
      <c r="AD1246" s="16">
        <f t="shared" si="96"/>
        <v>55.941800000000001</v>
      </c>
      <c r="AE1246" s="10">
        <f t="shared" si="97"/>
        <v>5.0347619999999996E-2</v>
      </c>
      <c r="AG1246" s="10">
        <f t="shared" si="98"/>
        <v>62.068965517241381</v>
      </c>
      <c r="AH1246" s="16">
        <f t="shared" si="95"/>
        <v>100</v>
      </c>
    </row>
    <row r="1247" spans="1:34" x14ac:dyDescent="0.25">
      <c r="A1247" s="1">
        <v>19980526200000</v>
      </c>
      <c r="B1247" s="31">
        <f t="shared" si="99"/>
        <v>35941.833333336341</v>
      </c>
      <c r="C1247" s="10">
        <v>622.904</v>
      </c>
      <c r="E1247" s="39"/>
      <c r="G1247" s="5">
        <v>10.089</v>
      </c>
      <c r="I1247" s="3">
        <v>155.541</v>
      </c>
      <c r="J1247" s="3">
        <v>157.51900000000001</v>
      </c>
      <c r="K1247" s="3">
        <v>157.68899999999999</v>
      </c>
      <c r="L1247" s="3">
        <v>156.77600000000001</v>
      </c>
      <c r="N1247" s="24"/>
      <c r="P1247" s="3">
        <v>1458.5419999999999</v>
      </c>
      <c r="Q1247" s="3">
        <v>1534.0440000000001</v>
      </c>
      <c r="U1247" s="15">
        <v>6.9848999999999997</v>
      </c>
      <c r="V1247" s="15">
        <v>6.8794000000000004</v>
      </c>
      <c r="W1247" s="15">
        <v>7.6035000000000004</v>
      </c>
      <c r="X1247" s="15">
        <v>7.3510999999999997</v>
      </c>
      <c r="Y1247" s="15">
        <v>6.8345000000000002</v>
      </c>
      <c r="Z1247" s="15">
        <v>6.7230999999999996</v>
      </c>
      <c r="AA1247" s="15">
        <v>6.8574000000000002</v>
      </c>
      <c r="AB1247" s="15">
        <v>6.6017999999999999</v>
      </c>
      <c r="AD1247" s="16">
        <f t="shared" si="96"/>
        <v>55.835700000000003</v>
      </c>
      <c r="AE1247" s="10">
        <f t="shared" si="97"/>
        <v>5.0252129999999999E-2</v>
      </c>
      <c r="AG1247" s="10">
        <f t="shared" si="98"/>
        <v>62.068965517241381</v>
      </c>
      <c r="AH1247" s="16">
        <f t="shared" si="95"/>
        <v>100</v>
      </c>
    </row>
    <row r="1248" spans="1:34" x14ac:dyDescent="0.25">
      <c r="A1248" s="1">
        <v>19980526203000</v>
      </c>
      <c r="B1248" s="31">
        <f t="shared" si="99"/>
        <v>35941.854166669676</v>
      </c>
      <c r="C1248" s="10">
        <v>622.851</v>
      </c>
      <c r="E1248" s="39"/>
      <c r="G1248" s="5">
        <v>6.9080000000000004</v>
      </c>
      <c r="I1248" s="3">
        <v>155.72999999999999</v>
      </c>
      <c r="J1248" s="3">
        <v>157.27099999999999</v>
      </c>
      <c r="K1248" s="3">
        <v>157.905</v>
      </c>
      <c r="L1248" s="3">
        <v>157.27099999999999</v>
      </c>
      <c r="N1248" s="24"/>
      <c r="P1248" s="3">
        <v>1462.5419999999999</v>
      </c>
      <c r="Q1248" s="3">
        <v>1537.877</v>
      </c>
      <c r="U1248" s="15">
        <v>7.0076000000000001</v>
      </c>
      <c r="V1248" s="15">
        <v>6.8811</v>
      </c>
      <c r="W1248" s="15">
        <v>7.6361999999999997</v>
      </c>
      <c r="X1248" s="15">
        <v>7.3745000000000003</v>
      </c>
      <c r="Y1248" s="15">
        <v>6.8521000000000001</v>
      </c>
      <c r="Z1248" s="15">
        <v>6.7389999999999999</v>
      </c>
      <c r="AA1248" s="15">
        <v>6.8711000000000002</v>
      </c>
      <c r="AB1248" s="15">
        <v>6.6200999999999999</v>
      </c>
      <c r="AD1248" s="16">
        <f t="shared" si="96"/>
        <v>55.981700000000004</v>
      </c>
      <c r="AE1248" s="10">
        <f t="shared" si="97"/>
        <v>5.0383529999999996E-2</v>
      </c>
      <c r="AG1248" s="10">
        <f t="shared" si="98"/>
        <v>62.068965517241381</v>
      </c>
      <c r="AH1248" s="16">
        <f t="shared" si="95"/>
        <v>100</v>
      </c>
    </row>
    <row r="1249" spans="1:34" x14ac:dyDescent="0.25">
      <c r="A1249" s="1">
        <v>19980526210000</v>
      </c>
      <c r="B1249" s="31">
        <f t="shared" si="99"/>
        <v>35941.875000003012</v>
      </c>
      <c r="C1249" s="10">
        <v>621.51400000000001</v>
      </c>
      <c r="E1249" s="39"/>
      <c r="G1249" s="5">
        <v>10.211</v>
      </c>
      <c r="I1249" s="3">
        <v>156.12200000000001</v>
      </c>
      <c r="J1249" s="3">
        <v>158.38</v>
      </c>
      <c r="K1249" s="3">
        <v>158.196</v>
      </c>
      <c r="L1249" s="3">
        <v>157.38999999999999</v>
      </c>
      <c r="N1249" s="24"/>
      <c r="P1249" s="3">
        <v>1462.4590000000001</v>
      </c>
      <c r="Q1249" s="3">
        <v>1541.461</v>
      </c>
      <c r="U1249" s="15">
        <v>7.0153999999999996</v>
      </c>
      <c r="V1249" s="15">
        <v>6.8901000000000003</v>
      </c>
      <c r="W1249" s="15">
        <v>7.6361999999999997</v>
      </c>
      <c r="X1249" s="15">
        <v>7.3723000000000001</v>
      </c>
      <c r="Y1249" s="15">
        <v>6.8582000000000001</v>
      </c>
      <c r="Z1249" s="15">
        <v>6.7361000000000004</v>
      </c>
      <c r="AA1249" s="15">
        <v>6.8657000000000004</v>
      </c>
      <c r="AB1249" s="15">
        <v>6.6154999999999999</v>
      </c>
      <c r="AD1249" s="16">
        <f t="shared" si="96"/>
        <v>55.989500000000007</v>
      </c>
      <c r="AE1249" s="10">
        <f t="shared" si="97"/>
        <v>5.0390550000000006E-2</v>
      </c>
      <c r="AG1249" s="10">
        <f t="shared" si="98"/>
        <v>62.068965517241381</v>
      </c>
      <c r="AH1249" s="16">
        <f t="shared" si="95"/>
        <v>100</v>
      </c>
    </row>
    <row r="1250" spans="1:34" x14ac:dyDescent="0.25">
      <c r="A1250" s="1">
        <v>19980526213000</v>
      </c>
      <c r="B1250" s="31">
        <f t="shared" si="99"/>
        <v>35941.895833336348</v>
      </c>
      <c r="C1250" s="10">
        <v>620.78</v>
      </c>
      <c r="E1250" s="39"/>
      <c r="G1250" s="5">
        <v>23.027000000000001</v>
      </c>
      <c r="I1250" s="3">
        <v>156.178</v>
      </c>
      <c r="J1250" s="3">
        <v>158.00299999999999</v>
      </c>
      <c r="K1250" s="3">
        <v>158.39500000000001</v>
      </c>
      <c r="L1250" s="3">
        <v>157.755</v>
      </c>
      <c r="N1250" s="24"/>
      <c r="P1250" s="3">
        <v>1465.625</v>
      </c>
      <c r="Q1250" s="3">
        <v>1544.0440000000001</v>
      </c>
      <c r="U1250" s="15">
        <v>7.0221999999999998</v>
      </c>
      <c r="V1250" s="15">
        <v>6.9077000000000002</v>
      </c>
      <c r="W1250" s="15">
        <v>7.6631</v>
      </c>
      <c r="X1250" s="15">
        <v>7.3799000000000001</v>
      </c>
      <c r="Y1250" s="15">
        <v>6.8811</v>
      </c>
      <c r="Z1250" s="15">
        <v>6.7619999999999996</v>
      </c>
      <c r="AA1250" s="15">
        <v>6.8887</v>
      </c>
      <c r="AB1250" s="15">
        <v>6.6383999999999999</v>
      </c>
      <c r="AD1250" s="16">
        <f t="shared" si="96"/>
        <v>56.143099999999997</v>
      </c>
      <c r="AE1250" s="10">
        <f t="shared" si="97"/>
        <v>5.0528789999999997E-2</v>
      </c>
      <c r="AG1250" s="10">
        <f t="shared" si="98"/>
        <v>62.068965517241381</v>
      </c>
      <c r="AH1250" s="16">
        <f t="shared" si="95"/>
        <v>100</v>
      </c>
    </row>
    <row r="1251" spans="1:34" x14ac:dyDescent="0.25">
      <c r="A1251" s="1">
        <v>19980526220000</v>
      </c>
      <c r="B1251" s="31">
        <f t="shared" si="99"/>
        <v>35941.916666669684</v>
      </c>
      <c r="C1251" s="10">
        <v>621.226</v>
      </c>
      <c r="E1251" s="39"/>
      <c r="G1251" s="5">
        <v>10.82</v>
      </c>
      <c r="I1251" s="3">
        <v>156.17699999999999</v>
      </c>
      <c r="J1251" s="3">
        <v>157.833</v>
      </c>
      <c r="K1251" s="3">
        <v>158.39500000000001</v>
      </c>
      <c r="L1251" s="3">
        <v>156.84299999999999</v>
      </c>
      <c r="N1251" s="24"/>
      <c r="P1251" s="3">
        <v>1464.0419999999999</v>
      </c>
      <c r="Q1251" s="3">
        <v>1538.7940000000001</v>
      </c>
      <c r="U1251" s="15">
        <v>6.9893000000000001</v>
      </c>
      <c r="V1251" s="15">
        <v>6.9009</v>
      </c>
      <c r="W1251" s="15">
        <v>7.6218000000000004</v>
      </c>
      <c r="X1251" s="15">
        <v>7.3876999999999997</v>
      </c>
      <c r="Y1251" s="15">
        <v>6.8467000000000002</v>
      </c>
      <c r="Z1251" s="15">
        <v>6.7483000000000004</v>
      </c>
      <c r="AA1251" s="15">
        <v>6.8800999999999997</v>
      </c>
      <c r="AB1251" s="15">
        <v>6.6230000000000002</v>
      </c>
      <c r="AD1251" s="16">
        <f t="shared" si="96"/>
        <v>55.997800000000005</v>
      </c>
      <c r="AE1251" s="10">
        <f t="shared" si="97"/>
        <v>5.0398020000000002E-2</v>
      </c>
      <c r="AG1251" s="10">
        <f t="shared" si="98"/>
        <v>62.068965517241381</v>
      </c>
      <c r="AH1251" s="16">
        <f t="shared" si="95"/>
        <v>100</v>
      </c>
    </row>
    <row r="1252" spans="1:34" x14ac:dyDescent="0.25">
      <c r="A1252" s="1">
        <v>19980526223000</v>
      </c>
      <c r="B1252" s="31">
        <f t="shared" si="99"/>
        <v>35941.93750000302</v>
      </c>
      <c r="C1252" s="10">
        <v>621.12099999999998</v>
      </c>
      <c r="E1252" s="39"/>
      <c r="G1252" s="5">
        <v>7.6449999999999996</v>
      </c>
      <c r="I1252" s="3">
        <v>156.17699999999999</v>
      </c>
      <c r="J1252" s="3">
        <v>157.95099999999999</v>
      </c>
      <c r="K1252" s="3">
        <v>158.36000000000001</v>
      </c>
      <c r="L1252" s="3">
        <v>156.46600000000001</v>
      </c>
      <c r="N1252" s="24"/>
      <c r="P1252" s="3">
        <v>1466.375</v>
      </c>
      <c r="Q1252" s="3">
        <v>1543.211</v>
      </c>
      <c r="U1252" s="15">
        <v>6.9863</v>
      </c>
      <c r="V1252" s="15">
        <v>6.8994</v>
      </c>
      <c r="W1252" s="15">
        <v>7.6172000000000004</v>
      </c>
      <c r="X1252" s="15">
        <v>7.3975</v>
      </c>
      <c r="Y1252" s="15">
        <v>6.8506</v>
      </c>
      <c r="Z1252" s="15">
        <v>6.7397</v>
      </c>
      <c r="AA1252" s="15">
        <v>6.8726000000000003</v>
      </c>
      <c r="AB1252" s="15">
        <v>6.6223000000000001</v>
      </c>
      <c r="AD1252" s="16">
        <f t="shared" si="96"/>
        <v>55.985600000000005</v>
      </c>
      <c r="AE1252" s="10">
        <f t="shared" si="97"/>
        <v>5.0387040000000001E-2</v>
      </c>
      <c r="AG1252" s="10">
        <f t="shared" si="98"/>
        <v>62.068965517241381</v>
      </c>
      <c r="AH1252" s="16">
        <f t="shared" si="95"/>
        <v>100</v>
      </c>
    </row>
    <row r="1253" spans="1:34" x14ac:dyDescent="0.25">
      <c r="A1253" s="1">
        <v>19980526230000</v>
      </c>
      <c r="B1253" s="31">
        <f t="shared" si="99"/>
        <v>35941.958333336355</v>
      </c>
      <c r="C1253" s="10">
        <v>610.13699999999994</v>
      </c>
      <c r="E1253" s="39"/>
      <c r="G1253" s="5">
        <v>10.58</v>
      </c>
      <c r="I1253" s="3">
        <v>156.17400000000001</v>
      </c>
      <c r="J1253" s="3">
        <v>156.78</v>
      </c>
      <c r="K1253" s="3">
        <v>158.32</v>
      </c>
      <c r="L1253" s="3">
        <v>156.285</v>
      </c>
      <c r="N1253" s="24"/>
      <c r="P1253" s="3">
        <v>1447.2919999999999</v>
      </c>
      <c r="Q1253" s="3">
        <v>1518.7940000000001</v>
      </c>
      <c r="U1253" s="15">
        <v>6.9245999999999999</v>
      </c>
      <c r="V1253" s="15">
        <v>6.8244999999999996</v>
      </c>
      <c r="W1253" s="15">
        <v>7.5514999999999999</v>
      </c>
      <c r="X1253" s="15">
        <v>7.2671000000000001</v>
      </c>
      <c r="Y1253" s="15">
        <v>6.7809999999999997</v>
      </c>
      <c r="Z1253" s="15">
        <v>6.6797000000000004</v>
      </c>
      <c r="AA1253" s="15">
        <v>6.8053999999999997</v>
      </c>
      <c r="AB1253" s="15">
        <v>6.5575999999999999</v>
      </c>
      <c r="AD1253" s="16">
        <f t="shared" si="96"/>
        <v>55.391399999999997</v>
      </c>
      <c r="AE1253" s="10">
        <f t="shared" si="97"/>
        <v>4.9852260000000002E-2</v>
      </c>
      <c r="AG1253" s="10">
        <f t="shared" si="98"/>
        <v>62.068965517241381</v>
      </c>
      <c r="AH1253" s="16">
        <f t="shared" si="95"/>
        <v>100</v>
      </c>
    </row>
    <row r="1254" spans="1:34" x14ac:dyDescent="0.25">
      <c r="A1254" s="1">
        <v>19980526233000</v>
      </c>
      <c r="B1254" s="31">
        <f t="shared" si="99"/>
        <v>35941.979166669691</v>
      </c>
      <c r="C1254" s="10">
        <v>558.36400000000003</v>
      </c>
      <c r="E1254" s="39"/>
      <c r="G1254" s="5">
        <v>5.5629999999999997</v>
      </c>
      <c r="I1254" s="3">
        <v>155.65700000000001</v>
      </c>
      <c r="J1254" s="3">
        <v>154.774</v>
      </c>
      <c r="K1254" s="3">
        <v>157.654</v>
      </c>
      <c r="L1254" s="3">
        <v>154.279</v>
      </c>
      <c r="N1254" s="24"/>
      <c r="P1254" s="3">
        <v>1309.8710000000001</v>
      </c>
      <c r="Q1254" s="3">
        <v>1359.7059999999999</v>
      </c>
      <c r="U1254" s="15">
        <v>6.4215999999999998</v>
      </c>
      <c r="V1254" s="15">
        <v>6.2751000000000001</v>
      </c>
      <c r="W1254" s="15">
        <v>6.9184999999999999</v>
      </c>
      <c r="X1254" s="15">
        <v>6.5789</v>
      </c>
      <c r="Y1254" s="15">
        <v>6.2830000000000004</v>
      </c>
      <c r="Z1254" s="15">
        <v>6.1401000000000003</v>
      </c>
      <c r="AA1254" s="15">
        <v>6.2759</v>
      </c>
      <c r="AB1254" s="15">
        <v>6.0416999999999996</v>
      </c>
      <c r="AD1254" s="16">
        <f t="shared" si="96"/>
        <v>50.934800000000003</v>
      </c>
      <c r="AE1254" s="10">
        <f t="shared" si="97"/>
        <v>4.5841320000000005E-2</v>
      </c>
      <c r="AG1254" s="10">
        <f t="shared" si="98"/>
        <v>62.068965517241381</v>
      </c>
      <c r="AH1254" s="16">
        <f t="shared" si="95"/>
        <v>100</v>
      </c>
    </row>
    <row r="1255" spans="1:34" x14ac:dyDescent="0.25">
      <c r="A1255" s="1">
        <v>19980527000000</v>
      </c>
      <c r="B1255" s="31">
        <f t="shared" si="99"/>
        <v>35942.000000003027</v>
      </c>
      <c r="C1255" s="10">
        <v>575.24599999999998</v>
      </c>
      <c r="E1255" s="39"/>
      <c r="G1255" s="5">
        <v>24.757999999999999</v>
      </c>
      <c r="I1255" s="3">
        <v>152.94399999999999</v>
      </c>
      <c r="J1255" s="3">
        <v>154.124</v>
      </c>
      <c r="K1255" s="3">
        <v>155.02500000000001</v>
      </c>
      <c r="L1255" s="3">
        <v>152.39099999999999</v>
      </c>
      <c r="N1255" s="24"/>
      <c r="P1255" s="3">
        <v>1373.289</v>
      </c>
      <c r="Q1255" s="3">
        <v>1432.7909999999999</v>
      </c>
      <c r="U1255" s="15">
        <v>6.5834999999999999</v>
      </c>
      <c r="V1255" s="15">
        <v>6.4438000000000004</v>
      </c>
      <c r="W1255" s="15">
        <v>7.1113</v>
      </c>
      <c r="X1255" s="15">
        <v>6.8101000000000003</v>
      </c>
      <c r="Y1255" s="15">
        <v>6.4452999999999996</v>
      </c>
      <c r="Z1255" s="15">
        <v>6.3231999999999999</v>
      </c>
      <c r="AA1255" s="15">
        <v>6.4452999999999996</v>
      </c>
      <c r="AB1255" s="15">
        <v>6.1904000000000003</v>
      </c>
      <c r="AD1255" s="16">
        <f t="shared" si="96"/>
        <v>52.352900000000005</v>
      </c>
      <c r="AE1255" s="10">
        <f t="shared" si="97"/>
        <v>4.7117610000000004E-2</v>
      </c>
      <c r="AG1255" s="10">
        <f t="shared" si="98"/>
        <v>62.068965517241381</v>
      </c>
      <c r="AH1255" s="16">
        <f t="shared" si="95"/>
        <v>100</v>
      </c>
    </row>
    <row r="1256" spans="1:34" x14ac:dyDescent="0.25">
      <c r="A1256" s="1">
        <v>19980527003000</v>
      </c>
      <c r="B1256" s="31">
        <f t="shared" si="99"/>
        <v>35942.020833336363</v>
      </c>
      <c r="C1256" s="10">
        <v>519.38400000000001</v>
      </c>
      <c r="E1256" s="39"/>
      <c r="G1256" s="5">
        <v>4.2140000000000004</v>
      </c>
      <c r="I1256" s="3">
        <v>152.91499999999999</v>
      </c>
      <c r="J1256" s="3">
        <v>153.95400000000001</v>
      </c>
      <c r="K1256" s="3">
        <v>155.12</v>
      </c>
      <c r="L1256" s="3">
        <v>156.92400000000001</v>
      </c>
      <c r="N1256" s="24"/>
      <c r="P1256" s="3">
        <v>1242.6189999999999</v>
      </c>
      <c r="Q1256" s="3">
        <v>1284.6199999999999</v>
      </c>
      <c r="U1256" s="15">
        <v>6.0906000000000002</v>
      </c>
      <c r="V1256" s="15">
        <v>5.9303999999999997</v>
      </c>
      <c r="W1256" s="15">
        <v>6.4744000000000002</v>
      </c>
      <c r="X1256" s="15">
        <v>6.1196000000000002</v>
      </c>
      <c r="Y1256" s="15">
        <v>5.9516999999999998</v>
      </c>
      <c r="Z1256" s="15">
        <v>5.8403</v>
      </c>
      <c r="AA1256" s="15">
        <v>5.9739000000000004</v>
      </c>
      <c r="AB1256" s="15">
        <v>5.7013999999999996</v>
      </c>
      <c r="AD1256" s="16">
        <f t="shared" si="96"/>
        <v>48.082300000000004</v>
      </c>
      <c r="AE1256" s="10">
        <f t="shared" si="97"/>
        <v>4.3274069999999998E-2</v>
      </c>
      <c r="AG1256" s="10">
        <f t="shared" si="98"/>
        <v>62.068965517241381</v>
      </c>
      <c r="AH1256" s="16">
        <f t="shared" si="95"/>
        <v>100</v>
      </c>
    </row>
    <row r="1257" spans="1:34" x14ac:dyDescent="0.25">
      <c r="A1257" s="1">
        <v>19980527010000</v>
      </c>
      <c r="B1257" s="31">
        <f t="shared" si="99"/>
        <v>35942.041666669698</v>
      </c>
      <c r="C1257" s="10">
        <v>523.21100000000001</v>
      </c>
      <c r="E1257" s="39"/>
      <c r="G1257" s="5">
        <v>6.7839999999999998</v>
      </c>
      <c r="I1257" s="3">
        <v>150.642</v>
      </c>
      <c r="J1257" s="3">
        <v>151.179</v>
      </c>
      <c r="K1257" s="3">
        <v>154.55699999999999</v>
      </c>
      <c r="L1257" s="3">
        <v>150.18899999999999</v>
      </c>
      <c r="N1257" s="24"/>
      <c r="P1257" s="3">
        <v>1262.453</v>
      </c>
      <c r="Q1257" s="3">
        <v>1304.204</v>
      </c>
      <c r="U1257" s="15">
        <v>6.0593000000000004</v>
      </c>
      <c r="V1257" s="15">
        <v>5.9053000000000004</v>
      </c>
      <c r="W1257" s="15">
        <v>6.4553000000000003</v>
      </c>
      <c r="X1257" s="15">
        <v>6.0884</v>
      </c>
      <c r="Y1257" s="15">
        <v>5.9394999999999998</v>
      </c>
      <c r="Z1257" s="15">
        <v>5.8617999999999997</v>
      </c>
      <c r="AA1257" s="15">
        <v>5.9785000000000004</v>
      </c>
      <c r="AB1257" s="15">
        <v>5.6802000000000001</v>
      </c>
      <c r="AD1257" s="16">
        <f t="shared" si="96"/>
        <v>47.968299999999992</v>
      </c>
      <c r="AE1257" s="10">
        <f t="shared" si="97"/>
        <v>4.3171469999999997E-2</v>
      </c>
      <c r="AG1257" s="10">
        <f t="shared" si="98"/>
        <v>62.068965517241381</v>
      </c>
      <c r="AH1257" s="16">
        <f t="shared" si="95"/>
        <v>100</v>
      </c>
    </row>
    <row r="1258" spans="1:34" x14ac:dyDescent="0.25">
      <c r="A1258" s="1">
        <v>19980527013000</v>
      </c>
      <c r="B1258" s="31">
        <f t="shared" si="99"/>
        <v>35942.062500003034</v>
      </c>
      <c r="C1258" s="10">
        <v>444.25299999999999</v>
      </c>
      <c r="E1258" s="39"/>
      <c r="G1258" s="5">
        <v>2.5049999999999999</v>
      </c>
      <c r="I1258" s="3">
        <v>149.602</v>
      </c>
      <c r="J1258" s="3">
        <v>147.19300000000001</v>
      </c>
      <c r="K1258" s="3">
        <v>151.435</v>
      </c>
      <c r="L1258" s="3">
        <v>145.21299999999999</v>
      </c>
      <c r="N1258" s="24"/>
      <c r="P1258" s="3">
        <v>1084.7809999999999</v>
      </c>
      <c r="Q1258" s="3">
        <v>1078.864</v>
      </c>
      <c r="U1258" s="15">
        <v>5.2077999999999998</v>
      </c>
      <c r="V1258" s="15">
        <v>5.0316999999999998</v>
      </c>
      <c r="W1258" s="15">
        <v>5.3872</v>
      </c>
      <c r="X1258" s="15">
        <v>5.0270999999999999</v>
      </c>
      <c r="Y1258" s="15">
        <v>5.1093999999999999</v>
      </c>
      <c r="Z1258" s="15">
        <v>5.1492000000000004</v>
      </c>
      <c r="AA1258" s="15">
        <v>5.2428999999999997</v>
      </c>
      <c r="AB1258" s="15">
        <v>4.8827999999999996</v>
      </c>
      <c r="AD1258" s="16">
        <f t="shared" si="96"/>
        <v>41.0381</v>
      </c>
      <c r="AE1258" s="10">
        <f t="shared" si="97"/>
        <v>3.6934290000000002E-2</v>
      </c>
      <c r="AG1258" s="10">
        <f t="shared" si="98"/>
        <v>62.068965517241381</v>
      </c>
      <c r="AH1258" s="16">
        <f t="shared" si="95"/>
        <v>100</v>
      </c>
    </row>
    <row r="1259" spans="1:34" x14ac:dyDescent="0.25">
      <c r="A1259" s="1">
        <v>19980527020000</v>
      </c>
      <c r="B1259" s="31">
        <f t="shared" si="99"/>
        <v>35942.08333333637</v>
      </c>
      <c r="C1259" s="10">
        <v>441.44900000000001</v>
      </c>
      <c r="E1259" s="39"/>
      <c r="G1259" s="5">
        <v>3.847</v>
      </c>
      <c r="I1259" s="3">
        <v>148.733</v>
      </c>
      <c r="J1259" s="3">
        <v>150.46299999999999</v>
      </c>
      <c r="K1259" s="3">
        <v>147.33500000000001</v>
      </c>
      <c r="L1259" s="3">
        <v>145.26499999999999</v>
      </c>
      <c r="N1259" s="24"/>
      <c r="P1259" s="3">
        <v>1078.7809999999999</v>
      </c>
      <c r="Q1259" s="3">
        <v>1071.864</v>
      </c>
      <c r="U1259" s="15">
        <v>5.2117000000000004</v>
      </c>
      <c r="V1259" s="15">
        <v>5.0080999999999998</v>
      </c>
      <c r="W1259" s="15">
        <v>5.4131</v>
      </c>
      <c r="X1259" s="15">
        <v>5.0263999999999998</v>
      </c>
      <c r="Y1259" s="15">
        <v>5.1032999999999999</v>
      </c>
      <c r="Z1259" s="15">
        <v>5.1254999999999997</v>
      </c>
      <c r="AA1259" s="15">
        <v>5.2239000000000004</v>
      </c>
      <c r="AB1259" s="15">
        <v>4.8507999999999996</v>
      </c>
      <c r="AD1259" s="16">
        <f t="shared" si="96"/>
        <v>40.962800000000001</v>
      </c>
      <c r="AE1259" s="10">
        <f t="shared" si="97"/>
        <v>3.686652E-2</v>
      </c>
      <c r="AG1259" s="10">
        <f t="shared" si="98"/>
        <v>62.068965517241381</v>
      </c>
      <c r="AH1259" s="16">
        <f t="shared" si="95"/>
        <v>100</v>
      </c>
    </row>
    <row r="1260" spans="1:34" x14ac:dyDescent="0.25">
      <c r="A1260" s="1">
        <v>19980527023000</v>
      </c>
      <c r="B1260" s="31">
        <f t="shared" si="99"/>
        <v>35942.104166669706</v>
      </c>
      <c r="C1260" s="10">
        <v>438.85300000000001</v>
      </c>
      <c r="E1260" s="39"/>
      <c r="G1260" s="5">
        <v>1.7649999999999999</v>
      </c>
      <c r="I1260" s="3">
        <v>150.51499999999999</v>
      </c>
      <c r="J1260" s="3">
        <v>151.55600000000001</v>
      </c>
      <c r="K1260" s="3">
        <v>148.00399999999999</v>
      </c>
      <c r="L1260" s="3">
        <v>147.34800000000001</v>
      </c>
      <c r="N1260" s="24"/>
      <c r="P1260" s="3">
        <v>1088.115</v>
      </c>
      <c r="Q1260" s="3">
        <v>1083.6980000000001</v>
      </c>
      <c r="U1260" s="15">
        <v>5.2644000000000002</v>
      </c>
      <c r="V1260" s="15">
        <v>5.0735000000000001</v>
      </c>
      <c r="W1260" s="15">
        <v>5.468</v>
      </c>
      <c r="X1260" s="15">
        <v>5.1139999999999999</v>
      </c>
      <c r="Y1260" s="15">
        <v>5.1666999999999996</v>
      </c>
      <c r="Z1260" s="15">
        <v>5.2041000000000004</v>
      </c>
      <c r="AA1260" s="15">
        <v>5.2931999999999997</v>
      </c>
      <c r="AB1260" s="15">
        <v>4.9119000000000002</v>
      </c>
      <c r="AD1260" s="16">
        <f t="shared" si="96"/>
        <v>41.495800000000003</v>
      </c>
      <c r="AE1260" s="10">
        <f t="shared" si="97"/>
        <v>3.7346219999999999E-2</v>
      </c>
      <c r="AG1260" s="10">
        <f t="shared" si="98"/>
        <v>62.068965517241381</v>
      </c>
      <c r="AH1260" s="16">
        <f t="shared" si="95"/>
        <v>100</v>
      </c>
    </row>
    <row r="1261" spans="1:34" x14ac:dyDescent="0.25">
      <c r="A1261" s="1">
        <v>19980527030000</v>
      </c>
      <c r="B1261" s="31">
        <f t="shared" si="99"/>
        <v>35942.125000003041</v>
      </c>
      <c r="C1261" s="10">
        <v>443.88600000000002</v>
      </c>
      <c r="E1261" s="39"/>
      <c r="G1261" s="5">
        <v>3.238</v>
      </c>
      <c r="I1261" s="3">
        <v>150.488</v>
      </c>
      <c r="J1261" s="3">
        <v>150.68</v>
      </c>
      <c r="K1261" s="3">
        <v>149.03200000000001</v>
      </c>
      <c r="L1261" s="3">
        <v>147.215</v>
      </c>
      <c r="N1261" s="24"/>
      <c r="P1261" s="3">
        <v>1080.364</v>
      </c>
      <c r="Q1261" s="3">
        <v>1074.9480000000001</v>
      </c>
      <c r="U1261" s="15">
        <v>5.2454000000000001</v>
      </c>
      <c r="V1261" s="15">
        <v>5.0758999999999999</v>
      </c>
      <c r="W1261" s="15">
        <v>5.4589999999999996</v>
      </c>
      <c r="X1261" s="15">
        <v>5.0979000000000001</v>
      </c>
      <c r="Y1261" s="15">
        <v>5.1276999999999999</v>
      </c>
      <c r="Z1261" s="15">
        <v>5.1688999999999998</v>
      </c>
      <c r="AA1261" s="15">
        <v>5.2781000000000002</v>
      </c>
      <c r="AB1261" s="15">
        <v>4.8989000000000003</v>
      </c>
      <c r="AD1261" s="16">
        <f t="shared" si="96"/>
        <v>41.351799999999997</v>
      </c>
      <c r="AE1261" s="10">
        <f t="shared" si="97"/>
        <v>3.7216619999999999E-2</v>
      </c>
      <c r="AG1261" s="10">
        <f t="shared" si="98"/>
        <v>62.068965517241381</v>
      </c>
      <c r="AH1261" s="16">
        <f t="shared" si="95"/>
        <v>100</v>
      </c>
    </row>
    <row r="1262" spans="1:34" x14ac:dyDescent="0.25">
      <c r="A1262" s="1">
        <v>19980527033000</v>
      </c>
      <c r="B1262" s="31">
        <f t="shared" si="99"/>
        <v>35942.145833336377</v>
      </c>
      <c r="C1262" s="10">
        <v>447.95</v>
      </c>
      <c r="E1262" s="39"/>
      <c r="G1262" s="5">
        <v>1.7629999999999999</v>
      </c>
      <c r="I1262" s="3">
        <v>150.19399999999999</v>
      </c>
      <c r="J1262" s="3">
        <v>150.58799999999999</v>
      </c>
      <c r="K1262" s="3">
        <v>148.642</v>
      </c>
      <c r="L1262" s="3">
        <v>146.875</v>
      </c>
      <c r="N1262" s="24"/>
      <c r="P1262" s="3">
        <v>1089.115</v>
      </c>
      <c r="Q1262" s="3">
        <v>1084.6980000000001</v>
      </c>
      <c r="U1262" s="15">
        <v>5.2537000000000003</v>
      </c>
      <c r="V1262" s="15">
        <v>5.0453999999999999</v>
      </c>
      <c r="W1262" s="15">
        <v>5.4428999999999998</v>
      </c>
      <c r="X1262" s="15">
        <v>5.0834999999999999</v>
      </c>
      <c r="Y1262" s="15">
        <v>5.1208</v>
      </c>
      <c r="Z1262" s="15">
        <v>5.1345000000000001</v>
      </c>
      <c r="AA1262" s="15">
        <v>5.2504999999999997</v>
      </c>
      <c r="AB1262" s="15">
        <v>4.8834999999999997</v>
      </c>
      <c r="AD1262" s="16">
        <f t="shared" si="96"/>
        <v>41.214800000000004</v>
      </c>
      <c r="AE1262" s="10">
        <f t="shared" si="97"/>
        <v>3.7093320000000006E-2</v>
      </c>
      <c r="AG1262" s="10">
        <f t="shared" si="98"/>
        <v>62.068965517241381</v>
      </c>
      <c r="AH1262" s="16">
        <f t="shared" si="95"/>
        <v>100</v>
      </c>
    </row>
    <row r="1263" spans="1:34" x14ac:dyDescent="0.25">
      <c r="A1263" s="1">
        <v>19980527040000</v>
      </c>
      <c r="B1263" s="31">
        <f t="shared" si="99"/>
        <v>35942.166666669713</v>
      </c>
      <c r="C1263" s="10">
        <v>444.62</v>
      </c>
      <c r="E1263" s="39"/>
      <c r="G1263" s="5">
        <v>2.5009999999999999</v>
      </c>
      <c r="I1263" s="3">
        <v>150.012</v>
      </c>
      <c r="J1263" s="3">
        <v>151.17099999999999</v>
      </c>
      <c r="K1263" s="3">
        <v>148.13</v>
      </c>
      <c r="L1263" s="3">
        <v>146.221</v>
      </c>
      <c r="N1263" s="24"/>
      <c r="P1263" s="3">
        <v>1081.9480000000001</v>
      </c>
      <c r="Q1263" s="3">
        <v>1073.614</v>
      </c>
      <c r="U1263" s="15">
        <v>5.2626999999999997</v>
      </c>
      <c r="V1263" s="15">
        <v>5.0857000000000001</v>
      </c>
      <c r="W1263" s="15">
        <v>5.4833999999999996</v>
      </c>
      <c r="X1263" s="15">
        <v>5.1063999999999998</v>
      </c>
      <c r="Y1263" s="15">
        <v>5.1383999999999999</v>
      </c>
      <c r="Z1263" s="15">
        <v>5.1627999999999998</v>
      </c>
      <c r="AA1263" s="15">
        <v>5.2788000000000004</v>
      </c>
      <c r="AB1263" s="15">
        <v>4.9004000000000003</v>
      </c>
      <c r="AD1263" s="16">
        <f t="shared" si="96"/>
        <v>41.418600000000005</v>
      </c>
      <c r="AE1263" s="10">
        <f t="shared" si="97"/>
        <v>3.7276740000000003E-2</v>
      </c>
      <c r="AG1263" s="10">
        <f t="shared" si="98"/>
        <v>62.068965517241381</v>
      </c>
      <c r="AH1263" s="16">
        <f t="shared" si="95"/>
        <v>100</v>
      </c>
    </row>
    <row r="1264" spans="1:34" x14ac:dyDescent="0.25">
      <c r="A1264" s="1">
        <v>19980527043000</v>
      </c>
      <c r="B1264" s="31">
        <f t="shared" si="99"/>
        <v>35942.187500003049</v>
      </c>
      <c r="C1264" s="10">
        <v>442.52300000000002</v>
      </c>
      <c r="E1264" s="39"/>
      <c r="G1264" s="5">
        <v>1.5169999999999999</v>
      </c>
      <c r="I1264" s="3">
        <v>150.43700000000001</v>
      </c>
      <c r="J1264" s="3">
        <v>151.49600000000001</v>
      </c>
      <c r="K1264" s="3">
        <v>148.46899999999999</v>
      </c>
      <c r="L1264" s="3">
        <v>148.03100000000001</v>
      </c>
      <c r="N1264" s="24"/>
      <c r="P1264" s="3">
        <v>1076.364</v>
      </c>
      <c r="Q1264" s="3">
        <v>1069.614</v>
      </c>
      <c r="U1264" s="15">
        <v>5.2666000000000004</v>
      </c>
      <c r="V1264" s="15">
        <v>5.1139999999999999</v>
      </c>
      <c r="W1264" s="15">
        <v>5.4687999999999999</v>
      </c>
      <c r="X1264" s="15">
        <v>5.1599000000000004</v>
      </c>
      <c r="Y1264" s="15">
        <v>5.1337999999999999</v>
      </c>
      <c r="Z1264" s="15">
        <v>5.1965000000000003</v>
      </c>
      <c r="AA1264" s="15">
        <v>5.3101000000000003</v>
      </c>
      <c r="AB1264" s="15">
        <v>4.9438000000000004</v>
      </c>
      <c r="AD1264" s="16">
        <f t="shared" si="96"/>
        <v>41.593500000000006</v>
      </c>
      <c r="AE1264" s="10">
        <f t="shared" si="97"/>
        <v>3.7434150000000006E-2</v>
      </c>
      <c r="AG1264" s="10">
        <f t="shared" si="98"/>
        <v>62.068965517241381</v>
      </c>
      <c r="AH1264" s="16">
        <f t="shared" si="95"/>
        <v>100</v>
      </c>
    </row>
    <row r="1265" spans="1:34" x14ac:dyDescent="0.25">
      <c r="A1265" s="1">
        <v>19980527050000</v>
      </c>
      <c r="B1265" s="31">
        <f t="shared" si="99"/>
        <v>35942.208333336384</v>
      </c>
      <c r="C1265" s="10">
        <v>446.56</v>
      </c>
      <c r="E1265" s="39"/>
      <c r="G1265" s="5">
        <v>2.38</v>
      </c>
      <c r="I1265" s="3">
        <v>151.37100000000001</v>
      </c>
      <c r="J1265" s="3">
        <v>151.06399999999999</v>
      </c>
      <c r="K1265" s="3">
        <v>149.71799999999999</v>
      </c>
      <c r="L1265" s="3">
        <v>147.846</v>
      </c>
      <c r="N1265" s="24"/>
      <c r="P1265" s="3">
        <v>1106.4480000000001</v>
      </c>
      <c r="Q1265" s="3">
        <v>1106.1980000000001</v>
      </c>
      <c r="U1265" s="15">
        <v>5.2794999999999996</v>
      </c>
      <c r="V1265" s="15">
        <v>5.1200999999999999</v>
      </c>
      <c r="W1265" s="15">
        <v>5.4833999999999996</v>
      </c>
      <c r="X1265" s="15">
        <v>5.1553000000000004</v>
      </c>
      <c r="Y1265" s="15">
        <v>5.1559999999999997</v>
      </c>
      <c r="Z1265" s="15">
        <v>5.1782000000000004</v>
      </c>
      <c r="AA1265" s="15">
        <v>5.2992999999999997</v>
      </c>
      <c r="AB1265" s="15">
        <v>4.9377000000000004</v>
      </c>
      <c r="AD1265" s="16">
        <f t="shared" si="96"/>
        <v>41.609499999999997</v>
      </c>
      <c r="AE1265" s="10">
        <f t="shared" si="97"/>
        <v>3.7448549999999997E-2</v>
      </c>
      <c r="AG1265" s="10">
        <f t="shared" si="98"/>
        <v>62.068965517241381</v>
      </c>
      <c r="AH1265" s="16">
        <f t="shared" si="95"/>
        <v>100</v>
      </c>
    </row>
    <row r="1266" spans="1:34" x14ac:dyDescent="0.25">
      <c r="A1266" s="1">
        <v>19980527053000</v>
      </c>
      <c r="B1266" s="31">
        <f t="shared" si="99"/>
        <v>35942.22916666972</v>
      </c>
      <c r="C1266" s="10">
        <v>520.22199999999998</v>
      </c>
      <c r="E1266" s="39"/>
      <c r="G1266" s="5">
        <v>3.6019999999999999</v>
      </c>
      <c r="I1266" s="3">
        <v>151.18</v>
      </c>
      <c r="J1266" s="3">
        <v>154.11099999999999</v>
      </c>
      <c r="K1266" s="3">
        <v>149.74100000000001</v>
      </c>
      <c r="L1266" s="3">
        <v>150.398</v>
      </c>
      <c r="N1266" s="24"/>
      <c r="P1266" s="3">
        <v>1262.0360000000001</v>
      </c>
      <c r="Q1266" s="3">
        <v>1302.537</v>
      </c>
      <c r="U1266" s="15">
        <v>6.1050000000000004</v>
      </c>
      <c r="V1266" s="15">
        <v>5.9706999999999999</v>
      </c>
      <c r="W1266" s="15">
        <v>6.5354000000000001</v>
      </c>
      <c r="X1266" s="15">
        <v>6.2317</v>
      </c>
      <c r="Y1266" s="15">
        <v>5.9645999999999999</v>
      </c>
      <c r="Z1266" s="15">
        <v>5.9127999999999998</v>
      </c>
      <c r="AA1266" s="15">
        <v>6.0540000000000003</v>
      </c>
      <c r="AB1266" s="15">
        <v>5.7412000000000001</v>
      </c>
      <c r="AD1266" s="16">
        <f t="shared" si="96"/>
        <v>48.5154</v>
      </c>
      <c r="AE1266" s="10">
        <f t="shared" si="97"/>
        <v>4.3663859999999992E-2</v>
      </c>
      <c r="AG1266" s="10">
        <f t="shared" si="98"/>
        <v>62.068965517241381</v>
      </c>
      <c r="AH1266" s="16">
        <f t="shared" si="95"/>
        <v>100</v>
      </c>
    </row>
    <row r="1267" spans="1:34" x14ac:dyDescent="0.25">
      <c r="A1267" s="1">
        <v>19980527060000</v>
      </c>
      <c r="B1267" s="31">
        <f t="shared" si="99"/>
        <v>35942.250000003056</v>
      </c>
      <c r="C1267" s="10">
        <v>583.55600000000004</v>
      </c>
      <c r="E1267" s="39"/>
      <c r="G1267" s="5">
        <v>8.1310000000000002</v>
      </c>
      <c r="I1267" s="3">
        <v>152.178</v>
      </c>
      <c r="J1267" s="3">
        <v>153.018</v>
      </c>
      <c r="K1267" s="3">
        <v>153.02099999999999</v>
      </c>
      <c r="L1267" s="3">
        <v>155.24600000000001</v>
      </c>
      <c r="N1267" s="24"/>
      <c r="P1267" s="3">
        <v>1427.7080000000001</v>
      </c>
      <c r="Q1267" s="3">
        <v>1494.2929999999999</v>
      </c>
      <c r="U1267" s="15">
        <v>6.7519999999999998</v>
      </c>
      <c r="V1267" s="15">
        <v>6.6581999999999999</v>
      </c>
      <c r="W1267" s="15">
        <v>7.2944000000000004</v>
      </c>
      <c r="X1267" s="15">
        <v>7.0876000000000001</v>
      </c>
      <c r="Y1267" s="15">
        <v>6.6002999999999998</v>
      </c>
      <c r="Z1267" s="15">
        <v>6.5559000000000003</v>
      </c>
      <c r="AA1267" s="15">
        <v>6.6797000000000004</v>
      </c>
      <c r="AB1267" s="15">
        <v>6.3882000000000003</v>
      </c>
      <c r="AD1267" s="16">
        <f t="shared" si="96"/>
        <v>54.016300000000008</v>
      </c>
      <c r="AE1267" s="10">
        <f t="shared" si="97"/>
        <v>4.8614669999999999E-2</v>
      </c>
      <c r="AG1267" s="10">
        <f t="shared" si="98"/>
        <v>62.068965517241381</v>
      </c>
      <c r="AH1267" s="16">
        <f t="shared" si="95"/>
        <v>100</v>
      </c>
    </row>
    <row r="1268" spans="1:34" x14ac:dyDescent="0.25">
      <c r="A1268" s="1">
        <v>19980527063000</v>
      </c>
      <c r="B1268" s="31">
        <f t="shared" si="99"/>
        <v>35942.270833336392</v>
      </c>
      <c r="C1268" s="10">
        <v>612.654</v>
      </c>
      <c r="E1268" s="39"/>
      <c r="G1268" s="5">
        <v>6.05</v>
      </c>
      <c r="I1268" s="3">
        <v>153.518</v>
      </c>
      <c r="J1268" s="3">
        <v>156.27699999999999</v>
      </c>
      <c r="K1268" s="3">
        <v>157.839</v>
      </c>
      <c r="L1268" s="3">
        <v>158.25700000000001</v>
      </c>
      <c r="N1268" s="24"/>
      <c r="P1268" s="3">
        <v>1478.626</v>
      </c>
      <c r="Q1268" s="3">
        <v>1555.1279999999999</v>
      </c>
      <c r="U1268" s="15">
        <v>6.9870999999999999</v>
      </c>
      <c r="V1268" s="15">
        <v>6.8567</v>
      </c>
      <c r="W1268" s="15">
        <v>7.6143000000000001</v>
      </c>
      <c r="X1268" s="15">
        <v>7.3501000000000003</v>
      </c>
      <c r="Y1268" s="15">
        <v>6.8337000000000003</v>
      </c>
      <c r="Z1268" s="15">
        <v>6.7214</v>
      </c>
      <c r="AA1268" s="15">
        <v>6.8550000000000004</v>
      </c>
      <c r="AB1268" s="15">
        <v>6.5842000000000001</v>
      </c>
      <c r="AD1268" s="16">
        <f t="shared" si="96"/>
        <v>55.802499999999995</v>
      </c>
      <c r="AE1268" s="10">
        <f t="shared" si="97"/>
        <v>5.0222249999999996E-2</v>
      </c>
      <c r="AG1268" s="10">
        <f t="shared" si="98"/>
        <v>62.068965517241381</v>
      </c>
      <c r="AH1268" s="16">
        <f t="shared" si="95"/>
        <v>100</v>
      </c>
    </row>
    <row r="1269" spans="1:34" x14ac:dyDescent="0.25">
      <c r="A1269" s="1">
        <v>19980527070000</v>
      </c>
      <c r="B1269" s="31">
        <f t="shared" si="99"/>
        <v>35942.291666669727</v>
      </c>
      <c r="C1269" s="10">
        <v>622.27499999999998</v>
      </c>
      <c r="E1269" s="39"/>
      <c r="G1269" s="5">
        <v>9.23</v>
      </c>
      <c r="I1269" s="3">
        <v>154.108</v>
      </c>
      <c r="J1269" s="3">
        <v>152.82599999999999</v>
      </c>
      <c r="K1269" s="3">
        <v>159.107</v>
      </c>
      <c r="L1269" s="3">
        <v>155.54900000000001</v>
      </c>
      <c r="N1269" s="24"/>
      <c r="P1269" s="3">
        <v>1454.4580000000001</v>
      </c>
      <c r="Q1269" s="3">
        <v>1520.71</v>
      </c>
      <c r="U1269" s="15">
        <v>6.9794999999999998</v>
      </c>
      <c r="V1269" s="15">
        <v>6.8977000000000004</v>
      </c>
      <c r="W1269" s="15">
        <v>7.6096000000000004</v>
      </c>
      <c r="X1269" s="15">
        <v>7.3975</v>
      </c>
      <c r="Y1269" s="15">
        <v>6.8330000000000002</v>
      </c>
      <c r="Z1269" s="15">
        <v>6.7450999999999999</v>
      </c>
      <c r="AA1269" s="15">
        <v>6.8855000000000004</v>
      </c>
      <c r="AB1269" s="15">
        <v>6.6215999999999999</v>
      </c>
      <c r="AD1269" s="16">
        <f t="shared" si="96"/>
        <v>55.969500000000004</v>
      </c>
      <c r="AE1269" s="10">
        <f t="shared" si="97"/>
        <v>5.0372550000000002E-2</v>
      </c>
      <c r="AG1269" s="10">
        <f t="shared" si="98"/>
        <v>62.068965517241381</v>
      </c>
      <c r="AH1269" s="16">
        <f t="shared" si="95"/>
        <v>100</v>
      </c>
    </row>
    <row r="1270" spans="1:34" x14ac:dyDescent="0.25">
      <c r="A1270" s="1">
        <v>19980527073000</v>
      </c>
      <c r="B1270" s="31">
        <f t="shared" si="99"/>
        <v>35942.312500003063</v>
      </c>
      <c r="C1270" s="10">
        <v>626.73099999999999</v>
      </c>
      <c r="E1270" s="39"/>
      <c r="G1270" s="5">
        <v>7.3959999999999999</v>
      </c>
      <c r="I1270" s="3">
        <v>152.126</v>
      </c>
      <c r="J1270" s="3">
        <v>152.62</v>
      </c>
      <c r="K1270" s="3">
        <v>157.40199999999999</v>
      </c>
      <c r="L1270" s="3">
        <v>155.59</v>
      </c>
      <c r="N1270" s="24"/>
      <c r="P1270" s="3">
        <v>1466.9590000000001</v>
      </c>
      <c r="Q1270" s="3">
        <v>1537.7940000000001</v>
      </c>
      <c r="U1270" s="15">
        <v>7.0297999999999998</v>
      </c>
      <c r="V1270" s="15">
        <v>6.9382000000000001</v>
      </c>
      <c r="W1270" s="15">
        <v>7.6553000000000004</v>
      </c>
      <c r="X1270" s="15">
        <v>7.4279999999999999</v>
      </c>
      <c r="Y1270" s="15">
        <v>6.8733000000000004</v>
      </c>
      <c r="Z1270" s="15">
        <v>6.7763999999999998</v>
      </c>
      <c r="AA1270" s="15">
        <v>6.9192</v>
      </c>
      <c r="AB1270" s="15">
        <v>6.6553000000000004</v>
      </c>
      <c r="AD1270" s="16">
        <f t="shared" si="96"/>
        <v>56.275500000000008</v>
      </c>
      <c r="AE1270" s="10">
        <f t="shared" si="97"/>
        <v>5.0647950000000004E-2</v>
      </c>
      <c r="AG1270" s="10">
        <f t="shared" si="98"/>
        <v>62.068965517241381</v>
      </c>
      <c r="AH1270" s="16">
        <f t="shared" si="95"/>
        <v>100</v>
      </c>
    </row>
    <row r="1271" spans="1:34" x14ac:dyDescent="0.25">
      <c r="A1271" s="1">
        <v>19980527080000</v>
      </c>
      <c r="B1271" s="31">
        <f t="shared" si="99"/>
        <v>35942.333333336399</v>
      </c>
      <c r="C1271" s="10">
        <v>625.28899999999999</v>
      </c>
      <c r="E1271" s="39"/>
      <c r="G1271" s="5">
        <v>8.7409999999999997</v>
      </c>
      <c r="I1271" s="3">
        <v>151.91999999999999</v>
      </c>
      <c r="J1271" s="3">
        <v>153.72800000000001</v>
      </c>
      <c r="K1271" s="3">
        <v>157.315</v>
      </c>
      <c r="L1271" s="3">
        <v>155.46100000000001</v>
      </c>
      <c r="N1271" s="24"/>
      <c r="P1271" s="3">
        <v>1474.376</v>
      </c>
      <c r="Q1271" s="3">
        <v>1548.211</v>
      </c>
      <c r="U1271" s="15">
        <v>7.0724999999999998</v>
      </c>
      <c r="V1271" s="15">
        <v>6.9778000000000002</v>
      </c>
      <c r="W1271" s="15">
        <v>7.718</v>
      </c>
      <c r="X1271" s="15">
        <v>7.4813999999999998</v>
      </c>
      <c r="Y1271" s="15">
        <v>6.9092000000000002</v>
      </c>
      <c r="Z1271" s="15">
        <v>6.8025000000000002</v>
      </c>
      <c r="AA1271" s="15">
        <v>6.9519000000000002</v>
      </c>
      <c r="AB1271" s="15">
        <v>6.6833</v>
      </c>
      <c r="AD1271" s="16">
        <f t="shared" si="96"/>
        <v>56.596600000000002</v>
      </c>
      <c r="AE1271" s="10">
        <f t="shared" si="97"/>
        <v>5.093694E-2</v>
      </c>
      <c r="AG1271" s="10">
        <f t="shared" si="98"/>
        <v>62.068965517241381</v>
      </c>
      <c r="AH1271" s="16">
        <f t="shared" si="95"/>
        <v>100</v>
      </c>
    </row>
    <row r="1272" spans="1:34" x14ac:dyDescent="0.25">
      <c r="A1272" s="1">
        <v>19980527083000</v>
      </c>
      <c r="B1272" s="31">
        <f t="shared" si="99"/>
        <v>35942.354166669735</v>
      </c>
      <c r="C1272" s="10">
        <v>630.11300000000006</v>
      </c>
      <c r="E1272" s="39"/>
      <c r="G1272" s="5">
        <v>7.8819999999999997</v>
      </c>
      <c r="I1272" s="3">
        <v>152.45500000000001</v>
      </c>
      <c r="J1272" s="3">
        <v>155.28</v>
      </c>
      <c r="K1272" s="3">
        <v>157.916</v>
      </c>
      <c r="L1272" s="3">
        <v>157.26</v>
      </c>
      <c r="N1272" s="24"/>
      <c r="P1272" s="3">
        <v>1488.7929999999999</v>
      </c>
      <c r="Q1272" s="3">
        <v>1563.712</v>
      </c>
      <c r="U1272" s="15">
        <v>7.0739999999999998</v>
      </c>
      <c r="V1272" s="15">
        <v>6.99</v>
      </c>
      <c r="W1272" s="15">
        <v>7.7119</v>
      </c>
      <c r="X1272" s="15">
        <v>7.5111999999999997</v>
      </c>
      <c r="Y1272" s="15">
        <v>6.9306999999999999</v>
      </c>
      <c r="Z1272" s="15">
        <v>6.8284000000000002</v>
      </c>
      <c r="AA1272" s="15">
        <v>6.9626000000000001</v>
      </c>
      <c r="AB1272" s="15">
        <v>6.7055999999999996</v>
      </c>
      <c r="AD1272" s="16">
        <f t="shared" si="96"/>
        <v>56.714400000000005</v>
      </c>
      <c r="AE1272" s="10">
        <f t="shared" si="97"/>
        <v>5.1042960000000005E-2</v>
      </c>
      <c r="AG1272" s="10">
        <f t="shared" si="98"/>
        <v>62.068965517241381</v>
      </c>
      <c r="AH1272" s="16">
        <f t="shared" si="95"/>
        <v>100</v>
      </c>
    </row>
    <row r="1273" spans="1:34" x14ac:dyDescent="0.25">
      <c r="A1273" s="1">
        <v>19980527090000</v>
      </c>
      <c r="B1273" s="31">
        <f t="shared" si="99"/>
        <v>35942.37500000307</v>
      </c>
      <c r="C1273" s="10">
        <v>628.85400000000004</v>
      </c>
      <c r="E1273" s="39"/>
      <c r="G1273" s="5">
        <v>9.843</v>
      </c>
      <c r="I1273" s="3">
        <v>153.59700000000001</v>
      </c>
      <c r="J1273" s="3">
        <v>155.44999999999999</v>
      </c>
      <c r="K1273" s="3">
        <v>159.05600000000001</v>
      </c>
      <c r="L1273" s="3">
        <v>158.173</v>
      </c>
      <c r="N1273" s="24"/>
      <c r="P1273" s="3">
        <v>1486.2929999999999</v>
      </c>
      <c r="Q1273" s="3">
        <v>1563.3779999999999</v>
      </c>
      <c r="U1273" s="15">
        <v>7.0991</v>
      </c>
      <c r="V1273" s="15">
        <v>7.0251000000000001</v>
      </c>
      <c r="W1273" s="15">
        <v>7.7538999999999998</v>
      </c>
      <c r="X1273" s="15">
        <v>7.5532000000000004</v>
      </c>
      <c r="Y1273" s="15">
        <v>6.9420999999999999</v>
      </c>
      <c r="Z1273" s="15">
        <v>6.8550000000000004</v>
      </c>
      <c r="AA1273" s="15">
        <v>6.9839000000000002</v>
      </c>
      <c r="AB1273" s="15">
        <v>6.7336</v>
      </c>
      <c r="AD1273" s="16">
        <f t="shared" si="96"/>
        <v>56.945900000000009</v>
      </c>
      <c r="AE1273" s="10">
        <f t="shared" si="97"/>
        <v>5.1251310000000008E-2</v>
      </c>
      <c r="AG1273" s="10">
        <f t="shared" si="98"/>
        <v>62.068965517241381</v>
      </c>
      <c r="AH1273" s="16">
        <f t="shared" si="95"/>
        <v>100</v>
      </c>
    </row>
    <row r="1274" spans="1:34" x14ac:dyDescent="0.25">
      <c r="A1274" s="1">
        <v>19980527093000</v>
      </c>
      <c r="B1274" s="31">
        <f t="shared" si="99"/>
        <v>35942.395833336406</v>
      </c>
      <c r="C1274" s="10">
        <v>633.54700000000003</v>
      </c>
      <c r="E1274" s="39"/>
      <c r="G1274" s="5">
        <v>7.6420000000000003</v>
      </c>
      <c r="I1274" s="3">
        <v>154.26599999999999</v>
      </c>
      <c r="J1274" s="3">
        <v>155.893</v>
      </c>
      <c r="K1274" s="3">
        <v>159.71600000000001</v>
      </c>
      <c r="L1274" s="3">
        <v>158.369</v>
      </c>
      <c r="N1274" s="24"/>
      <c r="P1274" s="3">
        <v>1485.876</v>
      </c>
      <c r="Q1274" s="3">
        <v>1560.0450000000001</v>
      </c>
      <c r="U1274" s="15">
        <v>7.0937999999999999</v>
      </c>
      <c r="V1274" s="15">
        <v>7</v>
      </c>
      <c r="W1274" s="15">
        <v>7.7461000000000002</v>
      </c>
      <c r="X1274" s="15">
        <v>7.5263999999999998</v>
      </c>
      <c r="Y1274" s="15">
        <v>6.9404000000000003</v>
      </c>
      <c r="Z1274" s="15">
        <v>6.8391000000000002</v>
      </c>
      <c r="AA1274" s="15">
        <v>6.9878</v>
      </c>
      <c r="AB1274" s="15">
        <v>6.7214</v>
      </c>
      <c r="AD1274" s="16">
        <f t="shared" si="96"/>
        <v>56.854999999999997</v>
      </c>
      <c r="AE1274" s="10">
        <f t="shared" si="97"/>
        <v>5.1169499999999993E-2</v>
      </c>
      <c r="AG1274" s="10">
        <f t="shared" si="98"/>
        <v>62.068965517241381</v>
      </c>
      <c r="AH1274" s="16">
        <f t="shared" si="95"/>
        <v>100</v>
      </c>
    </row>
    <row r="1275" spans="1:34" x14ac:dyDescent="0.25">
      <c r="A1275" s="1">
        <v>19980527100000</v>
      </c>
      <c r="B1275" s="31">
        <f t="shared" si="99"/>
        <v>35942.416666669742</v>
      </c>
      <c r="C1275" s="10">
        <v>628.64499999999998</v>
      </c>
      <c r="E1275" s="39"/>
      <c r="G1275" s="5">
        <v>10.577</v>
      </c>
      <c r="I1275" s="3">
        <v>154.083</v>
      </c>
      <c r="J1275" s="3">
        <v>155.048</v>
      </c>
      <c r="K1275" s="3">
        <v>159.69800000000001</v>
      </c>
      <c r="L1275" s="3">
        <v>158.018</v>
      </c>
      <c r="N1275" s="24"/>
      <c r="P1275" s="3">
        <v>1487.4590000000001</v>
      </c>
      <c r="Q1275" s="3">
        <v>1563.7950000000001</v>
      </c>
      <c r="U1275" s="15">
        <v>7.1007999999999996</v>
      </c>
      <c r="V1275" s="15">
        <v>7.0092999999999996</v>
      </c>
      <c r="W1275" s="15">
        <v>7.7454000000000001</v>
      </c>
      <c r="X1275" s="15">
        <v>7.4915000000000003</v>
      </c>
      <c r="Y1275" s="15">
        <v>6.9351000000000003</v>
      </c>
      <c r="Z1275" s="15">
        <v>6.8323</v>
      </c>
      <c r="AA1275" s="15">
        <v>6.968</v>
      </c>
      <c r="AB1275" s="15">
        <v>6.7138999999999998</v>
      </c>
      <c r="AD1275" s="16">
        <f t="shared" si="96"/>
        <v>56.796299999999995</v>
      </c>
      <c r="AE1275" s="10">
        <f t="shared" si="97"/>
        <v>5.1116669999999996E-2</v>
      </c>
      <c r="AG1275" s="10">
        <f t="shared" si="98"/>
        <v>62.068965517241381</v>
      </c>
      <c r="AH1275" s="16">
        <f t="shared" si="95"/>
        <v>100</v>
      </c>
    </row>
    <row r="1276" spans="1:34" x14ac:dyDescent="0.25">
      <c r="A1276" s="1">
        <v>19980527103000</v>
      </c>
      <c r="B1276" s="31">
        <f t="shared" si="99"/>
        <v>35942.437500003078</v>
      </c>
      <c r="C1276" s="10">
        <v>631.03</v>
      </c>
      <c r="E1276" s="39"/>
      <c r="G1276" s="5">
        <v>8.3729999999999993</v>
      </c>
      <c r="I1276" s="3">
        <v>153.964</v>
      </c>
      <c r="J1276" s="3">
        <v>155.125</v>
      </c>
      <c r="K1276" s="3">
        <v>159.60400000000001</v>
      </c>
      <c r="L1276" s="3">
        <v>158.096</v>
      </c>
      <c r="N1276" s="24"/>
      <c r="P1276" s="3">
        <v>1486.9590000000001</v>
      </c>
      <c r="Q1276" s="3">
        <v>1563.3779999999999</v>
      </c>
      <c r="U1276" s="15">
        <v>7.0961999999999996</v>
      </c>
      <c r="V1276" s="15">
        <v>6.9961000000000002</v>
      </c>
      <c r="W1276" s="15">
        <v>7.7407000000000004</v>
      </c>
      <c r="X1276" s="15">
        <v>7.4936999999999996</v>
      </c>
      <c r="Y1276" s="15">
        <v>6.9275000000000002</v>
      </c>
      <c r="Z1276" s="15">
        <v>6.8122999999999996</v>
      </c>
      <c r="AA1276" s="15">
        <v>6.9526000000000003</v>
      </c>
      <c r="AB1276" s="15">
        <v>6.7023999999999999</v>
      </c>
      <c r="AD1276" s="16">
        <f t="shared" si="96"/>
        <v>56.721499999999992</v>
      </c>
      <c r="AE1276" s="10">
        <f t="shared" si="97"/>
        <v>5.1049349999999993E-2</v>
      </c>
      <c r="AG1276" s="10">
        <f t="shared" si="98"/>
        <v>62.068965517241381</v>
      </c>
      <c r="AH1276" s="16">
        <f t="shared" si="95"/>
        <v>100</v>
      </c>
    </row>
    <row r="1277" spans="1:34" x14ac:dyDescent="0.25">
      <c r="A1277" s="1">
        <v>19980527110000</v>
      </c>
      <c r="B1277" s="31">
        <f t="shared" si="99"/>
        <v>35942.458333336413</v>
      </c>
      <c r="C1277" s="10">
        <v>634.15</v>
      </c>
      <c r="E1277" s="39"/>
      <c r="G1277" s="5">
        <v>10.821999999999999</v>
      </c>
      <c r="I1277" s="3">
        <v>154.17699999999999</v>
      </c>
      <c r="J1277" s="3">
        <v>156.012</v>
      </c>
      <c r="K1277" s="3">
        <v>159.87100000000001</v>
      </c>
      <c r="L1277" s="3">
        <v>158.982</v>
      </c>
      <c r="N1277" s="24"/>
      <c r="P1277" s="3">
        <v>1492.2929999999999</v>
      </c>
      <c r="Q1277" s="3">
        <v>1566.962</v>
      </c>
      <c r="U1277" s="15">
        <v>7.1212999999999997</v>
      </c>
      <c r="V1277" s="15">
        <v>7.0106999999999999</v>
      </c>
      <c r="W1277" s="15">
        <v>7.7851999999999997</v>
      </c>
      <c r="X1277" s="15">
        <v>7.5087999999999999</v>
      </c>
      <c r="Y1277" s="15">
        <v>6.9481999999999999</v>
      </c>
      <c r="Z1277" s="15">
        <v>6.8244999999999996</v>
      </c>
      <c r="AA1277" s="15">
        <v>6.9634</v>
      </c>
      <c r="AB1277" s="15">
        <v>6.7138999999999998</v>
      </c>
      <c r="AD1277" s="16">
        <f t="shared" si="96"/>
        <v>56.875999999999998</v>
      </c>
      <c r="AE1277" s="10">
        <f t="shared" si="97"/>
        <v>5.1188399999999995E-2</v>
      </c>
      <c r="AG1277" s="10">
        <f t="shared" si="98"/>
        <v>62.068965517241381</v>
      </c>
      <c r="AH1277" s="16">
        <f t="shared" si="95"/>
        <v>100</v>
      </c>
    </row>
    <row r="1278" spans="1:34" x14ac:dyDescent="0.25">
      <c r="A1278" s="1">
        <v>19980527113000</v>
      </c>
      <c r="B1278" s="31">
        <f t="shared" si="99"/>
        <v>35942.479166669749</v>
      </c>
      <c r="C1278" s="10">
        <v>639.60199999999998</v>
      </c>
      <c r="E1278" s="39"/>
      <c r="G1278" s="5">
        <v>8.4949999999999992</v>
      </c>
      <c r="I1278" s="3">
        <v>154.56200000000001</v>
      </c>
      <c r="J1278" s="3">
        <v>156.11500000000001</v>
      </c>
      <c r="K1278" s="3">
        <v>160.36799999999999</v>
      </c>
      <c r="L1278" s="3">
        <v>159.828</v>
      </c>
      <c r="N1278" s="24"/>
      <c r="P1278" s="3">
        <v>1490.9590000000001</v>
      </c>
      <c r="Q1278" s="3">
        <v>1566.6279999999999</v>
      </c>
      <c r="U1278" s="15">
        <v>7.1191000000000004</v>
      </c>
      <c r="V1278" s="15">
        <v>7.0228999999999999</v>
      </c>
      <c r="W1278" s="15">
        <v>7.7904999999999998</v>
      </c>
      <c r="X1278" s="15">
        <v>7.5126999999999997</v>
      </c>
      <c r="Y1278" s="15">
        <v>6.9587000000000003</v>
      </c>
      <c r="Z1278" s="15">
        <v>6.8284000000000002</v>
      </c>
      <c r="AA1278" s="15">
        <v>6.9741</v>
      </c>
      <c r="AB1278" s="15">
        <v>6.7184999999999997</v>
      </c>
      <c r="AD1278" s="16">
        <f t="shared" si="96"/>
        <v>56.924900000000008</v>
      </c>
      <c r="AE1278" s="10">
        <f t="shared" si="97"/>
        <v>5.1232409999999999E-2</v>
      </c>
      <c r="AG1278" s="10">
        <f t="shared" si="98"/>
        <v>62.068965517241381</v>
      </c>
      <c r="AH1278" s="16">
        <f t="shared" si="95"/>
        <v>100</v>
      </c>
    </row>
    <row r="1279" spans="1:34" x14ac:dyDescent="0.25">
      <c r="A1279" s="1">
        <v>19980527120000</v>
      </c>
      <c r="B1279" s="31">
        <f t="shared" si="99"/>
        <v>35942.500000003085</v>
      </c>
      <c r="C1279" s="10">
        <v>642.22400000000005</v>
      </c>
      <c r="E1279" s="39"/>
      <c r="G1279" s="5">
        <v>26.573</v>
      </c>
      <c r="I1279" s="3">
        <v>154.995</v>
      </c>
      <c r="J1279" s="3">
        <v>157.131</v>
      </c>
      <c r="K1279" s="3">
        <v>160.81</v>
      </c>
      <c r="L1279" s="3">
        <v>159.35900000000001</v>
      </c>
      <c r="N1279" s="24"/>
      <c r="P1279" s="3">
        <v>1502.2929999999999</v>
      </c>
      <c r="Q1279" s="3">
        <v>1579.6289999999999</v>
      </c>
      <c r="U1279" s="15">
        <v>7.1266999999999996</v>
      </c>
      <c r="V1279" s="15">
        <v>7.0312999999999999</v>
      </c>
      <c r="W1279" s="15">
        <v>7.7834000000000003</v>
      </c>
      <c r="X1279" s="15">
        <v>7.4958</v>
      </c>
      <c r="Y1279" s="15">
        <v>6.9648000000000003</v>
      </c>
      <c r="Z1279" s="15">
        <v>6.8284000000000002</v>
      </c>
      <c r="AA1279" s="15">
        <v>6.968</v>
      </c>
      <c r="AB1279" s="15">
        <v>6.7102000000000004</v>
      </c>
      <c r="AD1279" s="16">
        <f t="shared" si="96"/>
        <v>56.9086</v>
      </c>
      <c r="AE1279" s="10">
        <f t="shared" si="97"/>
        <v>5.1217739999999991E-2</v>
      </c>
      <c r="AG1279" s="10">
        <f t="shared" si="98"/>
        <v>62.068965517241381</v>
      </c>
      <c r="AH1279" s="16">
        <f t="shared" si="95"/>
        <v>100</v>
      </c>
    </row>
    <row r="1280" spans="1:34" x14ac:dyDescent="0.25">
      <c r="A1280" s="1">
        <v>19980527123000</v>
      </c>
      <c r="B1280" s="31">
        <f t="shared" si="99"/>
        <v>35942.520833336421</v>
      </c>
      <c r="C1280" s="10">
        <v>637.79399999999998</v>
      </c>
      <c r="E1280" s="39"/>
      <c r="G1280" s="5">
        <v>8.49</v>
      </c>
      <c r="I1280" s="3">
        <v>155.43600000000001</v>
      </c>
      <c r="J1280" s="3">
        <v>156.714</v>
      </c>
      <c r="K1280" s="3">
        <v>161.28100000000001</v>
      </c>
      <c r="L1280" s="3">
        <v>159.18899999999999</v>
      </c>
      <c r="N1280" s="24"/>
      <c r="P1280" s="3">
        <v>1494.876</v>
      </c>
      <c r="Q1280" s="3">
        <v>1573.212</v>
      </c>
      <c r="U1280" s="15">
        <v>7.1547999999999998</v>
      </c>
      <c r="V1280" s="15">
        <v>7.0595999999999997</v>
      </c>
      <c r="W1280" s="15">
        <v>7.8278999999999996</v>
      </c>
      <c r="X1280" s="15">
        <v>7.5723000000000003</v>
      </c>
      <c r="Y1280" s="15">
        <v>7.0038999999999998</v>
      </c>
      <c r="Z1280" s="15">
        <v>6.8617999999999997</v>
      </c>
      <c r="AA1280" s="15">
        <v>7.0122</v>
      </c>
      <c r="AB1280" s="15">
        <v>6.7511999999999999</v>
      </c>
      <c r="AD1280" s="16">
        <f t="shared" si="96"/>
        <v>57.243699999999997</v>
      </c>
      <c r="AE1280" s="10">
        <f t="shared" si="97"/>
        <v>5.1519329999999995E-2</v>
      </c>
      <c r="AG1280" s="10">
        <f t="shared" si="98"/>
        <v>62.068965517241381</v>
      </c>
      <c r="AH1280" s="16">
        <f t="shared" si="95"/>
        <v>100</v>
      </c>
    </row>
    <row r="1281" spans="1:34" x14ac:dyDescent="0.25">
      <c r="A1281" s="1">
        <v>19980527130000</v>
      </c>
      <c r="B1281" s="31">
        <f t="shared" si="99"/>
        <v>35942.541666669757</v>
      </c>
      <c r="C1281" s="10">
        <v>639.89099999999996</v>
      </c>
      <c r="E1281" s="39"/>
      <c r="G1281" s="5">
        <v>13.275</v>
      </c>
      <c r="I1281" s="3">
        <v>155.322</v>
      </c>
      <c r="J1281" s="3">
        <v>157.37899999999999</v>
      </c>
      <c r="K1281" s="3">
        <v>161.29</v>
      </c>
      <c r="L1281" s="3">
        <v>159.85400000000001</v>
      </c>
      <c r="N1281" s="24"/>
      <c r="P1281" s="3">
        <v>1494.376</v>
      </c>
      <c r="Q1281" s="3">
        <v>1571.5450000000001</v>
      </c>
      <c r="U1281" s="15">
        <v>7.1532999999999998</v>
      </c>
      <c r="V1281" s="15">
        <v>7.0282999999999998</v>
      </c>
      <c r="W1281" s="15">
        <v>7.8125</v>
      </c>
      <c r="X1281" s="15">
        <v>7.5324999999999998</v>
      </c>
      <c r="Y1281" s="15">
        <v>6.9726999999999997</v>
      </c>
      <c r="Z1281" s="15">
        <v>6.8459000000000003</v>
      </c>
      <c r="AA1281" s="15">
        <v>6.9839000000000002</v>
      </c>
      <c r="AB1281" s="15">
        <v>6.7306999999999997</v>
      </c>
      <c r="AD1281" s="16">
        <f t="shared" si="96"/>
        <v>57.059800000000003</v>
      </c>
      <c r="AE1281" s="10">
        <f t="shared" si="97"/>
        <v>5.1353820000000001E-2</v>
      </c>
      <c r="AG1281" s="10">
        <f t="shared" si="98"/>
        <v>62.068965517241381</v>
      </c>
      <c r="AH1281" s="16">
        <f t="shared" si="95"/>
        <v>100</v>
      </c>
    </row>
    <row r="1282" spans="1:34" x14ac:dyDescent="0.25">
      <c r="A1282" s="1">
        <v>19980527133000</v>
      </c>
      <c r="B1282" s="31">
        <f t="shared" si="99"/>
        <v>35942.562500003092</v>
      </c>
      <c r="C1282" s="10">
        <v>640.78200000000004</v>
      </c>
      <c r="E1282" s="39"/>
      <c r="G1282" s="5">
        <v>8.6150000000000002</v>
      </c>
      <c r="I1282" s="3">
        <v>155.69499999999999</v>
      </c>
      <c r="J1282" s="3">
        <v>157.02799999999999</v>
      </c>
      <c r="K1282" s="3">
        <v>161.50800000000001</v>
      </c>
      <c r="L1282" s="3">
        <v>160.49299999999999</v>
      </c>
      <c r="N1282" s="24"/>
      <c r="P1282" s="3">
        <v>1496.626</v>
      </c>
      <c r="Q1282" s="3">
        <v>1574.212</v>
      </c>
      <c r="U1282" s="15">
        <v>7.1334999999999997</v>
      </c>
      <c r="V1282" s="15">
        <v>7.0251000000000001</v>
      </c>
      <c r="W1282" s="15">
        <v>7.7812999999999999</v>
      </c>
      <c r="X1282" s="15">
        <v>7.5403000000000002</v>
      </c>
      <c r="Y1282" s="15">
        <v>6.9641000000000002</v>
      </c>
      <c r="Z1282" s="15">
        <v>6.8467000000000002</v>
      </c>
      <c r="AA1282" s="15">
        <v>6.9878</v>
      </c>
      <c r="AB1282" s="15">
        <v>6.7306999999999997</v>
      </c>
      <c r="AD1282" s="16">
        <f t="shared" si="96"/>
        <v>57.009500000000003</v>
      </c>
      <c r="AE1282" s="10">
        <f t="shared" si="97"/>
        <v>5.1308550000000001E-2</v>
      </c>
      <c r="AG1282" s="10">
        <f t="shared" si="98"/>
        <v>62.068965517241381</v>
      </c>
      <c r="AH1282" s="16">
        <f t="shared" si="95"/>
        <v>100</v>
      </c>
    </row>
    <row r="1283" spans="1:34" x14ac:dyDescent="0.25">
      <c r="A1283" s="1">
        <v>19980527140000</v>
      </c>
      <c r="B1283" s="31">
        <f t="shared" si="99"/>
        <v>35942.583333336428</v>
      </c>
      <c r="C1283" s="10">
        <v>637.61</v>
      </c>
      <c r="E1283" s="39"/>
      <c r="G1283" s="5">
        <v>11.555</v>
      </c>
      <c r="I1283" s="3">
        <v>155.92599999999999</v>
      </c>
      <c r="J1283" s="3">
        <v>157.96199999999999</v>
      </c>
      <c r="K1283" s="3">
        <v>161.863</v>
      </c>
      <c r="L1283" s="3">
        <v>160.685</v>
      </c>
      <c r="N1283" s="24"/>
      <c r="P1283" s="3">
        <v>1492.5429999999999</v>
      </c>
      <c r="Q1283" s="3">
        <v>1574.2950000000001</v>
      </c>
      <c r="U1283" s="15">
        <v>7.1395999999999997</v>
      </c>
      <c r="V1283" s="15">
        <v>7.0427</v>
      </c>
      <c r="W1283" s="15">
        <v>7.8018000000000001</v>
      </c>
      <c r="X1283" s="15">
        <v>7.5492999999999997</v>
      </c>
      <c r="Y1283" s="15">
        <v>6.9787999999999997</v>
      </c>
      <c r="Z1283" s="15">
        <v>6.8474000000000004</v>
      </c>
      <c r="AA1283" s="15">
        <v>6.9931999999999999</v>
      </c>
      <c r="AB1283" s="15">
        <v>6.7389999999999999</v>
      </c>
      <c r="AD1283" s="16">
        <f t="shared" si="96"/>
        <v>57.091800000000006</v>
      </c>
      <c r="AE1283" s="10">
        <f t="shared" si="97"/>
        <v>5.1382620000000004E-2</v>
      </c>
      <c r="AG1283" s="10">
        <f t="shared" si="98"/>
        <v>62.068965517241381</v>
      </c>
      <c r="AH1283" s="16">
        <f t="shared" si="95"/>
        <v>100</v>
      </c>
    </row>
    <row r="1284" spans="1:34" x14ac:dyDescent="0.25">
      <c r="A1284" s="1">
        <v>19980527143000</v>
      </c>
      <c r="B1284" s="31">
        <f t="shared" si="99"/>
        <v>35942.604166669764</v>
      </c>
      <c r="C1284" s="10">
        <v>641.25400000000002</v>
      </c>
      <c r="E1284" s="39"/>
      <c r="G1284" s="5">
        <v>5.3410000000000002</v>
      </c>
      <c r="I1284" s="3">
        <v>156.26400000000001</v>
      </c>
      <c r="J1284" s="3">
        <v>157.09200000000001</v>
      </c>
      <c r="K1284" s="3">
        <v>162.20400000000001</v>
      </c>
      <c r="L1284" s="3">
        <v>159.815</v>
      </c>
      <c r="N1284" s="24"/>
      <c r="P1284" s="3">
        <v>1493.626</v>
      </c>
      <c r="Q1284" s="3">
        <v>1571.0450000000001</v>
      </c>
      <c r="U1284" s="15">
        <v>7.1266999999999996</v>
      </c>
      <c r="V1284" s="15">
        <v>7.0351999999999997</v>
      </c>
      <c r="W1284" s="15">
        <v>7.7919999999999998</v>
      </c>
      <c r="X1284" s="15">
        <v>7.5370999999999997</v>
      </c>
      <c r="Y1284" s="15">
        <v>6.9656000000000002</v>
      </c>
      <c r="Z1284" s="15">
        <v>6.8428000000000004</v>
      </c>
      <c r="AA1284" s="15">
        <v>6.9878</v>
      </c>
      <c r="AB1284" s="15">
        <v>6.7252999999999998</v>
      </c>
      <c r="AD1284" s="16">
        <f t="shared" si="96"/>
        <v>57.012500000000003</v>
      </c>
      <c r="AE1284" s="10">
        <f t="shared" si="97"/>
        <v>5.1311250000000003E-2</v>
      </c>
      <c r="AG1284" s="10">
        <f t="shared" si="98"/>
        <v>62.068965517241381</v>
      </c>
      <c r="AH1284" s="16">
        <f t="shared" si="95"/>
        <v>100</v>
      </c>
    </row>
    <row r="1285" spans="1:34" x14ac:dyDescent="0.25">
      <c r="A1285" s="1">
        <v>19980527150000</v>
      </c>
      <c r="B1285" s="31">
        <f t="shared" si="99"/>
        <v>35942.6250000031</v>
      </c>
      <c r="C1285" s="10">
        <v>631.24</v>
      </c>
      <c r="E1285" s="39"/>
      <c r="G1285" s="5">
        <v>11.795999999999999</v>
      </c>
      <c r="I1285" s="3">
        <v>156.41200000000001</v>
      </c>
      <c r="J1285" s="3">
        <v>156.23500000000001</v>
      </c>
      <c r="K1285" s="3">
        <v>162.392</v>
      </c>
      <c r="L1285" s="3">
        <v>159.20599999999999</v>
      </c>
      <c r="N1285" s="24"/>
      <c r="P1285" s="3">
        <v>1479.626</v>
      </c>
      <c r="Q1285" s="3">
        <v>1559.211</v>
      </c>
      <c r="U1285" s="15">
        <v>7.1037999999999997</v>
      </c>
      <c r="V1285" s="15">
        <v>7.0068000000000001</v>
      </c>
      <c r="W1285" s="15">
        <v>7.7667999999999999</v>
      </c>
      <c r="X1285" s="15">
        <v>7.4997999999999996</v>
      </c>
      <c r="Y1285" s="15">
        <v>6.9404000000000003</v>
      </c>
      <c r="Z1285" s="15">
        <v>6.8201000000000001</v>
      </c>
      <c r="AA1285" s="15">
        <v>6.9656000000000002</v>
      </c>
      <c r="AB1285" s="15">
        <v>6.7092000000000001</v>
      </c>
      <c r="AD1285" s="16">
        <f t="shared" si="96"/>
        <v>56.812499999999993</v>
      </c>
      <c r="AE1285" s="10">
        <f t="shared" si="97"/>
        <v>5.1131249999999989E-2</v>
      </c>
      <c r="AG1285" s="10">
        <f t="shared" si="98"/>
        <v>62.068965517241381</v>
      </c>
      <c r="AH1285" s="16">
        <f t="shared" si="95"/>
        <v>100</v>
      </c>
    </row>
    <row r="1286" spans="1:34" x14ac:dyDescent="0.25">
      <c r="A1286" s="1">
        <v>19980527153000</v>
      </c>
      <c r="B1286" s="31">
        <f t="shared" si="99"/>
        <v>35942.645833336435</v>
      </c>
      <c r="C1286" s="10">
        <v>626.6</v>
      </c>
      <c r="E1286" s="39"/>
      <c r="G1286" s="5">
        <v>9.3450000000000006</v>
      </c>
      <c r="I1286" s="3">
        <v>156.321</v>
      </c>
      <c r="J1286" s="3">
        <v>157.57599999999999</v>
      </c>
      <c r="K1286" s="3">
        <v>162.37200000000001</v>
      </c>
      <c r="L1286" s="3">
        <v>160.29900000000001</v>
      </c>
      <c r="N1286" s="24"/>
      <c r="P1286" s="3">
        <v>1476.7090000000001</v>
      </c>
      <c r="Q1286" s="3">
        <v>1549.8779999999999</v>
      </c>
      <c r="U1286" s="15">
        <v>7.0251000000000001</v>
      </c>
      <c r="V1286" s="15">
        <v>6.9314</v>
      </c>
      <c r="W1286" s="15">
        <v>7.6775000000000002</v>
      </c>
      <c r="X1286" s="15">
        <v>7.3989000000000003</v>
      </c>
      <c r="Y1286" s="15">
        <v>6.8635000000000002</v>
      </c>
      <c r="Z1286" s="15">
        <v>6.7544000000000004</v>
      </c>
      <c r="AA1286" s="15">
        <v>6.8940000000000001</v>
      </c>
      <c r="AB1286" s="15">
        <v>6.6345000000000001</v>
      </c>
      <c r="AD1286" s="16">
        <f t="shared" si="96"/>
        <v>56.179300000000005</v>
      </c>
      <c r="AE1286" s="10">
        <f t="shared" si="97"/>
        <v>5.0561370000000008E-2</v>
      </c>
      <c r="AG1286" s="10">
        <f t="shared" si="98"/>
        <v>62.068965517241381</v>
      </c>
      <c r="AH1286" s="16">
        <f t="shared" si="95"/>
        <v>100</v>
      </c>
    </row>
    <row r="1287" spans="1:34" x14ac:dyDescent="0.25">
      <c r="A1287" s="1">
        <v>19980527160000</v>
      </c>
      <c r="B1287" s="31">
        <f t="shared" si="99"/>
        <v>35942.666666669771</v>
      </c>
      <c r="C1287" s="10">
        <v>628.75</v>
      </c>
      <c r="E1287" s="39"/>
      <c r="G1287" s="5">
        <v>11.432</v>
      </c>
      <c r="I1287" s="3">
        <v>156.411</v>
      </c>
      <c r="J1287" s="3">
        <v>157.148</v>
      </c>
      <c r="K1287" s="3">
        <v>162.291</v>
      </c>
      <c r="L1287" s="3">
        <v>159.87100000000001</v>
      </c>
      <c r="N1287" s="24"/>
      <c r="P1287" s="3">
        <v>1473.5419999999999</v>
      </c>
      <c r="Q1287" s="3">
        <v>1546.461</v>
      </c>
      <c r="U1287" s="15">
        <v>7.0007000000000001</v>
      </c>
      <c r="V1287" s="15">
        <v>6.9131</v>
      </c>
      <c r="W1287" s="15">
        <v>7.6318000000000001</v>
      </c>
      <c r="X1287" s="15">
        <v>7.3937999999999997</v>
      </c>
      <c r="Y1287" s="15">
        <v>6.8413000000000004</v>
      </c>
      <c r="Z1287" s="15">
        <v>6.7313999999999998</v>
      </c>
      <c r="AA1287" s="15">
        <v>6.8726000000000003</v>
      </c>
      <c r="AB1287" s="15">
        <v>6.6093999999999999</v>
      </c>
      <c r="AD1287" s="16">
        <f t="shared" si="96"/>
        <v>55.994100000000003</v>
      </c>
      <c r="AE1287" s="10">
        <f t="shared" si="97"/>
        <v>5.0394690000000006E-2</v>
      </c>
      <c r="AG1287" s="10">
        <f t="shared" si="98"/>
        <v>62.068965517241381</v>
      </c>
      <c r="AH1287" s="16">
        <f t="shared" si="95"/>
        <v>100</v>
      </c>
    </row>
    <row r="1288" spans="1:34" x14ac:dyDescent="0.25">
      <c r="A1288" s="1">
        <v>19980527163000</v>
      </c>
      <c r="B1288" s="31">
        <f t="shared" si="99"/>
        <v>35942.687500003107</v>
      </c>
      <c r="C1288" s="10">
        <v>626.31200000000001</v>
      </c>
      <c r="E1288" s="39"/>
      <c r="G1288" s="5">
        <v>9.8420000000000005</v>
      </c>
      <c r="I1288" s="3">
        <v>156.78800000000001</v>
      </c>
      <c r="J1288" s="3">
        <v>158.607</v>
      </c>
      <c r="K1288" s="3">
        <v>162.65799999999999</v>
      </c>
      <c r="L1288" s="3">
        <v>161.083</v>
      </c>
      <c r="N1288" s="24"/>
      <c r="P1288" s="3">
        <v>1467.2919999999999</v>
      </c>
      <c r="Q1288" s="3">
        <v>1538.961</v>
      </c>
      <c r="U1288" s="15">
        <v>7.0038999999999998</v>
      </c>
      <c r="V1288" s="15">
        <v>6.9077000000000002</v>
      </c>
      <c r="W1288" s="15">
        <v>7.6440000000000001</v>
      </c>
      <c r="X1288" s="15">
        <v>7.3700999999999999</v>
      </c>
      <c r="Y1288" s="15">
        <v>6.8428000000000004</v>
      </c>
      <c r="Z1288" s="15">
        <v>6.7428999999999997</v>
      </c>
      <c r="AA1288" s="15">
        <v>6.8739999999999997</v>
      </c>
      <c r="AB1288" s="15">
        <v>6.6071999999999997</v>
      </c>
      <c r="AD1288" s="16">
        <f t="shared" si="96"/>
        <v>55.992599999999996</v>
      </c>
      <c r="AE1288" s="10">
        <f t="shared" si="97"/>
        <v>5.0393339999999995E-2</v>
      </c>
      <c r="AG1288" s="10">
        <f t="shared" si="98"/>
        <v>62.068965517241381</v>
      </c>
      <c r="AH1288" s="16">
        <f t="shared" ref="AH1288:AH1351" si="100">100-((+E1288/AG1288)*100)</f>
        <v>100</v>
      </c>
    </row>
    <row r="1289" spans="1:34" x14ac:dyDescent="0.25">
      <c r="A1289" s="1">
        <v>19980527170000</v>
      </c>
      <c r="B1289" s="31">
        <f t="shared" si="99"/>
        <v>35942.708333336443</v>
      </c>
      <c r="C1289" s="10">
        <v>628.14700000000005</v>
      </c>
      <c r="E1289" s="39"/>
      <c r="G1289" s="5">
        <v>12.166</v>
      </c>
      <c r="I1289" s="3">
        <v>157.43100000000001</v>
      </c>
      <c r="J1289" s="3">
        <v>159.505</v>
      </c>
      <c r="K1289" s="3">
        <v>163.20699999999999</v>
      </c>
      <c r="L1289" s="3">
        <v>162.47499999999999</v>
      </c>
      <c r="N1289" s="24"/>
      <c r="P1289" s="3">
        <v>1465.375</v>
      </c>
      <c r="Q1289" s="3">
        <v>1534.877</v>
      </c>
      <c r="U1289" s="15">
        <v>6.9855999999999998</v>
      </c>
      <c r="V1289" s="15">
        <v>6.8933</v>
      </c>
      <c r="W1289" s="15">
        <v>7.6143000000000001</v>
      </c>
      <c r="X1289" s="15">
        <v>7.3700999999999999</v>
      </c>
      <c r="Y1289" s="15">
        <v>6.8269000000000002</v>
      </c>
      <c r="Z1289" s="15">
        <v>6.7275</v>
      </c>
      <c r="AA1289" s="15">
        <v>6.8704000000000001</v>
      </c>
      <c r="AB1289" s="15">
        <v>6.6040000000000001</v>
      </c>
      <c r="AD1289" s="16">
        <f t="shared" ref="AD1289:AD1352" si="101">+AB1289+AA1289+Z1289+Y1289+X1289+W1289+V1289+U1289</f>
        <v>55.892099999999992</v>
      </c>
      <c r="AE1289" s="10">
        <f t="shared" ref="AE1289:AE1352" si="102">(+AD1289*0.09)/100</f>
        <v>5.0302889999999989E-2</v>
      </c>
      <c r="AG1289" s="10">
        <f t="shared" ref="AG1289:AG1352" si="103">+AF1289+(30*(120/58))</f>
        <v>62.068965517241381</v>
      </c>
      <c r="AH1289" s="16">
        <f t="shared" si="100"/>
        <v>100</v>
      </c>
    </row>
    <row r="1290" spans="1:34" x14ac:dyDescent="0.25">
      <c r="A1290" s="1">
        <v>19980527173000</v>
      </c>
      <c r="B1290" s="31">
        <f t="shared" ref="B1290:B1353" si="104">+B1289+$B$7</f>
        <v>35942.729166669778</v>
      </c>
      <c r="C1290" s="10">
        <v>629.01199999999994</v>
      </c>
      <c r="E1290" s="39"/>
      <c r="G1290" s="5">
        <v>9.4710000000000001</v>
      </c>
      <c r="I1290" s="3">
        <v>157.88900000000001</v>
      </c>
      <c r="J1290" s="3">
        <v>159.453</v>
      </c>
      <c r="K1290" s="3">
        <v>163.56800000000001</v>
      </c>
      <c r="L1290" s="3">
        <v>162.42400000000001</v>
      </c>
      <c r="N1290" s="24"/>
      <c r="P1290" s="3">
        <v>1468.0419999999999</v>
      </c>
      <c r="Q1290" s="3">
        <v>1539.8779999999999</v>
      </c>
      <c r="U1290" s="15">
        <v>6.9595000000000002</v>
      </c>
      <c r="V1290" s="15">
        <v>6.8657000000000004</v>
      </c>
      <c r="W1290" s="15">
        <v>7.6041999999999996</v>
      </c>
      <c r="X1290" s="15">
        <v>7.3188000000000004</v>
      </c>
      <c r="Y1290" s="15">
        <v>6.8208000000000002</v>
      </c>
      <c r="Z1290" s="15">
        <v>6.7138999999999998</v>
      </c>
      <c r="AA1290" s="15">
        <v>6.8428000000000004</v>
      </c>
      <c r="AB1290" s="15">
        <v>6.5758999999999999</v>
      </c>
      <c r="AD1290" s="16">
        <f t="shared" si="101"/>
        <v>55.701600000000006</v>
      </c>
      <c r="AE1290" s="10">
        <f t="shared" si="102"/>
        <v>5.0131440000000006E-2</v>
      </c>
      <c r="AG1290" s="10">
        <f t="shared" si="103"/>
        <v>62.068965517241381</v>
      </c>
      <c r="AH1290" s="16">
        <f t="shared" si="100"/>
        <v>100</v>
      </c>
    </row>
    <row r="1291" spans="1:34" x14ac:dyDescent="0.25">
      <c r="A1291" s="1">
        <v>19980527180000</v>
      </c>
      <c r="B1291" s="31">
        <f t="shared" si="104"/>
        <v>35942.750000003114</v>
      </c>
      <c r="C1291" s="10">
        <v>623.19200000000001</v>
      </c>
      <c r="E1291" s="39"/>
      <c r="G1291" s="5">
        <v>13.521000000000001</v>
      </c>
      <c r="I1291" s="3">
        <v>158.18299999999999</v>
      </c>
      <c r="J1291" s="3">
        <v>159.59800000000001</v>
      </c>
      <c r="K1291" s="3">
        <v>163.95500000000001</v>
      </c>
      <c r="L1291" s="3">
        <v>162.56800000000001</v>
      </c>
      <c r="N1291" s="24"/>
      <c r="P1291" s="3">
        <v>1467.2919999999999</v>
      </c>
      <c r="Q1291" s="3">
        <v>1540.711</v>
      </c>
      <c r="U1291" s="15">
        <v>6.9726999999999997</v>
      </c>
      <c r="V1291" s="15">
        <v>6.8711000000000002</v>
      </c>
      <c r="W1291" s="15">
        <v>7.6063999999999998</v>
      </c>
      <c r="X1291" s="15">
        <v>7.3464</v>
      </c>
      <c r="Y1291" s="15">
        <v>6.8236999999999997</v>
      </c>
      <c r="Z1291" s="15">
        <v>6.7191999999999998</v>
      </c>
      <c r="AA1291" s="15">
        <v>6.8582000000000001</v>
      </c>
      <c r="AB1291" s="15">
        <v>6.5911</v>
      </c>
      <c r="AD1291" s="16">
        <f t="shared" si="101"/>
        <v>55.788799999999995</v>
      </c>
      <c r="AE1291" s="10">
        <f t="shared" si="102"/>
        <v>5.0209919999999998E-2</v>
      </c>
      <c r="AG1291" s="10">
        <f t="shared" si="103"/>
        <v>62.068965517241381</v>
      </c>
      <c r="AH1291" s="16">
        <f t="shared" si="100"/>
        <v>100</v>
      </c>
    </row>
    <row r="1292" spans="1:34" x14ac:dyDescent="0.25">
      <c r="A1292" s="1">
        <v>19980527183000</v>
      </c>
      <c r="B1292" s="31">
        <f t="shared" si="104"/>
        <v>35942.77083333645</v>
      </c>
      <c r="C1292" s="10">
        <v>612.44399999999996</v>
      </c>
      <c r="E1292" s="39"/>
      <c r="G1292" s="5">
        <v>10.449</v>
      </c>
      <c r="I1292" s="3">
        <v>157.99299999999999</v>
      </c>
      <c r="J1292" s="3">
        <v>158.58199999999999</v>
      </c>
      <c r="K1292" s="3">
        <v>163.738</v>
      </c>
      <c r="L1292" s="3">
        <v>161.05699999999999</v>
      </c>
      <c r="N1292" s="24"/>
      <c r="P1292" s="3">
        <v>1441.625</v>
      </c>
      <c r="Q1292" s="3">
        <v>1511.21</v>
      </c>
      <c r="U1292" s="15">
        <v>6.8413000000000004</v>
      </c>
      <c r="V1292" s="15">
        <v>6.7712000000000003</v>
      </c>
      <c r="W1292" s="15">
        <v>7.4501999999999997</v>
      </c>
      <c r="X1292" s="15">
        <v>7.2068000000000003</v>
      </c>
      <c r="Y1292" s="15">
        <v>6.6986999999999997</v>
      </c>
      <c r="Z1292" s="15">
        <v>6.6230000000000002</v>
      </c>
      <c r="AA1292" s="15">
        <v>6.7529000000000003</v>
      </c>
      <c r="AB1292" s="15">
        <v>6.4858000000000002</v>
      </c>
      <c r="AD1292" s="16">
        <f t="shared" si="101"/>
        <v>54.829900000000009</v>
      </c>
      <c r="AE1292" s="10">
        <f t="shared" si="102"/>
        <v>4.9346910000000008E-2</v>
      </c>
      <c r="AG1292" s="10">
        <f t="shared" si="103"/>
        <v>62.068965517241381</v>
      </c>
      <c r="AH1292" s="16">
        <f t="shared" si="100"/>
        <v>100</v>
      </c>
    </row>
    <row r="1293" spans="1:34" x14ac:dyDescent="0.25">
      <c r="A1293" s="1">
        <v>19980527190000</v>
      </c>
      <c r="B1293" s="31">
        <f t="shared" si="104"/>
        <v>35942.791666669786</v>
      </c>
      <c r="C1293" s="10">
        <v>607.726</v>
      </c>
      <c r="E1293" s="39"/>
      <c r="G1293" s="5">
        <v>14.15</v>
      </c>
      <c r="I1293" s="3">
        <v>157.09</v>
      </c>
      <c r="J1293" s="3">
        <v>158.43700000000001</v>
      </c>
      <c r="K1293" s="3">
        <v>162.76599999999999</v>
      </c>
      <c r="L1293" s="3">
        <v>160.41800000000001</v>
      </c>
      <c r="N1293" s="24"/>
      <c r="P1293" s="3">
        <v>1444.0419999999999</v>
      </c>
      <c r="Q1293" s="3">
        <v>1509.46</v>
      </c>
      <c r="U1293" s="15">
        <v>6.8617999999999997</v>
      </c>
      <c r="V1293" s="15">
        <v>6.7727000000000004</v>
      </c>
      <c r="W1293" s="15">
        <v>7.4706999999999999</v>
      </c>
      <c r="X1293" s="15">
        <v>7.2312000000000003</v>
      </c>
      <c r="Y1293" s="15">
        <v>6.7077999999999998</v>
      </c>
      <c r="Z1293" s="15">
        <v>6.6200999999999999</v>
      </c>
      <c r="AA1293" s="15">
        <v>6.7605000000000004</v>
      </c>
      <c r="AB1293" s="15">
        <v>6.4843999999999999</v>
      </c>
      <c r="AD1293" s="16">
        <f t="shared" si="101"/>
        <v>54.909200000000006</v>
      </c>
      <c r="AE1293" s="10">
        <f t="shared" si="102"/>
        <v>4.9418280000000002E-2</v>
      </c>
      <c r="AG1293" s="10">
        <f t="shared" si="103"/>
        <v>62.068965517241381</v>
      </c>
      <c r="AH1293" s="16">
        <f t="shared" si="100"/>
        <v>100</v>
      </c>
    </row>
    <row r="1294" spans="1:34" x14ac:dyDescent="0.25">
      <c r="A1294" s="1">
        <v>19980527193000</v>
      </c>
      <c r="B1294" s="31">
        <f t="shared" si="104"/>
        <v>35942.812500003121</v>
      </c>
      <c r="C1294" s="10">
        <v>602.98099999999999</v>
      </c>
      <c r="E1294" s="39"/>
      <c r="G1294" s="5">
        <v>9.843</v>
      </c>
      <c r="I1294" s="3">
        <v>157.44900000000001</v>
      </c>
      <c r="J1294" s="3">
        <v>161.149</v>
      </c>
      <c r="K1294" s="3">
        <v>163.13399999999999</v>
      </c>
      <c r="L1294" s="3">
        <v>164.12</v>
      </c>
      <c r="N1294" s="24"/>
      <c r="P1294" s="3">
        <v>1467.625</v>
      </c>
      <c r="Q1294" s="3">
        <v>1541.5440000000001</v>
      </c>
      <c r="U1294" s="15">
        <v>6.8467000000000002</v>
      </c>
      <c r="V1294" s="15">
        <v>6.7885999999999997</v>
      </c>
      <c r="W1294" s="15">
        <v>7.4569999999999999</v>
      </c>
      <c r="X1294" s="15">
        <v>7.2305000000000001</v>
      </c>
      <c r="Y1294" s="15">
        <v>6.6933999999999996</v>
      </c>
      <c r="Z1294" s="15">
        <v>6.6200999999999999</v>
      </c>
      <c r="AA1294" s="15">
        <v>6.7580999999999998</v>
      </c>
      <c r="AB1294" s="15">
        <v>6.4934000000000003</v>
      </c>
      <c r="AD1294" s="16">
        <f t="shared" si="101"/>
        <v>54.887800000000006</v>
      </c>
      <c r="AE1294" s="10">
        <f t="shared" si="102"/>
        <v>4.9399020000000002E-2</v>
      </c>
      <c r="AG1294" s="10">
        <f t="shared" si="103"/>
        <v>62.068965517241381</v>
      </c>
      <c r="AH1294" s="16">
        <f t="shared" si="100"/>
        <v>100</v>
      </c>
    </row>
    <row r="1295" spans="1:34" x14ac:dyDescent="0.25">
      <c r="A1295" s="1">
        <v>19980527200000</v>
      </c>
      <c r="B1295" s="31">
        <f t="shared" si="104"/>
        <v>35942.833333336457</v>
      </c>
      <c r="C1295" s="10">
        <v>603.505</v>
      </c>
      <c r="E1295" s="39"/>
      <c r="G1295" s="5">
        <v>12.42</v>
      </c>
      <c r="I1295" s="3">
        <v>159.76499999999999</v>
      </c>
      <c r="J1295" s="3">
        <v>161.70699999999999</v>
      </c>
      <c r="K1295" s="3">
        <v>165.44900000000001</v>
      </c>
      <c r="L1295" s="3">
        <v>163.68700000000001</v>
      </c>
      <c r="N1295" s="24"/>
      <c r="P1295" s="3">
        <v>1467.625</v>
      </c>
      <c r="Q1295" s="3">
        <v>1537.461</v>
      </c>
      <c r="U1295" s="15">
        <v>6.8506</v>
      </c>
      <c r="V1295" s="15">
        <v>6.7641999999999998</v>
      </c>
      <c r="W1295" s="15">
        <v>7.4523999999999999</v>
      </c>
      <c r="X1295" s="15">
        <v>7.2305000000000001</v>
      </c>
      <c r="Y1295" s="15">
        <v>6.6947999999999999</v>
      </c>
      <c r="Z1295" s="15">
        <v>6.6193999999999997</v>
      </c>
      <c r="AA1295" s="15">
        <v>6.7580999999999998</v>
      </c>
      <c r="AB1295" s="15">
        <v>6.4843999999999999</v>
      </c>
      <c r="AD1295" s="16">
        <f t="shared" si="101"/>
        <v>54.854399999999998</v>
      </c>
      <c r="AE1295" s="10">
        <f t="shared" si="102"/>
        <v>4.9368959999999996E-2</v>
      </c>
      <c r="AG1295" s="10">
        <f t="shared" si="103"/>
        <v>62.068965517241381</v>
      </c>
      <c r="AH1295" s="16">
        <f t="shared" si="100"/>
        <v>100</v>
      </c>
    </row>
    <row r="1296" spans="1:34" x14ac:dyDescent="0.25">
      <c r="A1296" s="1">
        <v>19980527203000</v>
      </c>
      <c r="B1296" s="31">
        <f t="shared" si="104"/>
        <v>35942.854166669793</v>
      </c>
      <c r="C1296" s="10">
        <v>604.29200000000003</v>
      </c>
      <c r="E1296" s="39"/>
      <c r="G1296" s="5">
        <v>9.35</v>
      </c>
      <c r="I1296" s="3">
        <v>159.392</v>
      </c>
      <c r="J1296" s="3">
        <v>159.886</v>
      </c>
      <c r="K1296" s="3">
        <v>164.98500000000001</v>
      </c>
      <c r="L1296" s="3">
        <v>162.114</v>
      </c>
      <c r="N1296" s="24"/>
      <c r="P1296" s="3">
        <v>1467.7919999999999</v>
      </c>
      <c r="Q1296" s="3">
        <v>1536.627</v>
      </c>
      <c r="U1296" s="15">
        <v>6.8489000000000004</v>
      </c>
      <c r="V1296" s="15">
        <v>6.7458</v>
      </c>
      <c r="W1296" s="15">
        <v>7.4569999999999999</v>
      </c>
      <c r="X1296" s="15">
        <v>7.1870000000000003</v>
      </c>
      <c r="Y1296" s="15">
        <v>6.7008999999999999</v>
      </c>
      <c r="Z1296" s="15">
        <v>6.6078999999999999</v>
      </c>
      <c r="AA1296" s="15">
        <v>6.7367999999999997</v>
      </c>
      <c r="AB1296" s="15">
        <v>6.4722</v>
      </c>
      <c r="AD1296" s="16">
        <f t="shared" si="101"/>
        <v>54.756500000000003</v>
      </c>
      <c r="AE1296" s="10">
        <f t="shared" si="102"/>
        <v>4.9280850000000001E-2</v>
      </c>
      <c r="AG1296" s="10">
        <f t="shared" si="103"/>
        <v>62.068965517241381</v>
      </c>
      <c r="AH1296" s="16">
        <f t="shared" si="100"/>
        <v>100</v>
      </c>
    </row>
    <row r="1297" spans="1:34" x14ac:dyDescent="0.25">
      <c r="A1297" s="1">
        <v>19980527210000</v>
      </c>
      <c r="B1297" s="31">
        <f t="shared" si="104"/>
        <v>35942.875000003129</v>
      </c>
      <c r="C1297" s="10">
        <v>600.51700000000005</v>
      </c>
      <c r="E1297" s="39"/>
      <c r="G1297" s="5">
        <v>12.41</v>
      </c>
      <c r="I1297" s="3">
        <v>158.38399999999999</v>
      </c>
      <c r="J1297" s="3">
        <v>159.70099999999999</v>
      </c>
      <c r="K1297" s="3">
        <v>163.946</v>
      </c>
      <c r="L1297" s="3">
        <v>161.68100000000001</v>
      </c>
      <c r="N1297" s="24"/>
      <c r="P1297" s="3">
        <v>1467.5419999999999</v>
      </c>
      <c r="Q1297" s="3">
        <v>1536.211</v>
      </c>
      <c r="U1297" s="15">
        <v>6.8665000000000003</v>
      </c>
      <c r="V1297" s="15">
        <v>6.7672999999999996</v>
      </c>
      <c r="W1297" s="15">
        <v>7.4714</v>
      </c>
      <c r="X1297" s="15">
        <v>7.2319000000000004</v>
      </c>
      <c r="Y1297" s="15">
        <v>6.7285000000000004</v>
      </c>
      <c r="Z1297" s="15">
        <v>6.6276999999999999</v>
      </c>
      <c r="AA1297" s="15">
        <v>6.7659000000000002</v>
      </c>
      <c r="AB1297" s="15">
        <v>6.4819000000000004</v>
      </c>
      <c r="AD1297" s="16">
        <f t="shared" si="101"/>
        <v>54.941100000000006</v>
      </c>
      <c r="AE1297" s="10">
        <f t="shared" si="102"/>
        <v>4.9446989999999996E-2</v>
      </c>
      <c r="AG1297" s="10">
        <f t="shared" si="103"/>
        <v>62.068965517241381</v>
      </c>
      <c r="AH1297" s="16">
        <f t="shared" si="100"/>
        <v>100</v>
      </c>
    </row>
    <row r="1298" spans="1:34" x14ac:dyDescent="0.25">
      <c r="A1298" s="1">
        <v>19980527213000</v>
      </c>
      <c r="B1298" s="31">
        <f t="shared" si="104"/>
        <v>35942.895833336464</v>
      </c>
      <c r="C1298" s="10">
        <v>603.97699999999998</v>
      </c>
      <c r="E1298" s="39"/>
      <c r="G1298" s="5">
        <v>7.88</v>
      </c>
      <c r="I1298" s="3">
        <v>157.37</v>
      </c>
      <c r="J1298" s="3">
        <v>158.13800000000001</v>
      </c>
      <c r="K1298" s="3">
        <v>163.14400000000001</v>
      </c>
      <c r="L1298" s="3">
        <v>160.36600000000001</v>
      </c>
      <c r="N1298" s="24"/>
      <c r="P1298" s="3">
        <v>1465.375</v>
      </c>
      <c r="Q1298" s="3">
        <v>1532.627</v>
      </c>
      <c r="U1298" s="15">
        <v>6.8733000000000004</v>
      </c>
      <c r="V1298" s="15">
        <v>6.7651000000000003</v>
      </c>
      <c r="W1298" s="15">
        <v>7.4976000000000003</v>
      </c>
      <c r="X1298" s="15">
        <v>7.2434000000000003</v>
      </c>
      <c r="Y1298" s="15">
        <v>6.73</v>
      </c>
      <c r="Z1298" s="15">
        <v>6.6322999999999999</v>
      </c>
      <c r="AA1298" s="15">
        <v>6.7580999999999998</v>
      </c>
      <c r="AB1298" s="15">
        <v>6.4934000000000003</v>
      </c>
      <c r="AD1298" s="16">
        <f t="shared" si="101"/>
        <v>54.993200000000002</v>
      </c>
      <c r="AE1298" s="10">
        <f t="shared" si="102"/>
        <v>4.9493879999999997E-2</v>
      </c>
      <c r="AG1298" s="10">
        <f t="shared" si="103"/>
        <v>62.068965517241381</v>
      </c>
      <c r="AH1298" s="16">
        <f t="shared" si="100"/>
        <v>100</v>
      </c>
    </row>
    <row r="1299" spans="1:34" x14ac:dyDescent="0.25">
      <c r="A1299" s="1">
        <v>19980527220000</v>
      </c>
      <c r="B1299" s="31">
        <f t="shared" si="104"/>
        <v>35942.9166666698</v>
      </c>
      <c r="C1299" s="10">
        <v>622.53700000000003</v>
      </c>
      <c r="E1299" s="39"/>
      <c r="G1299" s="5">
        <v>13.894</v>
      </c>
      <c r="I1299" s="3">
        <v>155.26499999999999</v>
      </c>
      <c r="J1299" s="3">
        <v>154.322</v>
      </c>
      <c r="K1299" s="3">
        <v>161.13499999999999</v>
      </c>
      <c r="L1299" s="3">
        <v>157.04499999999999</v>
      </c>
      <c r="N1299" s="24"/>
      <c r="P1299" s="3">
        <v>1458.5419999999999</v>
      </c>
      <c r="Q1299" s="3">
        <v>1522.71</v>
      </c>
      <c r="U1299" s="15">
        <v>6.9702000000000002</v>
      </c>
      <c r="V1299" s="15">
        <v>6.8506</v>
      </c>
      <c r="W1299" s="15">
        <v>7.6063999999999998</v>
      </c>
      <c r="X1299" s="15">
        <v>7.3228</v>
      </c>
      <c r="Y1299" s="15">
        <v>6.8208000000000002</v>
      </c>
      <c r="Z1299" s="15">
        <v>6.7023999999999999</v>
      </c>
      <c r="AA1299" s="15">
        <v>6.8323</v>
      </c>
      <c r="AB1299" s="15">
        <v>6.5681000000000003</v>
      </c>
      <c r="AD1299" s="16">
        <f t="shared" si="101"/>
        <v>55.6736</v>
      </c>
      <c r="AE1299" s="10">
        <f t="shared" si="102"/>
        <v>5.0106239999999996E-2</v>
      </c>
      <c r="AG1299" s="10">
        <f t="shared" si="103"/>
        <v>62.068965517241381</v>
      </c>
      <c r="AH1299" s="16">
        <f t="shared" si="100"/>
        <v>100</v>
      </c>
    </row>
    <row r="1300" spans="1:34" x14ac:dyDescent="0.25">
      <c r="A1300" s="1">
        <v>19980527223000</v>
      </c>
      <c r="B1300" s="31">
        <f t="shared" si="104"/>
        <v>35942.937500003136</v>
      </c>
      <c r="C1300" s="10">
        <v>621.56700000000001</v>
      </c>
      <c r="E1300" s="39"/>
      <c r="G1300" s="5">
        <v>10.209</v>
      </c>
      <c r="I1300" s="3">
        <v>153.63</v>
      </c>
      <c r="J1300" s="3">
        <v>155.142</v>
      </c>
      <c r="K1300" s="3">
        <v>159.55199999999999</v>
      </c>
      <c r="L1300" s="3">
        <v>158.607</v>
      </c>
      <c r="N1300" s="24"/>
      <c r="P1300" s="3">
        <v>1453.2080000000001</v>
      </c>
      <c r="Q1300" s="3">
        <v>1518.96</v>
      </c>
      <c r="U1300" s="15">
        <v>6.9839000000000002</v>
      </c>
      <c r="V1300" s="15">
        <v>6.8406000000000002</v>
      </c>
      <c r="W1300" s="15">
        <v>7.6157000000000004</v>
      </c>
      <c r="X1300" s="15">
        <v>7.3120000000000003</v>
      </c>
      <c r="Y1300" s="15">
        <v>6.8208000000000002</v>
      </c>
      <c r="Z1300" s="15">
        <v>6.6840999999999999</v>
      </c>
      <c r="AA1300" s="15">
        <v>6.8154000000000003</v>
      </c>
      <c r="AB1300" s="15">
        <v>6.5627000000000004</v>
      </c>
      <c r="AD1300" s="16">
        <f t="shared" si="101"/>
        <v>55.635199999999998</v>
      </c>
      <c r="AE1300" s="10">
        <f t="shared" si="102"/>
        <v>5.0071679999999993E-2</v>
      </c>
      <c r="AG1300" s="10">
        <f t="shared" si="103"/>
        <v>62.068965517241381</v>
      </c>
      <c r="AH1300" s="16">
        <f t="shared" si="100"/>
        <v>100</v>
      </c>
    </row>
    <row r="1301" spans="1:34" x14ac:dyDescent="0.25">
      <c r="A1301" s="1">
        <v>19980527230000</v>
      </c>
      <c r="B1301" s="31">
        <f t="shared" si="104"/>
        <v>35942.958333336472</v>
      </c>
      <c r="C1301" s="10">
        <v>627.12400000000002</v>
      </c>
      <c r="E1301" s="39"/>
      <c r="G1301" s="5">
        <v>12.785</v>
      </c>
      <c r="I1301" s="3">
        <v>154.41999999999999</v>
      </c>
      <c r="J1301" s="3">
        <v>156.679</v>
      </c>
      <c r="K1301" s="3">
        <v>160.06700000000001</v>
      </c>
      <c r="L1301" s="3">
        <v>159.40199999999999</v>
      </c>
      <c r="N1301" s="24"/>
      <c r="P1301" s="3">
        <v>1467.2919999999999</v>
      </c>
      <c r="Q1301" s="3">
        <v>1539.0440000000001</v>
      </c>
      <c r="U1301" s="15">
        <v>7.0343999999999998</v>
      </c>
      <c r="V1301" s="15">
        <v>6.9275000000000002</v>
      </c>
      <c r="W1301" s="15">
        <v>7.6531000000000002</v>
      </c>
      <c r="X1301" s="15">
        <v>7.4249999999999998</v>
      </c>
      <c r="Y1301" s="15">
        <v>6.8833000000000002</v>
      </c>
      <c r="Z1301" s="15">
        <v>6.7680999999999996</v>
      </c>
      <c r="AA1301" s="15">
        <v>6.9023000000000003</v>
      </c>
      <c r="AB1301" s="15">
        <v>6.6421000000000001</v>
      </c>
      <c r="AD1301" s="16">
        <f t="shared" si="101"/>
        <v>56.235799999999998</v>
      </c>
      <c r="AE1301" s="10">
        <f t="shared" si="102"/>
        <v>5.0612219999999999E-2</v>
      </c>
      <c r="AG1301" s="10">
        <f t="shared" si="103"/>
        <v>62.068965517241381</v>
      </c>
      <c r="AH1301" s="16">
        <f t="shared" si="100"/>
        <v>100</v>
      </c>
    </row>
    <row r="1302" spans="1:34" x14ac:dyDescent="0.25">
      <c r="A1302" s="1">
        <v>19980527233000</v>
      </c>
      <c r="B1302" s="31">
        <f t="shared" si="104"/>
        <v>35942.979166669807</v>
      </c>
      <c r="C1302" s="10">
        <v>623.55899999999997</v>
      </c>
      <c r="E1302" s="39"/>
      <c r="G1302" s="5">
        <v>9.9629999999999992</v>
      </c>
      <c r="I1302" s="3">
        <v>155.33099999999999</v>
      </c>
      <c r="J1302" s="3">
        <v>156.679</v>
      </c>
      <c r="K1302" s="3">
        <v>160.88999999999999</v>
      </c>
      <c r="L1302" s="3">
        <v>159.40199999999999</v>
      </c>
      <c r="N1302" s="24"/>
      <c r="P1302" s="3">
        <v>1451.0419999999999</v>
      </c>
      <c r="Q1302" s="3">
        <v>1528.127</v>
      </c>
      <c r="U1302" s="15">
        <v>6.9199000000000002</v>
      </c>
      <c r="V1302" s="15">
        <v>6.8169000000000004</v>
      </c>
      <c r="W1302" s="15">
        <v>7.5453999999999999</v>
      </c>
      <c r="X1302" s="15">
        <v>7.3022</v>
      </c>
      <c r="Y1302" s="15">
        <v>6.7680999999999996</v>
      </c>
      <c r="Z1302" s="15">
        <v>6.6383999999999999</v>
      </c>
      <c r="AA1302" s="15">
        <v>6.7849000000000004</v>
      </c>
      <c r="AB1302" s="15">
        <v>6.5278</v>
      </c>
      <c r="AD1302" s="16">
        <f t="shared" si="101"/>
        <v>55.303600000000003</v>
      </c>
      <c r="AE1302" s="10">
        <f t="shared" si="102"/>
        <v>4.9773240000000003E-2</v>
      </c>
      <c r="AG1302" s="10">
        <f t="shared" si="103"/>
        <v>62.068965517241381</v>
      </c>
      <c r="AH1302" s="16">
        <f t="shared" si="100"/>
        <v>100</v>
      </c>
    </row>
    <row r="1303" spans="1:34" x14ac:dyDescent="0.25">
      <c r="A1303" s="1">
        <v>19980528000000</v>
      </c>
      <c r="B1303" s="31">
        <f t="shared" si="104"/>
        <v>35943.000000003143</v>
      </c>
      <c r="C1303" s="10">
        <v>526.04200000000003</v>
      </c>
      <c r="E1303" s="39"/>
      <c r="G1303" s="5">
        <v>9.1069999999999993</v>
      </c>
      <c r="I1303" s="3">
        <v>154.09899999999999</v>
      </c>
      <c r="J1303" s="3">
        <v>150.83000000000001</v>
      </c>
      <c r="K1303" s="3">
        <v>159.87100000000001</v>
      </c>
      <c r="L1303" s="3">
        <v>153.80099999999999</v>
      </c>
      <c r="N1303" s="24"/>
      <c r="P1303" s="3">
        <v>1278.6199999999999</v>
      </c>
      <c r="Q1303" s="3">
        <v>1314.704</v>
      </c>
      <c r="U1303" s="15">
        <v>6.0303000000000004</v>
      </c>
      <c r="V1303" s="15">
        <v>5.8800999999999997</v>
      </c>
      <c r="W1303" s="15">
        <v>6.4528999999999996</v>
      </c>
      <c r="X1303" s="15">
        <v>6.0937999999999999</v>
      </c>
      <c r="Y1303" s="15">
        <v>5.9279999999999999</v>
      </c>
      <c r="Z1303" s="15">
        <v>5.835</v>
      </c>
      <c r="AA1303" s="15">
        <v>5.9480000000000004</v>
      </c>
      <c r="AB1303" s="15">
        <v>5.6715999999999998</v>
      </c>
      <c r="AD1303" s="16">
        <f t="shared" si="101"/>
        <v>47.839699999999993</v>
      </c>
      <c r="AE1303" s="10">
        <f t="shared" si="102"/>
        <v>4.3055729999999987E-2</v>
      </c>
      <c r="AG1303" s="10">
        <f t="shared" si="103"/>
        <v>62.068965517241381</v>
      </c>
      <c r="AH1303" s="16">
        <f t="shared" si="100"/>
        <v>100</v>
      </c>
    </row>
    <row r="1304" spans="1:34" x14ac:dyDescent="0.25">
      <c r="A1304" s="1">
        <v>19980528003000</v>
      </c>
      <c r="B1304" s="31">
        <f t="shared" si="104"/>
        <v>35943.020833336479</v>
      </c>
      <c r="C1304" s="10">
        <v>521.53300000000002</v>
      </c>
      <c r="E1304" s="39"/>
      <c r="G1304" s="5">
        <v>3.032</v>
      </c>
      <c r="I1304" s="3">
        <v>149.934</v>
      </c>
      <c r="J1304" s="3">
        <v>152.393</v>
      </c>
      <c r="K1304" s="3">
        <v>155.94800000000001</v>
      </c>
      <c r="L1304" s="3">
        <v>152.64099999999999</v>
      </c>
      <c r="N1304" s="24"/>
      <c r="P1304" s="3">
        <v>1247.953</v>
      </c>
      <c r="Q1304" s="3">
        <v>1282.453</v>
      </c>
      <c r="U1304" s="15">
        <v>5.9724000000000004</v>
      </c>
      <c r="V1304" s="15">
        <v>5.835</v>
      </c>
      <c r="W1304" s="15">
        <v>6.3598999999999997</v>
      </c>
      <c r="X1304" s="15">
        <v>6.0273000000000003</v>
      </c>
      <c r="Y1304" s="15">
        <v>5.8647</v>
      </c>
      <c r="Z1304" s="15">
        <v>5.8075999999999999</v>
      </c>
      <c r="AA1304" s="15">
        <v>5.9333</v>
      </c>
      <c r="AB1304" s="15">
        <v>5.6227999999999998</v>
      </c>
      <c r="AD1304" s="16">
        <f t="shared" si="101"/>
        <v>47.423000000000002</v>
      </c>
      <c r="AE1304" s="10">
        <f t="shared" si="102"/>
        <v>4.2680699999999995E-2</v>
      </c>
      <c r="AG1304" s="10">
        <f t="shared" si="103"/>
        <v>62.068965517241381</v>
      </c>
      <c r="AH1304" s="16">
        <f t="shared" si="100"/>
        <v>100</v>
      </c>
    </row>
    <row r="1305" spans="1:34" x14ac:dyDescent="0.25">
      <c r="A1305" s="1">
        <v>19980528010000</v>
      </c>
      <c r="B1305" s="31">
        <f t="shared" si="104"/>
        <v>35943.041666669815</v>
      </c>
      <c r="C1305" s="10">
        <v>495.68599999999998</v>
      </c>
      <c r="E1305" s="39"/>
      <c r="G1305" s="5">
        <v>6.7789999999999999</v>
      </c>
      <c r="I1305" s="3">
        <v>150.59399999999999</v>
      </c>
      <c r="J1305" s="3">
        <v>149.52600000000001</v>
      </c>
      <c r="K1305" s="3">
        <v>154.702</v>
      </c>
      <c r="L1305" s="3">
        <v>151.75399999999999</v>
      </c>
      <c r="N1305" s="24"/>
      <c r="P1305" s="3">
        <v>1166.7829999999999</v>
      </c>
      <c r="Q1305" s="3">
        <v>1186.201</v>
      </c>
      <c r="U1305" s="15">
        <v>5.6238000000000001</v>
      </c>
      <c r="V1305" s="15">
        <v>5.4162999999999997</v>
      </c>
      <c r="W1305" s="15">
        <v>5.9188999999999998</v>
      </c>
      <c r="X1305" s="15">
        <v>5.5269000000000004</v>
      </c>
      <c r="Y1305" s="15">
        <v>5.5031999999999996</v>
      </c>
      <c r="Z1305" s="15">
        <v>5.4192</v>
      </c>
      <c r="AA1305" s="15">
        <v>5.5290999999999997</v>
      </c>
      <c r="AB1305" s="15">
        <v>5.2361000000000004</v>
      </c>
      <c r="AD1305" s="16">
        <f t="shared" si="101"/>
        <v>44.173500000000004</v>
      </c>
      <c r="AE1305" s="10">
        <f t="shared" si="102"/>
        <v>3.9756150000000004E-2</v>
      </c>
      <c r="AG1305" s="10">
        <f t="shared" si="103"/>
        <v>62.068965517241381</v>
      </c>
      <c r="AH1305" s="16">
        <f t="shared" si="100"/>
        <v>100</v>
      </c>
    </row>
    <row r="1306" spans="1:34" x14ac:dyDescent="0.25">
      <c r="A1306" s="1">
        <v>19980528013000</v>
      </c>
      <c r="B1306" s="31">
        <f t="shared" si="104"/>
        <v>35943.06250000315</v>
      </c>
      <c r="C1306" s="10">
        <v>421.39499999999998</v>
      </c>
      <c r="E1306" s="39"/>
      <c r="G1306" s="5">
        <v>1.7589999999999999</v>
      </c>
      <c r="I1306" s="3">
        <v>148.93299999999999</v>
      </c>
      <c r="J1306" s="3">
        <v>147.886</v>
      </c>
      <c r="K1306" s="3">
        <v>152.68100000000001</v>
      </c>
      <c r="L1306" s="3">
        <v>146.89599999999999</v>
      </c>
      <c r="N1306" s="24"/>
      <c r="P1306" s="3">
        <v>1045.03</v>
      </c>
      <c r="Q1306" s="3">
        <v>1025.779</v>
      </c>
      <c r="U1306" s="15">
        <v>5.0659000000000001</v>
      </c>
      <c r="V1306" s="15">
        <v>4.8792</v>
      </c>
      <c r="W1306" s="15">
        <v>5.2313999999999998</v>
      </c>
      <c r="X1306" s="15">
        <v>4.8209999999999997</v>
      </c>
      <c r="Y1306" s="15">
        <v>4.9782999999999999</v>
      </c>
      <c r="Z1306" s="15">
        <v>5.0422000000000002</v>
      </c>
      <c r="AA1306" s="15">
        <v>5.1361999999999997</v>
      </c>
      <c r="AB1306" s="15">
        <v>3.2532999999999999</v>
      </c>
      <c r="AD1306" s="16">
        <f t="shared" si="101"/>
        <v>38.407499999999999</v>
      </c>
      <c r="AE1306" s="10">
        <f t="shared" si="102"/>
        <v>3.456675E-2</v>
      </c>
      <c r="AG1306" s="10">
        <f t="shared" si="103"/>
        <v>62.068965517241381</v>
      </c>
      <c r="AH1306" s="16">
        <f t="shared" si="100"/>
        <v>100</v>
      </c>
    </row>
    <row r="1307" spans="1:34" x14ac:dyDescent="0.25">
      <c r="A1307" s="1">
        <v>19980528020000</v>
      </c>
      <c r="B1307" s="31">
        <f t="shared" si="104"/>
        <v>35943.083333336486</v>
      </c>
      <c r="C1307" s="10">
        <v>342.30599999999998</v>
      </c>
      <c r="E1307" s="39"/>
      <c r="G1307" s="5">
        <v>1.762</v>
      </c>
      <c r="I1307" s="3">
        <v>148.429</v>
      </c>
      <c r="J1307" s="3">
        <v>146.22</v>
      </c>
      <c r="K1307" s="3">
        <v>148.678</v>
      </c>
      <c r="L1307" s="3">
        <v>140.77500000000001</v>
      </c>
      <c r="N1307" s="24"/>
      <c r="P1307" s="3">
        <v>882.19200000000001</v>
      </c>
      <c r="Q1307" s="3">
        <v>781.77200000000005</v>
      </c>
      <c r="U1307" s="15">
        <v>4.7409999999999997</v>
      </c>
      <c r="V1307" s="15">
        <v>6.3E-3</v>
      </c>
      <c r="W1307" s="15">
        <v>4.8066000000000004</v>
      </c>
      <c r="X1307" s="15">
        <v>4.9714</v>
      </c>
      <c r="Y1307" s="15">
        <v>4.6608999999999998</v>
      </c>
      <c r="Z1307" s="15">
        <v>4.8095999999999997</v>
      </c>
      <c r="AA1307" s="15">
        <v>4.8936000000000002</v>
      </c>
      <c r="AB1307" s="15">
        <v>2.9573</v>
      </c>
      <c r="AD1307" s="16">
        <f t="shared" si="101"/>
        <v>31.846699999999995</v>
      </c>
      <c r="AE1307" s="10">
        <f t="shared" si="102"/>
        <v>2.8662029999999995E-2</v>
      </c>
      <c r="AG1307" s="10">
        <f t="shared" si="103"/>
        <v>62.068965517241381</v>
      </c>
      <c r="AH1307" s="16">
        <f t="shared" si="100"/>
        <v>100</v>
      </c>
    </row>
    <row r="1308" spans="1:34" x14ac:dyDescent="0.25">
      <c r="A1308" s="1">
        <v>19980528023000</v>
      </c>
      <c r="B1308" s="31">
        <f t="shared" si="104"/>
        <v>35943.104166669822</v>
      </c>
      <c r="C1308" s="10">
        <v>350.82600000000002</v>
      </c>
      <c r="E1308" s="39"/>
      <c r="G1308" s="5">
        <v>1.516</v>
      </c>
      <c r="I1308" s="3">
        <v>147.72999999999999</v>
      </c>
      <c r="J1308" s="3">
        <v>149.93299999999999</v>
      </c>
      <c r="K1308" s="3">
        <v>144.86699999999999</v>
      </c>
      <c r="L1308" s="3">
        <v>145.97200000000001</v>
      </c>
      <c r="N1308" s="24"/>
      <c r="P1308" s="3">
        <v>887.44200000000001</v>
      </c>
      <c r="Q1308" s="3">
        <v>796.10599999999999</v>
      </c>
      <c r="U1308" s="15">
        <v>4.6715999999999998</v>
      </c>
      <c r="V1308" s="15">
        <v>7.7999999999999996E-3</v>
      </c>
      <c r="W1308" s="15">
        <v>4.7272999999999996</v>
      </c>
      <c r="X1308" s="15">
        <v>4.8867000000000003</v>
      </c>
      <c r="Y1308" s="15">
        <v>4.5808</v>
      </c>
      <c r="Z1308" s="15">
        <v>4.7205000000000004</v>
      </c>
      <c r="AA1308" s="15">
        <v>4.8102999999999998</v>
      </c>
      <c r="AB1308" s="15">
        <v>2.8986000000000001</v>
      </c>
      <c r="AD1308" s="16">
        <f t="shared" si="101"/>
        <v>31.303600000000003</v>
      </c>
      <c r="AE1308" s="10">
        <f t="shared" si="102"/>
        <v>2.8173240000000002E-2</v>
      </c>
      <c r="AG1308" s="10">
        <f t="shared" si="103"/>
        <v>62.068965517241381</v>
      </c>
      <c r="AH1308" s="16">
        <f t="shared" si="100"/>
        <v>100</v>
      </c>
    </row>
    <row r="1309" spans="1:34" x14ac:dyDescent="0.25">
      <c r="A1309" s="1">
        <v>19980528030000</v>
      </c>
      <c r="B1309" s="31">
        <f t="shared" si="104"/>
        <v>35943.125000003158</v>
      </c>
      <c r="C1309" s="10">
        <v>341.59800000000001</v>
      </c>
      <c r="E1309" s="39"/>
      <c r="G1309" s="5">
        <v>1.145</v>
      </c>
      <c r="I1309" s="3">
        <v>150.238</v>
      </c>
      <c r="J1309" s="3">
        <v>150.63399999999999</v>
      </c>
      <c r="K1309" s="3">
        <v>148.09700000000001</v>
      </c>
      <c r="L1309" s="3">
        <v>148.40700000000001</v>
      </c>
      <c r="N1309" s="24"/>
      <c r="P1309" s="3">
        <v>874.69200000000001</v>
      </c>
      <c r="Q1309" s="3">
        <v>776.27200000000005</v>
      </c>
      <c r="U1309" s="15">
        <v>4.7195</v>
      </c>
      <c r="V1309" s="15">
        <v>7.0000000000000001E-3</v>
      </c>
      <c r="W1309" s="15">
        <v>4.8181000000000003</v>
      </c>
      <c r="X1309" s="15">
        <v>4.9661</v>
      </c>
      <c r="Y1309" s="15">
        <v>4.6340000000000003</v>
      </c>
      <c r="Z1309" s="15">
        <v>4.7790999999999997</v>
      </c>
      <c r="AA1309" s="15">
        <v>4.8669000000000002</v>
      </c>
      <c r="AB1309" s="15">
        <v>2.9352</v>
      </c>
      <c r="AD1309" s="16">
        <f t="shared" si="101"/>
        <v>31.725900000000003</v>
      </c>
      <c r="AE1309" s="10">
        <f t="shared" si="102"/>
        <v>2.8553310000000002E-2</v>
      </c>
      <c r="AG1309" s="10">
        <f t="shared" si="103"/>
        <v>62.068965517241381</v>
      </c>
      <c r="AH1309" s="16">
        <f t="shared" si="100"/>
        <v>100</v>
      </c>
    </row>
    <row r="1310" spans="1:34" x14ac:dyDescent="0.25">
      <c r="A1310" s="1">
        <v>19980528033000</v>
      </c>
      <c r="B1310" s="31">
        <f t="shared" si="104"/>
        <v>35943.145833336494</v>
      </c>
      <c r="C1310" s="10">
        <v>349.38400000000001</v>
      </c>
      <c r="E1310" s="39"/>
      <c r="G1310" s="5">
        <v>1.028</v>
      </c>
      <c r="I1310" s="3">
        <v>150.25200000000001</v>
      </c>
      <c r="J1310" s="3">
        <v>150.06200000000001</v>
      </c>
      <c r="K1310" s="3">
        <v>148.90799999999999</v>
      </c>
      <c r="L1310" s="3">
        <v>145.607</v>
      </c>
      <c r="N1310" s="24"/>
      <c r="P1310" s="3">
        <v>895.94200000000001</v>
      </c>
      <c r="Q1310" s="3">
        <v>810.19</v>
      </c>
      <c r="U1310" s="15">
        <v>4.7683</v>
      </c>
      <c r="V1310" s="15">
        <v>7.7999999999999996E-3</v>
      </c>
      <c r="W1310" s="15">
        <v>4.8555000000000001</v>
      </c>
      <c r="X1310" s="15">
        <v>5.0117000000000003</v>
      </c>
      <c r="Y1310" s="15">
        <v>4.6684999999999999</v>
      </c>
      <c r="Z1310" s="15">
        <v>4.7667999999999999</v>
      </c>
      <c r="AA1310" s="15">
        <v>4.8813000000000004</v>
      </c>
      <c r="AB1310" s="15">
        <v>2.9535</v>
      </c>
      <c r="AD1310" s="16">
        <f t="shared" si="101"/>
        <v>31.913399999999999</v>
      </c>
      <c r="AE1310" s="10">
        <f t="shared" si="102"/>
        <v>2.8722059999999997E-2</v>
      </c>
      <c r="AG1310" s="10">
        <f t="shared" si="103"/>
        <v>62.068965517241381</v>
      </c>
      <c r="AH1310" s="16">
        <f t="shared" si="100"/>
        <v>100</v>
      </c>
    </row>
    <row r="1311" spans="1:34" x14ac:dyDescent="0.25">
      <c r="A1311" s="1">
        <v>19980528040000</v>
      </c>
      <c r="B1311" s="31">
        <f t="shared" si="104"/>
        <v>35943.166666669829</v>
      </c>
      <c r="C1311" s="10">
        <v>341.23099999999999</v>
      </c>
      <c r="E1311" s="39"/>
      <c r="G1311" s="5">
        <v>1.5189999999999999</v>
      </c>
      <c r="I1311" s="3">
        <v>150.583</v>
      </c>
      <c r="J1311" s="3">
        <v>150.815</v>
      </c>
      <c r="K1311" s="3">
        <v>148.607</v>
      </c>
      <c r="L1311" s="3">
        <v>148.34</v>
      </c>
      <c r="N1311" s="24"/>
      <c r="P1311" s="3">
        <v>898.52599999999995</v>
      </c>
      <c r="Q1311" s="3">
        <v>807.60699999999997</v>
      </c>
      <c r="U1311" s="15">
        <v>4.8041999999999998</v>
      </c>
      <c r="V1311" s="15">
        <v>7.7999999999999996E-3</v>
      </c>
      <c r="W1311" s="15">
        <v>4.8943000000000003</v>
      </c>
      <c r="X1311" s="15">
        <v>5.0895999999999999</v>
      </c>
      <c r="Y1311" s="15">
        <v>4.7172999999999998</v>
      </c>
      <c r="Z1311" s="15">
        <v>4.8270999999999997</v>
      </c>
      <c r="AA1311" s="15">
        <v>4.9363000000000001</v>
      </c>
      <c r="AB1311" s="15">
        <v>2.9931999999999999</v>
      </c>
      <c r="AD1311" s="16">
        <f t="shared" si="101"/>
        <v>32.269800000000004</v>
      </c>
      <c r="AE1311" s="10">
        <f t="shared" si="102"/>
        <v>2.9042820000000004E-2</v>
      </c>
      <c r="AG1311" s="10">
        <f t="shared" si="103"/>
        <v>62.068965517241381</v>
      </c>
      <c r="AH1311" s="16">
        <f t="shared" si="100"/>
        <v>100</v>
      </c>
    </row>
    <row r="1312" spans="1:34" x14ac:dyDescent="0.25">
      <c r="A1312" s="1">
        <v>19980528043000</v>
      </c>
      <c r="B1312" s="31">
        <f t="shared" si="104"/>
        <v>35943.187500003165</v>
      </c>
      <c r="C1312" s="10">
        <v>339.71100000000001</v>
      </c>
      <c r="E1312" s="39"/>
      <c r="G1312" s="5">
        <v>0.41</v>
      </c>
      <c r="I1312" s="3">
        <v>150.34100000000001</v>
      </c>
      <c r="J1312" s="3">
        <v>150.346</v>
      </c>
      <c r="K1312" s="3">
        <v>148.733</v>
      </c>
      <c r="L1312" s="3">
        <v>145.89099999999999</v>
      </c>
      <c r="N1312" s="24"/>
      <c r="P1312" s="3">
        <v>880.35900000000004</v>
      </c>
      <c r="Q1312" s="3">
        <v>780.52200000000005</v>
      </c>
      <c r="U1312" s="15">
        <v>4.7348999999999997</v>
      </c>
      <c r="V1312" s="15">
        <v>7.0000000000000001E-3</v>
      </c>
      <c r="W1312" s="15">
        <v>4.8407999999999998</v>
      </c>
      <c r="X1312" s="15">
        <v>5.0622999999999996</v>
      </c>
      <c r="Y1312" s="15">
        <v>4.6577000000000002</v>
      </c>
      <c r="Z1312" s="15">
        <v>4.76</v>
      </c>
      <c r="AA1312" s="15">
        <v>4.8949999999999996</v>
      </c>
      <c r="AB1312" s="15">
        <v>2.9748999999999999</v>
      </c>
      <c r="AD1312" s="16">
        <f t="shared" si="101"/>
        <v>31.932600000000001</v>
      </c>
      <c r="AE1312" s="10">
        <f t="shared" si="102"/>
        <v>2.8739339999999999E-2</v>
      </c>
      <c r="AG1312" s="10">
        <f t="shared" si="103"/>
        <v>62.068965517241381</v>
      </c>
      <c r="AH1312" s="16">
        <f t="shared" si="100"/>
        <v>100</v>
      </c>
    </row>
    <row r="1313" spans="1:34" x14ac:dyDescent="0.25">
      <c r="A1313" s="1">
        <v>19980528050000</v>
      </c>
      <c r="B1313" s="31">
        <f t="shared" si="104"/>
        <v>35943.208333336501</v>
      </c>
      <c r="C1313" s="10">
        <v>347.47</v>
      </c>
      <c r="E1313" s="39"/>
      <c r="G1313" s="5">
        <v>0.53500000000000003</v>
      </c>
      <c r="I1313" s="3">
        <v>150.06100000000001</v>
      </c>
      <c r="J1313" s="3">
        <v>150.30500000000001</v>
      </c>
      <c r="K1313" s="3">
        <v>148.03399999999999</v>
      </c>
      <c r="L1313" s="3">
        <v>148.078</v>
      </c>
      <c r="N1313" s="24"/>
      <c r="P1313" s="3">
        <v>874.69200000000001</v>
      </c>
      <c r="Q1313" s="3">
        <v>772.35599999999999</v>
      </c>
      <c r="U1313" s="15">
        <v>4.7378</v>
      </c>
      <c r="V1313" s="15">
        <v>7.0000000000000001E-3</v>
      </c>
      <c r="W1313" s="15">
        <v>4.8095999999999997</v>
      </c>
      <c r="X1313" s="15">
        <v>4.9683000000000002</v>
      </c>
      <c r="Y1313" s="15">
        <v>4.6265000000000001</v>
      </c>
      <c r="Z1313" s="15">
        <v>4.6516000000000002</v>
      </c>
      <c r="AA1313" s="15">
        <v>4.8163999999999998</v>
      </c>
      <c r="AB1313" s="15">
        <v>2.9207000000000001</v>
      </c>
      <c r="AD1313" s="16">
        <f t="shared" si="101"/>
        <v>31.5379</v>
      </c>
      <c r="AE1313" s="10">
        <f t="shared" si="102"/>
        <v>2.8384109999999997E-2</v>
      </c>
      <c r="AG1313" s="10">
        <f t="shared" si="103"/>
        <v>62.068965517241381</v>
      </c>
      <c r="AH1313" s="16">
        <f t="shared" si="100"/>
        <v>100</v>
      </c>
    </row>
    <row r="1314" spans="1:34" x14ac:dyDescent="0.25">
      <c r="A1314" s="1">
        <v>19980528053000</v>
      </c>
      <c r="B1314" s="31">
        <f t="shared" si="104"/>
        <v>35943.229166669837</v>
      </c>
      <c r="C1314" s="10">
        <v>473.95400000000001</v>
      </c>
      <c r="E1314" s="39"/>
      <c r="G1314" s="5">
        <v>2.0070000000000001</v>
      </c>
      <c r="I1314" s="3">
        <v>150.864</v>
      </c>
      <c r="J1314" s="3">
        <v>154.43600000000001</v>
      </c>
      <c r="K1314" s="3">
        <v>149.38200000000001</v>
      </c>
      <c r="L1314" s="3">
        <v>151.71299999999999</v>
      </c>
      <c r="N1314" s="24"/>
      <c r="P1314" s="3">
        <v>1160.0329999999999</v>
      </c>
      <c r="Q1314" s="3">
        <v>1183.451</v>
      </c>
      <c r="U1314" s="15">
        <v>6.6032999999999999</v>
      </c>
      <c r="V1314" s="15">
        <v>1.01E-2</v>
      </c>
      <c r="W1314" s="15">
        <v>7.1891999999999996</v>
      </c>
      <c r="X1314" s="15">
        <v>6.9665999999999997</v>
      </c>
      <c r="Y1314" s="15">
        <v>6.5063000000000004</v>
      </c>
      <c r="Z1314" s="15">
        <v>6.4980000000000002</v>
      </c>
      <c r="AA1314" s="15">
        <v>6.6200999999999999</v>
      </c>
      <c r="AB1314" s="15">
        <v>4.2434000000000003</v>
      </c>
      <c r="AD1314" s="16">
        <f t="shared" si="101"/>
        <v>44.637</v>
      </c>
      <c r="AE1314" s="10">
        <f t="shared" si="102"/>
        <v>4.0173300000000002E-2</v>
      </c>
      <c r="AG1314" s="10">
        <f t="shared" si="103"/>
        <v>62.068965517241381</v>
      </c>
      <c r="AH1314" s="16">
        <f t="shared" si="100"/>
        <v>100</v>
      </c>
    </row>
    <row r="1315" spans="1:34" x14ac:dyDescent="0.25">
      <c r="A1315" s="1">
        <v>19980528060000</v>
      </c>
      <c r="B1315" s="31">
        <f t="shared" si="104"/>
        <v>35943.250000003172</v>
      </c>
      <c r="C1315" s="10">
        <v>541.64</v>
      </c>
      <c r="E1315" s="39"/>
      <c r="G1315" s="5">
        <v>10.33</v>
      </c>
      <c r="I1315" s="3">
        <v>153.35499999999999</v>
      </c>
      <c r="J1315" s="3">
        <v>153.708</v>
      </c>
      <c r="K1315" s="3">
        <v>151.501</v>
      </c>
      <c r="L1315" s="3">
        <v>149.25299999999999</v>
      </c>
      <c r="N1315" s="24"/>
      <c r="P1315" s="3">
        <v>1311.704</v>
      </c>
      <c r="Q1315" s="3">
        <v>1368.789</v>
      </c>
      <c r="U1315" s="15">
        <v>6.4711999999999996</v>
      </c>
      <c r="V1315" s="15">
        <v>6.4790000000000001</v>
      </c>
      <c r="W1315" s="15">
        <v>6.9619</v>
      </c>
      <c r="X1315" s="15">
        <v>6.7130999999999998</v>
      </c>
      <c r="Y1315" s="15">
        <v>6.3300999999999998</v>
      </c>
      <c r="Z1315" s="15">
        <v>6.2980999999999998</v>
      </c>
      <c r="AA1315" s="15">
        <v>6.4294000000000002</v>
      </c>
      <c r="AB1315" s="15">
        <v>4.1123000000000003</v>
      </c>
      <c r="AD1315" s="16">
        <f t="shared" si="101"/>
        <v>49.795099999999991</v>
      </c>
      <c r="AE1315" s="10">
        <f t="shared" si="102"/>
        <v>4.4815589999999988E-2</v>
      </c>
      <c r="AG1315" s="10">
        <f t="shared" si="103"/>
        <v>62.068965517241381</v>
      </c>
      <c r="AH1315" s="16">
        <f t="shared" si="100"/>
        <v>100</v>
      </c>
    </row>
    <row r="1316" spans="1:34" x14ac:dyDescent="0.25">
      <c r="A1316" s="1">
        <v>19980528063000</v>
      </c>
      <c r="B1316" s="31">
        <f t="shared" si="104"/>
        <v>35943.270833336508</v>
      </c>
      <c r="C1316" s="10">
        <v>616.69100000000003</v>
      </c>
      <c r="E1316" s="39"/>
      <c r="G1316" s="5">
        <v>7.6340000000000003</v>
      </c>
      <c r="I1316" s="3">
        <v>153.499</v>
      </c>
      <c r="J1316" s="3">
        <v>153.91900000000001</v>
      </c>
      <c r="K1316" s="3">
        <v>153.142</v>
      </c>
      <c r="L1316" s="3">
        <v>156.642</v>
      </c>
      <c r="N1316" s="24"/>
      <c r="P1316" s="3">
        <v>1462.375</v>
      </c>
      <c r="Q1316" s="3">
        <v>1540.211</v>
      </c>
      <c r="U1316" s="15">
        <v>7.2937000000000003</v>
      </c>
      <c r="V1316" s="15">
        <v>7.3144999999999998</v>
      </c>
      <c r="W1316" s="15">
        <v>7.9858000000000002</v>
      </c>
      <c r="X1316" s="15">
        <v>7.7507000000000001</v>
      </c>
      <c r="Y1316" s="15">
        <v>7.1266999999999996</v>
      </c>
      <c r="Z1316" s="15">
        <v>7.0366</v>
      </c>
      <c r="AA1316" s="15">
        <v>7.1824000000000003</v>
      </c>
      <c r="AB1316" s="15">
        <v>4.6265000000000001</v>
      </c>
      <c r="AD1316" s="16">
        <f t="shared" si="101"/>
        <v>56.316900000000004</v>
      </c>
      <c r="AE1316" s="10">
        <f t="shared" si="102"/>
        <v>5.0685210000000008E-2</v>
      </c>
      <c r="AG1316" s="10">
        <f t="shared" si="103"/>
        <v>62.068965517241381</v>
      </c>
      <c r="AH1316" s="16">
        <f t="shared" si="100"/>
        <v>100</v>
      </c>
    </row>
    <row r="1317" spans="1:34" x14ac:dyDescent="0.25">
      <c r="A1317" s="1">
        <v>19980528070000</v>
      </c>
      <c r="B1317" s="31">
        <f t="shared" si="104"/>
        <v>35943.291666669844</v>
      </c>
      <c r="C1317" s="10">
        <v>627.91099999999994</v>
      </c>
      <c r="E1317" s="39"/>
      <c r="G1317" s="5">
        <v>20.117000000000001</v>
      </c>
      <c r="I1317" s="3">
        <v>153.41499999999999</v>
      </c>
      <c r="J1317" s="3">
        <v>155.49299999999999</v>
      </c>
      <c r="K1317" s="3">
        <v>157.88900000000001</v>
      </c>
      <c r="L1317" s="3">
        <v>158.21600000000001</v>
      </c>
      <c r="N1317" s="24"/>
      <c r="P1317" s="3">
        <v>1468.2919999999999</v>
      </c>
      <c r="Q1317" s="3">
        <v>1541.7940000000001</v>
      </c>
      <c r="U1317" s="15">
        <v>7.3411</v>
      </c>
      <c r="V1317" s="15">
        <v>7.3501000000000003</v>
      </c>
      <c r="W1317" s="15">
        <v>8.0503</v>
      </c>
      <c r="X1317" s="15">
        <v>7.7759</v>
      </c>
      <c r="Y1317" s="15">
        <v>7.1985000000000001</v>
      </c>
      <c r="Z1317" s="15">
        <v>7.0580999999999996</v>
      </c>
      <c r="AA1317" s="15">
        <v>7.2144000000000004</v>
      </c>
      <c r="AB1317" s="15">
        <v>4.6417999999999999</v>
      </c>
      <c r="AD1317" s="16">
        <f t="shared" si="101"/>
        <v>56.630199999999995</v>
      </c>
      <c r="AE1317" s="10">
        <f t="shared" si="102"/>
        <v>5.0967179999999994E-2</v>
      </c>
      <c r="AG1317" s="10">
        <f t="shared" si="103"/>
        <v>62.068965517241381</v>
      </c>
      <c r="AH1317" s="16">
        <f t="shared" si="100"/>
        <v>100</v>
      </c>
    </row>
    <row r="1318" spans="1:34" x14ac:dyDescent="0.25">
      <c r="A1318" s="1">
        <v>19980528073000</v>
      </c>
      <c r="B1318" s="31">
        <f t="shared" si="104"/>
        <v>35943.31250000318</v>
      </c>
      <c r="C1318" s="10">
        <v>633.17999999999995</v>
      </c>
      <c r="E1318" s="39"/>
      <c r="G1318" s="5">
        <v>8</v>
      </c>
      <c r="I1318" s="3">
        <v>153.589</v>
      </c>
      <c r="J1318" s="3">
        <v>155.96199999999999</v>
      </c>
      <c r="K1318" s="3">
        <v>159.24100000000001</v>
      </c>
      <c r="L1318" s="3">
        <v>159.18</v>
      </c>
      <c r="N1318" s="24"/>
      <c r="P1318" s="3">
        <v>1472.7090000000001</v>
      </c>
      <c r="Q1318" s="3">
        <v>1543.5440000000001</v>
      </c>
      <c r="U1318" s="15">
        <v>7.3174000000000001</v>
      </c>
      <c r="V1318" s="15">
        <v>7.3608000000000002</v>
      </c>
      <c r="W1318" s="15">
        <v>8.0137</v>
      </c>
      <c r="X1318" s="15">
        <v>7.7812999999999999</v>
      </c>
      <c r="Y1318" s="15">
        <v>7.1586999999999996</v>
      </c>
      <c r="Z1318" s="15">
        <v>7.0648999999999997</v>
      </c>
      <c r="AA1318" s="15">
        <v>7.1985000000000001</v>
      </c>
      <c r="AB1318" s="15">
        <v>4.6516000000000002</v>
      </c>
      <c r="AD1318" s="16">
        <f t="shared" si="101"/>
        <v>56.546899999999994</v>
      </c>
      <c r="AE1318" s="10">
        <f t="shared" si="102"/>
        <v>5.0892209999999993E-2</v>
      </c>
      <c r="AG1318" s="10">
        <f t="shared" si="103"/>
        <v>62.068965517241381</v>
      </c>
      <c r="AH1318" s="16">
        <f t="shared" si="100"/>
        <v>100</v>
      </c>
    </row>
    <row r="1319" spans="1:34" x14ac:dyDescent="0.25">
      <c r="A1319" s="1">
        <v>19980528080000</v>
      </c>
      <c r="B1319" s="31">
        <f t="shared" si="104"/>
        <v>35943.333333336515</v>
      </c>
      <c r="C1319" s="10">
        <v>630.11300000000006</v>
      </c>
      <c r="E1319" s="39"/>
      <c r="G1319" s="5">
        <v>10.332000000000001</v>
      </c>
      <c r="I1319" s="3">
        <v>154.05500000000001</v>
      </c>
      <c r="J1319" s="3">
        <v>155.62200000000001</v>
      </c>
      <c r="K1319" s="3">
        <v>159.84</v>
      </c>
      <c r="L1319" s="3">
        <v>158.09700000000001</v>
      </c>
      <c r="N1319" s="24"/>
      <c r="P1319" s="3">
        <v>1470.2090000000001</v>
      </c>
      <c r="Q1319" s="3">
        <v>1543.5440000000001</v>
      </c>
      <c r="U1319" s="15">
        <v>7.1083999999999996</v>
      </c>
      <c r="V1319" s="15">
        <v>7.0670999999999999</v>
      </c>
      <c r="W1319" s="15">
        <v>7.7675999999999998</v>
      </c>
      <c r="X1319" s="15">
        <v>7.4821999999999997</v>
      </c>
      <c r="Y1319" s="15">
        <v>6.9634</v>
      </c>
      <c r="Z1319" s="15">
        <v>6.7842000000000002</v>
      </c>
      <c r="AA1319" s="15">
        <v>6.9863</v>
      </c>
      <c r="AB1319" s="15">
        <v>6.6169000000000002</v>
      </c>
      <c r="AD1319" s="16">
        <f t="shared" si="101"/>
        <v>56.7761</v>
      </c>
      <c r="AE1319" s="10">
        <f t="shared" si="102"/>
        <v>5.1098489999999996E-2</v>
      </c>
      <c r="AG1319" s="10">
        <f t="shared" si="103"/>
        <v>62.068965517241381</v>
      </c>
      <c r="AH1319" s="16">
        <f t="shared" si="100"/>
        <v>100</v>
      </c>
    </row>
    <row r="1320" spans="1:34" x14ac:dyDescent="0.25">
      <c r="A1320" s="1">
        <v>19980528083000</v>
      </c>
      <c r="B1320" s="31">
        <f t="shared" si="104"/>
        <v>35943.354166669851</v>
      </c>
      <c r="C1320" s="10">
        <v>632.49800000000005</v>
      </c>
      <c r="E1320" s="39"/>
      <c r="G1320" s="5">
        <v>8.9789999999999992</v>
      </c>
      <c r="I1320" s="3">
        <v>153.691</v>
      </c>
      <c r="J1320" s="3">
        <v>154.75</v>
      </c>
      <c r="K1320" s="3">
        <v>159.57599999999999</v>
      </c>
      <c r="L1320" s="3">
        <v>158.21600000000001</v>
      </c>
      <c r="N1320" s="24"/>
      <c r="P1320" s="3">
        <v>1496.96</v>
      </c>
      <c r="Q1320" s="3">
        <v>1571.962</v>
      </c>
      <c r="U1320" s="15">
        <v>7.3571999999999997</v>
      </c>
      <c r="V1320" s="15">
        <v>7.3501000000000003</v>
      </c>
      <c r="W1320" s="15">
        <v>8.0556999999999999</v>
      </c>
      <c r="X1320" s="15">
        <v>7.8087999999999997</v>
      </c>
      <c r="Y1320" s="15">
        <v>7.1938000000000004</v>
      </c>
      <c r="Z1320" s="15">
        <v>7.0534999999999997</v>
      </c>
      <c r="AA1320" s="15">
        <v>7.2144000000000004</v>
      </c>
      <c r="AB1320" s="15">
        <v>4.7050999999999998</v>
      </c>
      <c r="AD1320" s="16">
        <f t="shared" si="101"/>
        <v>56.738599999999998</v>
      </c>
      <c r="AE1320" s="10">
        <f t="shared" si="102"/>
        <v>5.1064739999999997E-2</v>
      </c>
      <c r="AG1320" s="10">
        <f t="shared" si="103"/>
        <v>62.068965517241381</v>
      </c>
      <c r="AH1320" s="16">
        <f t="shared" si="100"/>
        <v>100</v>
      </c>
    </row>
    <row r="1321" spans="1:34" x14ac:dyDescent="0.25">
      <c r="A1321" s="1">
        <v>19980528090000</v>
      </c>
      <c r="B1321" s="31">
        <f t="shared" si="104"/>
        <v>35943.375000003187</v>
      </c>
      <c r="C1321" s="10">
        <v>639.34</v>
      </c>
      <c r="E1321" s="39"/>
      <c r="G1321" s="5">
        <v>10.573</v>
      </c>
      <c r="I1321" s="3">
        <v>153.96100000000001</v>
      </c>
      <c r="J1321" s="3">
        <v>155.76599999999999</v>
      </c>
      <c r="K1321" s="3">
        <v>159.98500000000001</v>
      </c>
      <c r="L1321" s="3">
        <v>159.232</v>
      </c>
      <c r="N1321" s="24"/>
      <c r="P1321" s="3">
        <v>1491.4590000000001</v>
      </c>
      <c r="Q1321" s="3">
        <v>1564.212</v>
      </c>
      <c r="U1321" s="15">
        <v>7.4242999999999997</v>
      </c>
      <c r="V1321" s="15">
        <v>7.4211</v>
      </c>
      <c r="W1321" s="15">
        <v>8.1229999999999993</v>
      </c>
      <c r="X1321" s="15">
        <v>7.8583999999999996</v>
      </c>
      <c r="Y1321" s="15">
        <v>7.2563000000000004</v>
      </c>
      <c r="Z1321" s="15">
        <v>7.0915999999999997</v>
      </c>
      <c r="AA1321" s="15">
        <v>7.2656000000000001</v>
      </c>
      <c r="AB1321" s="15">
        <v>4.6943000000000001</v>
      </c>
      <c r="AD1321" s="16">
        <f t="shared" si="101"/>
        <v>57.134600000000006</v>
      </c>
      <c r="AE1321" s="10">
        <f t="shared" si="102"/>
        <v>5.1421140000000004E-2</v>
      </c>
      <c r="AG1321" s="10">
        <f t="shared" si="103"/>
        <v>62.068965517241381</v>
      </c>
      <c r="AH1321" s="16">
        <f t="shared" si="100"/>
        <v>100</v>
      </c>
    </row>
    <row r="1322" spans="1:34" x14ac:dyDescent="0.25">
      <c r="A1322" s="1">
        <v>19980528093000</v>
      </c>
      <c r="B1322" s="31">
        <f t="shared" si="104"/>
        <v>35943.395833336523</v>
      </c>
      <c r="C1322" s="10">
        <v>637.63599999999997</v>
      </c>
      <c r="E1322" s="39"/>
      <c r="G1322" s="5">
        <v>8.1219999999999999</v>
      </c>
      <c r="I1322" s="3">
        <v>154.36699999999999</v>
      </c>
      <c r="J1322" s="3">
        <v>156.31299999999999</v>
      </c>
      <c r="K1322" s="3">
        <v>160.53200000000001</v>
      </c>
      <c r="L1322" s="3">
        <v>159.53100000000001</v>
      </c>
      <c r="N1322" s="24"/>
      <c r="P1322" s="3">
        <v>1489.2929999999999</v>
      </c>
      <c r="Q1322" s="3">
        <v>1564.6279999999999</v>
      </c>
      <c r="U1322" s="15">
        <v>7.4043000000000001</v>
      </c>
      <c r="V1322" s="15">
        <v>7.4142999999999999</v>
      </c>
      <c r="W1322" s="15">
        <v>8.1259999999999994</v>
      </c>
      <c r="X1322" s="15">
        <v>7.8333000000000004</v>
      </c>
      <c r="Y1322" s="15">
        <v>7.2625000000000002</v>
      </c>
      <c r="Z1322" s="15">
        <v>7.0800999999999998</v>
      </c>
      <c r="AA1322" s="15">
        <v>7.2542</v>
      </c>
      <c r="AB1322" s="15">
        <v>4.6882000000000001</v>
      </c>
      <c r="AD1322" s="16">
        <f t="shared" si="101"/>
        <v>57.062899999999992</v>
      </c>
      <c r="AE1322" s="10">
        <f t="shared" si="102"/>
        <v>5.135660999999999E-2</v>
      </c>
      <c r="AG1322" s="10">
        <f t="shared" si="103"/>
        <v>62.068965517241381</v>
      </c>
      <c r="AH1322" s="16">
        <f t="shared" si="100"/>
        <v>100</v>
      </c>
    </row>
    <row r="1323" spans="1:34" x14ac:dyDescent="0.25">
      <c r="A1323" s="1">
        <v>19980528100000</v>
      </c>
      <c r="B1323" s="31">
        <f t="shared" si="104"/>
        <v>35943.416666669858</v>
      </c>
      <c r="C1323" s="10">
        <v>635.95899999999995</v>
      </c>
      <c r="E1323" s="39"/>
      <c r="G1323" s="5">
        <v>12.295999999999999</v>
      </c>
      <c r="I1323" s="3">
        <v>154.83600000000001</v>
      </c>
      <c r="J1323" s="3">
        <v>157.15899999999999</v>
      </c>
      <c r="K1323" s="3">
        <v>160.96899999999999</v>
      </c>
      <c r="L1323" s="3">
        <v>160.624</v>
      </c>
      <c r="N1323" s="24"/>
      <c r="P1323" s="3">
        <v>1485.2090000000001</v>
      </c>
      <c r="Q1323" s="3">
        <v>1558.961</v>
      </c>
      <c r="U1323" s="15">
        <v>7.3867000000000003</v>
      </c>
      <c r="V1323" s="15">
        <v>7.3975</v>
      </c>
      <c r="W1323" s="15">
        <v>8.1128</v>
      </c>
      <c r="X1323" s="15">
        <v>7.8333000000000004</v>
      </c>
      <c r="Y1323" s="15">
        <v>7.2351000000000001</v>
      </c>
      <c r="Z1323" s="15">
        <v>7.0656999999999996</v>
      </c>
      <c r="AA1323" s="15">
        <v>7.2412000000000001</v>
      </c>
      <c r="AB1323" s="15">
        <v>4.6829000000000001</v>
      </c>
      <c r="AD1323" s="16">
        <f t="shared" si="101"/>
        <v>56.955199999999998</v>
      </c>
      <c r="AE1323" s="10">
        <f t="shared" si="102"/>
        <v>5.1259679999999995E-2</v>
      </c>
      <c r="AG1323" s="10">
        <f t="shared" si="103"/>
        <v>62.068965517241381</v>
      </c>
      <c r="AH1323" s="16">
        <f t="shared" si="100"/>
        <v>100</v>
      </c>
    </row>
    <row r="1324" spans="1:34" x14ac:dyDescent="0.25">
      <c r="A1324" s="1">
        <v>19980528103000</v>
      </c>
      <c r="B1324" s="31">
        <f t="shared" si="104"/>
        <v>35943.437500003194</v>
      </c>
      <c r="C1324" s="10">
        <v>639.13</v>
      </c>
      <c r="E1324" s="39"/>
      <c r="G1324" s="5">
        <v>8.2449999999999992</v>
      </c>
      <c r="I1324" s="3">
        <v>155.42099999999999</v>
      </c>
      <c r="J1324" s="3">
        <v>157.08099999999999</v>
      </c>
      <c r="K1324" s="3">
        <v>161.36500000000001</v>
      </c>
      <c r="L1324" s="3">
        <v>160.05199999999999</v>
      </c>
      <c r="N1324" s="24"/>
      <c r="P1324" s="3">
        <v>1487.2929999999999</v>
      </c>
      <c r="Q1324" s="3">
        <v>1565.7950000000001</v>
      </c>
      <c r="U1324" s="15">
        <v>7.1313000000000004</v>
      </c>
      <c r="V1324" s="15">
        <v>7.1113</v>
      </c>
      <c r="W1324" s="15">
        <v>7.7751000000000001</v>
      </c>
      <c r="X1324" s="15">
        <v>7.4904999999999999</v>
      </c>
      <c r="Y1324" s="15">
        <v>6.9778000000000002</v>
      </c>
      <c r="Z1324" s="15">
        <v>6.7910000000000004</v>
      </c>
      <c r="AA1324" s="15">
        <v>6.9626000000000001</v>
      </c>
      <c r="AB1324" s="15">
        <v>6.6681999999999997</v>
      </c>
      <c r="AD1324" s="16">
        <f t="shared" si="101"/>
        <v>56.907800000000002</v>
      </c>
      <c r="AE1324" s="10">
        <f t="shared" si="102"/>
        <v>5.1217020000000002E-2</v>
      </c>
      <c r="AG1324" s="10">
        <f t="shared" si="103"/>
        <v>62.068965517241381</v>
      </c>
      <c r="AH1324" s="16">
        <f t="shared" si="100"/>
        <v>100</v>
      </c>
    </row>
    <row r="1325" spans="1:34" x14ac:dyDescent="0.25">
      <c r="A1325" s="1">
        <v>19980528110000</v>
      </c>
      <c r="B1325" s="31">
        <f t="shared" si="104"/>
        <v>35943.45833333653</v>
      </c>
      <c r="C1325" s="10">
        <v>633.25800000000004</v>
      </c>
      <c r="E1325" s="39"/>
      <c r="G1325" s="5">
        <v>12.414999999999999</v>
      </c>
      <c r="I1325" s="3">
        <v>155.709</v>
      </c>
      <c r="J1325" s="3">
        <v>157.57599999999999</v>
      </c>
      <c r="K1325" s="3">
        <v>161.50299999999999</v>
      </c>
      <c r="L1325" s="3">
        <v>160.29900000000001</v>
      </c>
      <c r="N1325" s="24"/>
      <c r="P1325" s="3">
        <v>1483.876</v>
      </c>
      <c r="Q1325" s="3">
        <v>1557.461</v>
      </c>
      <c r="U1325" s="15">
        <v>7.1449999999999996</v>
      </c>
      <c r="V1325" s="15">
        <v>7.1252000000000004</v>
      </c>
      <c r="W1325" s="15">
        <v>7.8026999999999997</v>
      </c>
      <c r="X1325" s="15">
        <v>7.5111999999999997</v>
      </c>
      <c r="Y1325" s="15">
        <v>6.9931999999999999</v>
      </c>
      <c r="Z1325" s="15">
        <v>6.8061999999999996</v>
      </c>
      <c r="AA1325" s="15">
        <v>6.9787999999999997</v>
      </c>
      <c r="AB1325" s="15">
        <v>6.6940999999999997</v>
      </c>
      <c r="AD1325" s="16">
        <f t="shared" si="101"/>
        <v>57.056399999999996</v>
      </c>
      <c r="AE1325" s="10">
        <f t="shared" si="102"/>
        <v>5.1350759999999995E-2</v>
      </c>
      <c r="AG1325" s="10">
        <f t="shared" si="103"/>
        <v>62.068965517241381</v>
      </c>
      <c r="AH1325" s="16">
        <f t="shared" si="100"/>
        <v>100</v>
      </c>
    </row>
    <row r="1326" spans="1:34" x14ac:dyDescent="0.25">
      <c r="A1326" s="1">
        <v>19980528113000</v>
      </c>
      <c r="B1326" s="31">
        <f t="shared" si="104"/>
        <v>35943.479166669866</v>
      </c>
      <c r="C1326" s="10">
        <v>631.24</v>
      </c>
      <c r="E1326" s="39"/>
      <c r="G1326" s="5">
        <v>9.1010000000000009</v>
      </c>
      <c r="I1326" s="3">
        <v>156.13999999999999</v>
      </c>
      <c r="J1326" s="3">
        <v>158.59200000000001</v>
      </c>
      <c r="K1326" s="3">
        <v>161.983</v>
      </c>
      <c r="L1326" s="3">
        <v>161.315</v>
      </c>
      <c r="N1326" s="24"/>
      <c r="P1326" s="3">
        <v>1486.4590000000001</v>
      </c>
      <c r="Q1326" s="3">
        <v>1563.6279999999999</v>
      </c>
      <c r="U1326" s="15">
        <v>7.1504000000000003</v>
      </c>
      <c r="V1326" s="15">
        <v>7.1120999999999999</v>
      </c>
      <c r="W1326" s="15">
        <v>7.7881</v>
      </c>
      <c r="X1326" s="15">
        <v>7.5026999999999999</v>
      </c>
      <c r="Y1326" s="15">
        <v>6.9794999999999998</v>
      </c>
      <c r="Z1326" s="15">
        <v>6.8</v>
      </c>
      <c r="AA1326" s="15">
        <v>6.9756</v>
      </c>
      <c r="AB1326" s="15">
        <v>6.6811999999999996</v>
      </c>
      <c r="AD1326" s="16">
        <f t="shared" si="101"/>
        <v>56.989599999999996</v>
      </c>
      <c r="AE1326" s="10">
        <f t="shared" si="102"/>
        <v>5.1290639999999998E-2</v>
      </c>
      <c r="AG1326" s="10">
        <f t="shared" si="103"/>
        <v>62.068965517241381</v>
      </c>
      <c r="AH1326" s="16">
        <f t="shared" si="100"/>
        <v>100</v>
      </c>
    </row>
    <row r="1327" spans="1:34" x14ac:dyDescent="0.25">
      <c r="A1327" s="1">
        <v>19980528120000</v>
      </c>
      <c r="B1327" s="31">
        <f t="shared" si="104"/>
        <v>35943.500000003201</v>
      </c>
      <c r="C1327" s="10">
        <v>633.17999999999995</v>
      </c>
      <c r="E1327" s="39"/>
      <c r="G1327" s="5">
        <v>12.907999999999999</v>
      </c>
      <c r="I1327" s="3">
        <v>156.51</v>
      </c>
      <c r="J1327" s="3">
        <v>158.16399999999999</v>
      </c>
      <c r="K1327" s="3">
        <v>162.393</v>
      </c>
      <c r="L1327" s="3">
        <v>161.13399999999999</v>
      </c>
      <c r="N1327" s="24"/>
      <c r="P1327" s="3">
        <v>1488.126</v>
      </c>
      <c r="Q1327" s="3">
        <v>1560.0450000000001</v>
      </c>
      <c r="U1327" s="15">
        <v>7.1227999999999998</v>
      </c>
      <c r="V1327" s="15">
        <v>7.1029999999999998</v>
      </c>
      <c r="W1327" s="15">
        <v>7.76</v>
      </c>
      <c r="X1327" s="15">
        <v>7.4897</v>
      </c>
      <c r="Y1327" s="15">
        <v>6.9771000000000001</v>
      </c>
      <c r="Z1327" s="15">
        <v>6.7925000000000004</v>
      </c>
      <c r="AA1327" s="15">
        <v>6.968</v>
      </c>
      <c r="AB1327" s="15">
        <v>6.6703999999999999</v>
      </c>
      <c r="AD1327" s="16">
        <f t="shared" si="101"/>
        <v>56.883499999999998</v>
      </c>
      <c r="AE1327" s="10">
        <f t="shared" si="102"/>
        <v>5.1195149999999995E-2</v>
      </c>
      <c r="AG1327" s="10">
        <f t="shared" si="103"/>
        <v>62.068965517241381</v>
      </c>
      <c r="AH1327" s="16">
        <f t="shared" si="100"/>
        <v>100</v>
      </c>
    </row>
    <row r="1328" spans="1:34" x14ac:dyDescent="0.25">
      <c r="A1328" s="1">
        <v>19980528123000</v>
      </c>
      <c r="B1328" s="31">
        <f t="shared" si="104"/>
        <v>35943.520833336537</v>
      </c>
      <c r="C1328" s="10">
        <v>632.21</v>
      </c>
      <c r="E1328" s="39"/>
      <c r="G1328" s="5">
        <v>8.6120000000000001</v>
      </c>
      <c r="I1328" s="3">
        <v>156.60900000000001</v>
      </c>
      <c r="J1328" s="3">
        <v>158.24100000000001</v>
      </c>
      <c r="K1328" s="3">
        <v>162.53</v>
      </c>
      <c r="L1328" s="3">
        <v>161.21199999999999</v>
      </c>
      <c r="N1328" s="24"/>
      <c r="P1328" s="3">
        <v>1485.376</v>
      </c>
      <c r="Q1328" s="3">
        <v>1557.461</v>
      </c>
      <c r="U1328" s="15">
        <v>7.1260000000000003</v>
      </c>
      <c r="V1328" s="15">
        <v>7.0815000000000001</v>
      </c>
      <c r="W1328" s="15">
        <v>7.7553999999999998</v>
      </c>
      <c r="X1328" s="15">
        <v>7.4791999999999996</v>
      </c>
      <c r="Y1328" s="15">
        <v>6.9595000000000002</v>
      </c>
      <c r="Z1328" s="15">
        <v>6.7742000000000004</v>
      </c>
      <c r="AA1328" s="15">
        <v>6.9473000000000003</v>
      </c>
      <c r="AB1328" s="15">
        <v>6.6536</v>
      </c>
      <c r="AD1328" s="16">
        <f t="shared" si="101"/>
        <v>56.776699999999998</v>
      </c>
      <c r="AE1328" s="10">
        <f t="shared" si="102"/>
        <v>5.1099030000000004E-2</v>
      </c>
      <c r="AG1328" s="10">
        <f t="shared" si="103"/>
        <v>62.068965517241381</v>
      </c>
      <c r="AH1328" s="16">
        <f t="shared" si="100"/>
        <v>100</v>
      </c>
    </row>
    <row r="1329" spans="1:34" x14ac:dyDescent="0.25">
      <c r="A1329" s="1">
        <v>19980528130000</v>
      </c>
      <c r="B1329" s="31">
        <f t="shared" si="104"/>
        <v>35943.541666669873</v>
      </c>
      <c r="C1329" s="10">
        <v>618.26400000000001</v>
      </c>
      <c r="E1329" s="39"/>
      <c r="G1329" s="5">
        <v>12.169</v>
      </c>
      <c r="I1329" s="3">
        <v>157.25399999999999</v>
      </c>
      <c r="J1329" s="3">
        <v>160.76900000000001</v>
      </c>
      <c r="K1329" s="3">
        <v>163.172</v>
      </c>
      <c r="L1329" s="3">
        <v>163.98599999999999</v>
      </c>
      <c r="N1329" s="24"/>
      <c r="P1329" s="3">
        <v>1477.2090000000001</v>
      </c>
      <c r="Q1329" s="3">
        <v>1555.461</v>
      </c>
      <c r="U1329" s="15">
        <v>7.0571000000000002</v>
      </c>
      <c r="V1329" s="15">
        <v>7.0297999999999998</v>
      </c>
      <c r="W1329" s="15">
        <v>7.6928999999999998</v>
      </c>
      <c r="X1329" s="15">
        <v>7.4081999999999999</v>
      </c>
      <c r="Y1329" s="15">
        <v>6.9092000000000002</v>
      </c>
      <c r="Z1329" s="15">
        <v>6.7191999999999998</v>
      </c>
      <c r="AA1329" s="15">
        <v>6.9009</v>
      </c>
      <c r="AB1329" s="15">
        <v>6.6040000000000001</v>
      </c>
      <c r="AD1329" s="16">
        <f t="shared" si="101"/>
        <v>56.321300000000001</v>
      </c>
      <c r="AE1329" s="10">
        <f t="shared" si="102"/>
        <v>5.0689169999999999E-2</v>
      </c>
      <c r="AG1329" s="10">
        <f t="shared" si="103"/>
        <v>62.068965517241381</v>
      </c>
      <c r="AH1329" s="16">
        <f t="shared" si="100"/>
        <v>100</v>
      </c>
    </row>
    <row r="1330" spans="1:34" x14ac:dyDescent="0.25">
      <c r="A1330" s="1">
        <v>19980528133000</v>
      </c>
      <c r="B1330" s="31">
        <f t="shared" si="104"/>
        <v>35943.562500003209</v>
      </c>
      <c r="C1330" s="10">
        <v>621.803</v>
      </c>
      <c r="E1330" s="39"/>
      <c r="G1330" s="5">
        <v>7.64</v>
      </c>
      <c r="I1330" s="3">
        <v>158.375</v>
      </c>
      <c r="J1330" s="3">
        <v>159.89699999999999</v>
      </c>
      <c r="K1330" s="3">
        <v>164.16900000000001</v>
      </c>
      <c r="L1330" s="3">
        <v>162.125</v>
      </c>
      <c r="N1330" s="24"/>
      <c r="P1330" s="3">
        <v>1484.376</v>
      </c>
      <c r="Q1330" s="3">
        <v>1560.3779999999999</v>
      </c>
      <c r="U1330" s="15">
        <v>7.0602999999999998</v>
      </c>
      <c r="V1330" s="15">
        <v>7.0290999999999997</v>
      </c>
      <c r="W1330" s="15">
        <v>7.6882000000000001</v>
      </c>
      <c r="X1330" s="15">
        <v>7.3952999999999998</v>
      </c>
      <c r="Y1330" s="15">
        <v>6.8940000000000001</v>
      </c>
      <c r="Z1330" s="15">
        <v>6.72</v>
      </c>
      <c r="AA1330" s="15">
        <v>6.8970000000000002</v>
      </c>
      <c r="AB1330" s="15">
        <v>6.6093999999999999</v>
      </c>
      <c r="AD1330" s="16">
        <f t="shared" si="101"/>
        <v>56.293299999999995</v>
      </c>
      <c r="AE1330" s="10">
        <f t="shared" si="102"/>
        <v>5.0663969999999996E-2</v>
      </c>
      <c r="AG1330" s="10">
        <f t="shared" si="103"/>
        <v>62.068965517241381</v>
      </c>
      <c r="AH1330" s="16">
        <f t="shared" si="100"/>
        <v>100</v>
      </c>
    </row>
    <row r="1331" spans="1:34" x14ac:dyDescent="0.25">
      <c r="A1331" s="1">
        <v>19980528140000</v>
      </c>
      <c r="B1331" s="31">
        <f t="shared" si="104"/>
        <v>35943.583333336544</v>
      </c>
      <c r="C1331" s="10">
        <v>626.44299999999998</v>
      </c>
      <c r="E1331" s="39"/>
      <c r="G1331" s="5">
        <v>11.061</v>
      </c>
      <c r="I1331" s="3">
        <v>157.99600000000001</v>
      </c>
      <c r="J1331" s="3">
        <v>158.881</v>
      </c>
      <c r="K1331" s="3">
        <v>163.76</v>
      </c>
      <c r="L1331" s="3">
        <v>161.851</v>
      </c>
      <c r="N1331" s="24"/>
      <c r="P1331" s="3">
        <v>1487.2929999999999</v>
      </c>
      <c r="Q1331" s="3">
        <v>1561.3779999999999</v>
      </c>
      <c r="U1331" s="15">
        <v>7.0442</v>
      </c>
      <c r="V1331" s="15">
        <v>7.0190000000000001</v>
      </c>
      <c r="W1331" s="15">
        <v>7.6875</v>
      </c>
      <c r="X1331" s="15">
        <v>7.3982000000000001</v>
      </c>
      <c r="Y1331" s="15">
        <v>6.8955000000000002</v>
      </c>
      <c r="Z1331" s="15">
        <v>6.7291999999999996</v>
      </c>
      <c r="AA1331" s="15">
        <v>6.8970000000000002</v>
      </c>
      <c r="AB1331" s="15">
        <v>6.6139999999999999</v>
      </c>
      <c r="AD1331" s="16">
        <f t="shared" si="101"/>
        <v>56.284599999999998</v>
      </c>
      <c r="AE1331" s="10">
        <f t="shared" si="102"/>
        <v>5.0656139999999988E-2</v>
      </c>
      <c r="AG1331" s="10">
        <f t="shared" si="103"/>
        <v>62.068965517241381</v>
      </c>
      <c r="AH1331" s="16">
        <f t="shared" si="100"/>
        <v>100</v>
      </c>
    </row>
    <row r="1332" spans="1:34" x14ac:dyDescent="0.25">
      <c r="A1332" s="1">
        <v>19980528143000</v>
      </c>
      <c r="B1332" s="31">
        <f t="shared" si="104"/>
        <v>35943.60416666988</v>
      </c>
      <c r="C1332" s="10">
        <v>624.42399999999998</v>
      </c>
      <c r="E1332" s="39"/>
      <c r="G1332" s="5">
        <v>8.4849999999999994</v>
      </c>
      <c r="I1332" s="3">
        <v>157.435</v>
      </c>
      <c r="J1332" s="3">
        <v>159.02500000000001</v>
      </c>
      <c r="K1332" s="3">
        <v>163.37100000000001</v>
      </c>
      <c r="L1332" s="3">
        <v>161.74799999999999</v>
      </c>
      <c r="N1332" s="24"/>
      <c r="P1332" s="3">
        <v>1492.126</v>
      </c>
      <c r="Q1332" s="3">
        <v>1567.462</v>
      </c>
      <c r="U1332" s="15">
        <v>7.0312999999999999</v>
      </c>
      <c r="V1332" s="15">
        <v>7.0955000000000004</v>
      </c>
      <c r="W1332" s="15">
        <v>7.6614000000000004</v>
      </c>
      <c r="X1332" s="15">
        <v>7.3623000000000003</v>
      </c>
      <c r="Y1332" s="15">
        <v>6.8689</v>
      </c>
      <c r="Z1332" s="15">
        <v>6.6940999999999997</v>
      </c>
      <c r="AA1332" s="15">
        <v>6.8678999999999997</v>
      </c>
      <c r="AB1332" s="15">
        <v>6.5903</v>
      </c>
      <c r="AD1332" s="16">
        <f t="shared" si="101"/>
        <v>56.171700000000001</v>
      </c>
      <c r="AE1332" s="10">
        <f t="shared" si="102"/>
        <v>5.055453E-2</v>
      </c>
      <c r="AG1332" s="10">
        <f t="shared" si="103"/>
        <v>62.068965517241381</v>
      </c>
      <c r="AH1332" s="16">
        <f t="shared" si="100"/>
        <v>100</v>
      </c>
    </row>
    <row r="1333" spans="1:34" x14ac:dyDescent="0.25">
      <c r="A1333" s="1">
        <v>19980528150000</v>
      </c>
      <c r="B1333" s="31">
        <f t="shared" si="104"/>
        <v>35943.625000003216</v>
      </c>
      <c r="C1333" s="10">
        <v>623.40200000000004</v>
      </c>
      <c r="E1333" s="39"/>
      <c r="G1333" s="5">
        <v>6.7009999999999996</v>
      </c>
      <c r="I1333" s="3">
        <v>157.429</v>
      </c>
      <c r="J1333" s="3">
        <v>157.447</v>
      </c>
      <c r="K1333" s="3">
        <v>163.38</v>
      </c>
      <c r="L1333" s="3">
        <v>159.923</v>
      </c>
      <c r="N1333" s="24"/>
      <c r="P1333" s="3">
        <v>1458.875</v>
      </c>
      <c r="Q1333" s="3">
        <v>1527.877</v>
      </c>
      <c r="U1333" s="15">
        <v>6.9961000000000002</v>
      </c>
      <c r="V1333" s="15">
        <v>7.0564</v>
      </c>
      <c r="W1333" s="15">
        <v>7.6272000000000002</v>
      </c>
      <c r="X1333" s="15">
        <v>7.3174000000000001</v>
      </c>
      <c r="Y1333" s="15">
        <v>6.8513000000000002</v>
      </c>
      <c r="Z1333" s="15">
        <v>6.6757999999999997</v>
      </c>
      <c r="AA1333" s="15">
        <v>6.8428000000000004</v>
      </c>
      <c r="AB1333" s="15">
        <v>6.5514999999999999</v>
      </c>
      <c r="AD1333" s="16">
        <f t="shared" si="101"/>
        <v>55.918499999999995</v>
      </c>
      <c r="AE1333" s="10">
        <f t="shared" si="102"/>
        <v>5.0326650000000001E-2</v>
      </c>
      <c r="AG1333" s="10">
        <f t="shared" si="103"/>
        <v>62.068965517241381</v>
      </c>
      <c r="AH1333" s="16">
        <f t="shared" si="100"/>
        <v>100</v>
      </c>
    </row>
    <row r="1334" spans="1:34" x14ac:dyDescent="0.25">
      <c r="A1334" s="1">
        <v>19980528153000</v>
      </c>
      <c r="B1334" s="31">
        <f t="shared" si="104"/>
        <v>35943.645833336552</v>
      </c>
      <c r="C1334" s="10">
        <v>630.27</v>
      </c>
      <c r="E1334" s="39"/>
      <c r="G1334" s="5">
        <v>8.734</v>
      </c>
      <c r="I1334" s="3">
        <v>155.798</v>
      </c>
      <c r="J1334" s="3">
        <v>156.65299999999999</v>
      </c>
      <c r="K1334" s="3">
        <v>161.76599999999999</v>
      </c>
      <c r="L1334" s="3">
        <v>159.87100000000001</v>
      </c>
      <c r="N1334" s="24"/>
      <c r="P1334" s="3">
        <v>1479.2919999999999</v>
      </c>
      <c r="Q1334" s="3">
        <v>1555.7950000000001</v>
      </c>
      <c r="U1334" s="15">
        <v>7.0702999999999996</v>
      </c>
      <c r="V1334" s="15">
        <v>7.1260000000000003</v>
      </c>
      <c r="W1334" s="15">
        <v>7.6989999999999998</v>
      </c>
      <c r="X1334" s="15">
        <v>7.3898999999999999</v>
      </c>
      <c r="Y1334" s="15">
        <v>6.9177</v>
      </c>
      <c r="Z1334" s="15">
        <v>6.7397</v>
      </c>
      <c r="AA1334" s="15">
        <v>6.9238</v>
      </c>
      <c r="AB1334" s="15">
        <v>6.6132999999999997</v>
      </c>
      <c r="AD1334" s="16">
        <f t="shared" si="101"/>
        <v>56.479699999999994</v>
      </c>
      <c r="AE1334" s="10">
        <f t="shared" si="102"/>
        <v>5.0831729999999992E-2</v>
      </c>
      <c r="AG1334" s="10">
        <f t="shared" si="103"/>
        <v>62.068965517241381</v>
      </c>
      <c r="AH1334" s="16">
        <f t="shared" si="100"/>
        <v>100</v>
      </c>
    </row>
    <row r="1335" spans="1:34" x14ac:dyDescent="0.25">
      <c r="A1335" s="1">
        <v>19980528160000</v>
      </c>
      <c r="B1335" s="31">
        <f t="shared" si="104"/>
        <v>35943.666666669887</v>
      </c>
      <c r="C1335" s="10">
        <v>632.60299999999995</v>
      </c>
      <c r="E1335" s="39"/>
      <c r="G1335" s="5">
        <v>12.036</v>
      </c>
      <c r="I1335" s="3">
        <v>155.88900000000001</v>
      </c>
      <c r="J1335" s="3">
        <v>157.12200000000001</v>
      </c>
      <c r="K1335" s="3">
        <v>161.804</v>
      </c>
      <c r="L1335" s="3">
        <v>159.845</v>
      </c>
      <c r="N1335" s="24"/>
      <c r="P1335" s="3">
        <v>1485.5429999999999</v>
      </c>
      <c r="Q1335" s="3">
        <v>1562.1279999999999</v>
      </c>
      <c r="U1335" s="15">
        <v>7.1077000000000004</v>
      </c>
      <c r="V1335" s="15">
        <v>7.1748000000000003</v>
      </c>
      <c r="W1335" s="15">
        <v>7.7515000000000001</v>
      </c>
      <c r="X1335" s="15">
        <v>7.4355000000000002</v>
      </c>
      <c r="Y1335" s="15">
        <v>6.9558</v>
      </c>
      <c r="Z1335" s="15">
        <v>6.7842000000000002</v>
      </c>
      <c r="AA1335" s="15">
        <v>6.9512</v>
      </c>
      <c r="AB1335" s="15">
        <v>6.6437999999999997</v>
      </c>
      <c r="AD1335" s="16">
        <f t="shared" si="101"/>
        <v>56.804499999999997</v>
      </c>
      <c r="AE1335" s="10">
        <f t="shared" si="102"/>
        <v>5.1124049999999997E-2</v>
      </c>
      <c r="AG1335" s="10">
        <f t="shared" si="103"/>
        <v>62.068965517241381</v>
      </c>
      <c r="AH1335" s="16">
        <f t="shared" si="100"/>
        <v>100</v>
      </c>
    </row>
    <row r="1336" spans="1:34" x14ac:dyDescent="0.25">
      <c r="A1336" s="1">
        <v>19980528163000</v>
      </c>
      <c r="B1336" s="31">
        <f t="shared" si="104"/>
        <v>35943.687500003223</v>
      </c>
      <c r="C1336" s="10">
        <v>632.577</v>
      </c>
      <c r="E1336" s="39"/>
      <c r="G1336" s="5">
        <v>9.5879999999999992</v>
      </c>
      <c r="I1336" s="3">
        <v>156.482</v>
      </c>
      <c r="J1336" s="3">
        <v>158.23099999999999</v>
      </c>
      <c r="K1336" s="3">
        <v>162.43299999999999</v>
      </c>
      <c r="L1336" s="3">
        <v>160.95400000000001</v>
      </c>
      <c r="N1336" s="24"/>
      <c r="P1336" s="3">
        <v>1489.2929999999999</v>
      </c>
      <c r="Q1336" s="3">
        <v>1564.212</v>
      </c>
      <c r="U1336" s="15">
        <v>7.1273999999999997</v>
      </c>
      <c r="V1336" s="15">
        <v>7.1687000000000003</v>
      </c>
      <c r="W1336" s="15">
        <v>7.7782999999999998</v>
      </c>
      <c r="X1336" s="15">
        <v>7.4608999999999996</v>
      </c>
      <c r="Y1336" s="15">
        <v>6.9771000000000001</v>
      </c>
      <c r="Z1336" s="15">
        <v>6.7870999999999997</v>
      </c>
      <c r="AA1336" s="15">
        <v>6.9848999999999997</v>
      </c>
      <c r="AB1336" s="15">
        <v>6.6604000000000001</v>
      </c>
      <c r="AD1336" s="16">
        <f t="shared" si="101"/>
        <v>56.944800000000001</v>
      </c>
      <c r="AE1336" s="10">
        <f t="shared" si="102"/>
        <v>5.1250320000000002E-2</v>
      </c>
      <c r="AG1336" s="10">
        <f t="shared" si="103"/>
        <v>62.068965517241381</v>
      </c>
      <c r="AH1336" s="16">
        <f t="shared" si="100"/>
        <v>100</v>
      </c>
    </row>
    <row r="1337" spans="1:34" x14ac:dyDescent="0.25">
      <c r="A1337" s="1">
        <v>19980528170000</v>
      </c>
      <c r="B1337" s="31">
        <f t="shared" si="104"/>
        <v>35943.708333336559</v>
      </c>
      <c r="C1337" s="10">
        <v>632.18399999999997</v>
      </c>
      <c r="E1337" s="39"/>
      <c r="G1337" s="5">
        <v>12.653</v>
      </c>
      <c r="I1337" s="3">
        <v>156.84700000000001</v>
      </c>
      <c r="J1337" s="3">
        <v>158.63300000000001</v>
      </c>
      <c r="K1337" s="3">
        <v>162.822</v>
      </c>
      <c r="L1337" s="3">
        <v>161.10900000000001</v>
      </c>
      <c r="N1337" s="24"/>
      <c r="P1337" s="3">
        <v>1490.2929999999999</v>
      </c>
      <c r="Q1337" s="3">
        <v>1566.0450000000001</v>
      </c>
      <c r="U1337" s="15">
        <v>7.0991</v>
      </c>
      <c r="V1337" s="15">
        <v>7.1425999999999998</v>
      </c>
      <c r="W1337" s="15">
        <v>7.7317</v>
      </c>
      <c r="X1337" s="15">
        <v>7.4303999999999997</v>
      </c>
      <c r="Y1337" s="15">
        <v>6.9314</v>
      </c>
      <c r="Z1337" s="15">
        <v>6.7659000000000002</v>
      </c>
      <c r="AA1337" s="15">
        <v>6.9420999999999999</v>
      </c>
      <c r="AB1337" s="15">
        <v>6.6337999999999999</v>
      </c>
      <c r="AD1337" s="16">
        <f t="shared" si="101"/>
        <v>56.677</v>
      </c>
      <c r="AE1337" s="10">
        <f t="shared" si="102"/>
        <v>5.10093E-2</v>
      </c>
      <c r="AG1337" s="10">
        <f t="shared" si="103"/>
        <v>62.068965517241381</v>
      </c>
      <c r="AH1337" s="16">
        <f t="shared" si="100"/>
        <v>100</v>
      </c>
    </row>
    <row r="1338" spans="1:34" x14ac:dyDescent="0.25">
      <c r="A1338" s="1">
        <v>19980528173000</v>
      </c>
      <c r="B1338" s="31">
        <f t="shared" si="104"/>
        <v>35943.729166669895</v>
      </c>
      <c r="C1338" s="10">
        <v>634.779</v>
      </c>
      <c r="E1338" s="39"/>
      <c r="G1338" s="5">
        <v>9.593</v>
      </c>
      <c r="I1338" s="3">
        <v>156.86600000000001</v>
      </c>
      <c r="J1338" s="3">
        <v>158.035</v>
      </c>
      <c r="K1338" s="3">
        <v>162.88399999999999</v>
      </c>
      <c r="L1338" s="3">
        <v>161.005</v>
      </c>
      <c r="N1338" s="24"/>
      <c r="P1338" s="3">
        <v>1488.2090000000001</v>
      </c>
      <c r="Q1338" s="3">
        <v>1563.6279999999999</v>
      </c>
      <c r="U1338" s="15">
        <v>7.0763999999999996</v>
      </c>
      <c r="V1338" s="15">
        <v>7.1199000000000003</v>
      </c>
      <c r="W1338" s="15">
        <v>7.6980000000000004</v>
      </c>
      <c r="X1338" s="15">
        <v>7.3906000000000001</v>
      </c>
      <c r="Y1338" s="15">
        <v>6.9153000000000002</v>
      </c>
      <c r="Z1338" s="15">
        <v>6.7374999999999998</v>
      </c>
      <c r="AA1338" s="15">
        <v>6.9207000000000001</v>
      </c>
      <c r="AB1338" s="15">
        <v>6.6010999999999997</v>
      </c>
      <c r="AD1338" s="16">
        <f t="shared" si="101"/>
        <v>56.459499999999998</v>
      </c>
      <c r="AE1338" s="10">
        <f t="shared" si="102"/>
        <v>5.0813549999999992E-2</v>
      </c>
      <c r="AG1338" s="10">
        <f t="shared" si="103"/>
        <v>62.068965517241381</v>
      </c>
      <c r="AH1338" s="16">
        <f t="shared" si="100"/>
        <v>100</v>
      </c>
    </row>
    <row r="1339" spans="1:34" x14ac:dyDescent="0.25">
      <c r="A1339" s="1">
        <v>19980528180000</v>
      </c>
      <c r="B1339" s="31">
        <f t="shared" si="104"/>
        <v>35943.750000003231</v>
      </c>
      <c r="C1339" s="10">
        <v>632.053</v>
      </c>
      <c r="E1339" s="39"/>
      <c r="G1339" s="5">
        <v>14.148999999999999</v>
      </c>
      <c r="I1339" s="3">
        <v>156.81899999999999</v>
      </c>
      <c r="J1339" s="3">
        <v>158.42599999999999</v>
      </c>
      <c r="K1339" s="3">
        <v>162.78399999999999</v>
      </c>
      <c r="L1339" s="3">
        <v>161.39699999999999</v>
      </c>
      <c r="N1339" s="24"/>
      <c r="P1339" s="3">
        <v>1477.2090000000001</v>
      </c>
      <c r="Q1339" s="3">
        <v>1552.211</v>
      </c>
      <c r="U1339" s="15">
        <v>7.0808</v>
      </c>
      <c r="V1339" s="15">
        <v>7.1069000000000004</v>
      </c>
      <c r="W1339" s="15">
        <v>7.7111999999999998</v>
      </c>
      <c r="X1339" s="15">
        <v>7.4135999999999997</v>
      </c>
      <c r="Y1339" s="15">
        <v>6.9138000000000002</v>
      </c>
      <c r="Z1339" s="15">
        <v>6.7354000000000003</v>
      </c>
      <c r="AA1339" s="15">
        <v>6.9105999999999996</v>
      </c>
      <c r="AB1339" s="15">
        <v>6.5986000000000002</v>
      </c>
      <c r="AD1339" s="16">
        <f t="shared" si="101"/>
        <v>56.4709</v>
      </c>
      <c r="AE1339" s="10">
        <f t="shared" si="102"/>
        <v>5.0823809999999997E-2</v>
      </c>
      <c r="AG1339" s="10">
        <f t="shared" si="103"/>
        <v>62.068965517241381</v>
      </c>
      <c r="AH1339" s="16">
        <f t="shared" si="100"/>
        <v>100</v>
      </c>
    </row>
    <row r="1340" spans="1:34" x14ac:dyDescent="0.25">
      <c r="A1340" s="1">
        <v>19980528183000</v>
      </c>
      <c r="B1340" s="31">
        <f t="shared" si="104"/>
        <v>35943.770833336566</v>
      </c>
      <c r="C1340" s="10">
        <v>632.21</v>
      </c>
      <c r="E1340" s="39"/>
      <c r="G1340" s="5">
        <v>9.3450000000000006</v>
      </c>
      <c r="I1340" s="3">
        <v>157.06800000000001</v>
      </c>
      <c r="J1340" s="3">
        <v>158.881</v>
      </c>
      <c r="K1340" s="3">
        <v>162.97200000000001</v>
      </c>
      <c r="L1340" s="3">
        <v>162.09899999999999</v>
      </c>
      <c r="N1340" s="24"/>
      <c r="P1340" s="3">
        <v>1480.126</v>
      </c>
      <c r="Q1340" s="3">
        <v>1556.0450000000001</v>
      </c>
      <c r="U1340" s="15">
        <v>7.0961999999999996</v>
      </c>
      <c r="V1340" s="15">
        <v>7.1342999999999996</v>
      </c>
      <c r="W1340" s="15">
        <v>7.7461000000000002</v>
      </c>
      <c r="X1340" s="15">
        <v>7.4455999999999998</v>
      </c>
      <c r="Y1340" s="15">
        <v>6.9367999999999999</v>
      </c>
      <c r="Z1340" s="15">
        <v>6.7605000000000004</v>
      </c>
      <c r="AA1340" s="15">
        <v>6.9321000000000002</v>
      </c>
      <c r="AB1340" s="15">
        <v>6.6322999999999999</v>
      </c>
      <c r="AD1340" s="16">
        <f t="shared" si="101"/>
        <v>56.683899999999994</v>
      </c>
      <c r="AE1340" s="10">
        <f t="shared" si="102"/>
        <v>5.101551E-2</v>
      </c>
      <c r="AG1340" s="10">
        <f t="shared" si="103"/>
        <v>62.068965517241381</v>
      </c>
      <c r="AH1340" s="16">
        <f t="shared" si="100"/>
        <v>100</v>
      </c>
    </row>
    <row r="1341" spans="1:34" x14ac:dyDescent="0.25">
      <c r="A1341" s="1">
        <v>19980528190000</v>
      </c>
      <c r="B1341" s="31">
        <f t="shared" si="104"/>
        <v>35943.791666669902</v>
      </c>
      <c r="C1341" s="10">
        <v>632.44600000000003</v>
      </c>
      <c r="E1341" s="39"/>
      <c r="G1341" s="5">
        <v>14.646000000000001</v>
      </c>
      <c r="I1341" s="3">
        <v>157.238</v>
      </c>
      <c r="J1341" s="3">
        <v>158.726</v>
      </c>
      <c r="K1341" s="3">
        <v>163.28800000000001</v>
      </c>
      <c r="L1341" s="3">
        <v>162.68600000000001</v>
      </c>
      <c r="N1341" s="24"/>
      <c r="P1341" s="3">
        <v>1481.2090000000001</v>
      </c>
      <c r="Q1341" s="3">
        <v>1557.7950000000001</v>
      </c>
      <c r="U1341" s="15">
        <v>7.0275999999999996</v>
      </c>
      <c r="V1341" s="15">
        <v>7.1342999999999996</v>
      </c>
      <c r="W1341" s="15">
        <v>7.657</v>
      </c>
      <c r="X1341" s="15">
        <v>7.4218999999999999</v>
      </c>
      <c r="Y1341" s="15">
        <v>6.875</v>
      </c>
      <c r="Z1341" s="15">
        <v>6.7476000000000003</v>
      </c>
      <c r="AA1341" s="15">
        <v>6.8733000000000004</v>
      </c>
      <c r="AB1341" s="15">
        <v>6.6162000000000001</v>
      </c>
      <c r="AD1341" s="16">
        <f t="shared" si="101"/>
        <v>56.352899999999998</v>
      </c>
      <c r="AE1341" s="10">
        <f t="shared" si="102"/>
        <v>5.0717609999999996E-2</v>
      </c>
      <c r="AG1341" s="10">
        <f t="shared" si="103"/>
        <v>62.068965517241381</v>
      </c>
      <c r="AH1341" s="16">
        <f t="shared" si="100"/>
        <v>100</v>
      </c>
    </row>
    <row r="1342" spans="1:34" x14ac:dyDescent="0.25">
      <c r="A1342" s="1">
        <v>19980528193000</v>
      </c>
      <c r="B1342" s="31">
        <f t="shared" si="104"/>
        <v>35943.812500003238</v>
      </c>
      <c r="C1342" s="10">
        <v>617.89700000000005</v>
      </c>
      <c r="E1342" s="39"/>
      <c r="G1342" s="5">
        <v>9.5920000000000005</v>
      </c>
      <c r="I1342" s="3">
        <v>157.41300000000001</v>
      </c>
      <c r="J1342" s="3">
        <v>159.077</v>
      </c>
      <c r="K1342" s="3">
        <v>163.49299999999999</v>
      </c>
      <c r="L1342" s="3">
        <v>162.047</v>
      </c>
      <c r="N1342" s="24"/>
      <c r="P1342" s="3">
        <v>1453.7919999999999</v>
      </c>
      <c r="Q1342" s="3">
        <v>1522.627</v>
      </c>
      <c r="U1342" s="15">
        <v>6.9436</v>
      </c>
      <c r="V1342" s="15">
        <v>7.0412999999999997</v>
      </c>
      <c r="W1342" s="15">
        <v>7.5547000000000004</v>
      </c>
      <c r="X1342" s="15">
        <v>7.2907999999999999</v>
      </c>
      <c r="Y1342" s="15">
        <v>6.8</v>
      </c>
      <c r="Z1342" s="15">
        <v>6.6718999999999999</v>
      </c>
      <c r="AA1342" s="15">
        <v>6.8061999999999996</v>
      </c>
      <c r="AB1342" s="15">
        <v>6.5308000000000002</v>
      </c>
      <c r="AD1342" s="16">
        <f t="shared" si="101"/>
        <v>55.639299999999992</v>
      </c>
      <c r="AE1342" s="10">
        <f t="shared" si="102"/>
        <v>5.0075369999999994E-2</v>
      </c>
      <c r="AG1342" s="10">
        <f t="shared" si="103"/>
        <v>62.068965517241381</v>
      </c>
      <c r="AH1342" s="16">
        <f t="shared" si="100"/>
        <v>100</v>
      </c>
    </row>
    <row r="1343" spans="1:34" x14ac:dyDescent="0.25">
      <c r="A1343" s="1">
        <v>19980528200000</v>
      </c>
      <c r="B1343" s="31">
        <f t="shared" si="104"/>
        <v>35943.833333336574</v>
      </c>
      <c r="C1343" s="10">
        <v>626.44299999999998</v>
      </c>
      <c r="E1343" s="39"/>
      <c r="G1343" s="5">
        <v>14.394</v>
      </c>
      <c r="I1343" s="3">
        <v>157.56299999999999</v>
      </c>
      <c r="J1343" s="3">
        <v>159.94800000000001</v>
      </c>
      <c r="K1343" s="3">
        <v>163.59700000000001</v>
      </c>
      <c r="L1343" s="3">
        <v>162.42400000000001</v>
      </c>
      <c r="N1343" s="24"/>
      <c r="P1343" s="3">
        <v>1475.2919999999999</v>
      </c>
      <c r="Q1343" s="3">
        <v>1551.5450000000001</v>
      </c>
      <c r="U1343" s="15">
        <v>6.9809999999999999</v>
      </c>
      <c r="V1343" s="15">
        <v>7.0656999999999996</v>
      </c>
      <c r="W1343" s="15">
        <v>7.5980999999999996</v>
      </c>
      <c r="X1343" s="15">
        <v>7.3083</v>
      </c>
      <c r="Y1343" s="15">
        <v>6.8276000000000003</v>
      </c>
      <c r="Z1343" s="15">
        <v>6.6970000000000001</v>
      </c>
      <c r="AA1343" s="15">
        <v>6.8398000000000003</v>
      </c>
      <c r="AB1343" s="15">
        <v>6.5605000000000002</v>
      </c>
      <c r="AD1343" s="16">
        <f t="shared" si="101"/>
        <v>55.878000000000007</v>
      </c>
      <c r="AE1343" s="10">
        <f t="shared" si="102"/>
        <v>5.02902E-2</v>
      </c>
      <c r="AG1343" s="10">
        <f t="shared" si="103"/>
        <v>62.068965517241381</v>
      </c>
      <c r="AH1343" s="16">
        <f t="shared" si="100"/>
        <v>100</v>
      </c>
    </row>
    <row r="1344" spans="1:34" x14ac:dyDescent="0.25">
      <c r="A1344" s="1">
        <v>19980528203000</v>
      </c>
      <c r="B1344" s="31">
        <f t="shared" si="104"/>
        <v>35943.854166669909</v>
      </c>
      <c r="C1344" s="10">
        <v>628.12</v>
      </c>
      <c r="E1344" s="39"/>
      <c r="G1344" s="5">
        <v>10.454000000000001</v>
      </c>
      <c r="I1344" s="3">
        <v>158.20599999999999</v>
      </c>
      <c r="J1344" s="3">
        <v>159.453</v>
      </c>
      <c r="K1344" s="3">
        <v>164.18</v>
      </c>
      <c r="L1344" s="3">
        <v>162.67099999999999</v>
      </c>
      <c r="N1344" s="24"/>
      <c r="P1344" s="3">
        <v>1482.7090000000001</v>
      </c>
      <c r="Q1344" s="3">
        <v>1555.2950000000001</v>
      </c>
      <c r="U1344" s="15">
        <v>7</v>
      </c>
      <c r="V1344" s="15">
        <v>7.0937999999999999</v>
      </c>
      <c r="W1344" s="15">
        <v>7.6063999999999998</v>
      </c>
      <c r="X1344" s="15">
        <v>7.3806000000000003</v>
      </c>
      <c r="Y1344" s="15">
        <v>6.8391000000000002</v>
      </c>
      <c r="Z1344" s="15">
        <v>6.7206999999999999</v>
      </c>
      <c r="AA1344" s="15">
        <v>6.8556999999999997</v>
      </c>
      <c r="AB1344" s="15">
        <v>6.5789</v>
      </c>
      <c r="AD1344" s="16">
        <f t="shared" si="101"/>
        <v>56.075200000000002</v>
      </c>
      <c r="AE1344" s="10">
        <f t="shared" si="102"/>
        <v>5.0467680000000001E-2</v>
      </c>
      <c r="AG1344" s="10">
        <f t="shared" si="103"/>
        <v>62.068965517241381</v>
      </c>
      <c r="AH1344" s="16">
        <f t="shared" si="100"/>
        <v>100</v>
      </c>
    </row>
    <row r="1345" spans="1:34" x14ac:dyDescent="0.25">
      <c r="A1345" s="1">
        <v>19980528210000</v>
      </c>
      <c r="B1345" s="31">
        <f t="shared" si="104"/>
        <v>35943.875000003245</v>
      </c>
      <c r="C1345" s="10">
        <v>623.92600000000004</v>
      </c>
      <c r="E1345" s="39"/>
      <c r="G1345" s="5">
        <v>15.138</v>
      </c>
      <c r="I1345" s="3">
        <v>157.732</v>
      </c>
      <c r="J1345" s="3">
        <v>159.27199999999999</v>
      </c>
      <c r="K1345" s="3">
        <v>163.762</v>
      </c>
      <c r="L1345" s="3">
        <v>162.738</v>
      </c>
      <c r="N1345" s="24"/>
      <c r="P1345" s="3">
        <v>1486.876</v>
      </c>
      <c r="Q1345" s="3">
        <v>1562.5450000000001</v>
      </c>
      <c r="U1345" s="15">
        <v>7.0366</v>
      </c>
      <c r="V1345" s="15">
        <v>7.1181999999999999</v>
      </c>
      <c r="W1345" s="15">
        <v>7.6623999999999999</v>
      </c>
      <c r="X1345" s="15">
        <v>7.3937999999999997</v>
      </c>
      <c r="Y1345" s="15">
        <v>6.8711000000000002</v>
      </c>
      <c r="Z1345" s="15">
        <v>6.7422000000000004</v>
      </c>
      <c r="AA1345" s="15">
        <v>6.8833000000000002</v>
      </c>
      <c r="AB1345" s="15">
        <v>6.6025</v>
      </c>
      <c r="AD1345" s="16">
        <f t="shared" si="101"/>
        <v>56.310099999999998</v>
      </c>
      <c r="AE1345" s="10">
        <f t="shared" si="102"/>
        <v>5.0679089999999996E-2</v>
      </c>
      <c r="AG1345" s="10">
        <f t="shared" si="103"/>
        <v>62.068965517241381</v>
      </c>
      <c r="AH1345" s="16">
        <f t="shared" si="100"/>
        <v>100</v>
      </c>
    </row>
    <row r="1346" spans="1:34" x14ac:dyDescent="0.25">
      <c r="A1346" s="1">
        <v>19980528213000</v>
      </c>
      <c r="B1346" s="31">
        <f t="shared" si="104"/>
        <v>35943.895833336581</v>
      </c>
      <c r="C1346" s="10">
        <v>622.56299999999999</v>
      </c>
      <c r="E1346" s="39"/>
      <c r="G1346" s="5">
        <v>21.463999999999999</v>
      </c>
      <c r="I1346" s="3">
        <v>157.27799999999999</v>
      </c>
      <c r="J1346" s="3">
        <v>158.36000000000001</v>
      </c>
      <c r="K1346" s="3">
        <v>163.33099999999999</v>
      </c>
      <c r="L1346" s="3">
        <v>163.31100000000001</v>
      </c>
      <c r="N1346" s="24"/>
      <c r="P1346" s="3">
        <v>1481.2919999999999</v>
      </c>
      <c r="Q1346" s="3">
        <v>1553.961</v>
      </c>
      <c r="U1346" s="15">
        <v>7.0076000000000001</v>
      </c>
      <c r="V1346" s="15">
        <v>7.1090999999999998</v>
      </c>
      <c r="W1346" s="15">
        <v>7.6257000000000001</v>
      </c>
      <c r="X1346" s="15">
        <v>7.3937999999999997</v>
      </c>
      <c r="Y1346" s="15">
        <v>6.8513000000000002</v>
      </c>
      <c r="Z1346" s="15">
        <v>6.7313999999999998</v>
      </c>
      <c r="AA1346" s="15">
        <v>6.8711000000000002</v>
      </c>
      <c r="AB1346" s="15">
        <v>6.5956999999999999</v>
      </c>
      <c r="AD1346" s="16">
        <f t="shared" si="101"/>
        <v>56.185699999999997</v>
      </c>
      <c r="AE1346" s="10">
        <f t="shared" si="102"/>
        <v>5.0567129999999995E-2</v>
      </c>
      <c r="AG1346" s="10">
        <f t="shared" si="103"/>
        <v>62.068965517241381</v>
      </c>
      <c r="AH1346" s="16">
        <f t="shared" si="100"/>
        <v>100</v>
      </c>
    </row>
    <row r="1347" spans="1:34" x14ac:dyDescent="0.25">
      <c r="A1347" s="1">
        <v>19980528220000</v>
      </c>
      <c r="B1347" s="31">
        <f t="shared" si="104"/>
        <v>35943.916666669917</v>
      </c>
      <c r="C1347" s="10">
        <v>620.125</v>
      </c>
      <c r="E1347" s="39"/>
      <c r="G1347" s="5">
        <v>15.012</v>
      </c>
      <c r="I1347" s="3">
        <v>156.69399999999999</v>
      </c>
      <c r="J1347" s="3">
        <v>157.643</v>
      </c>
      <c r="K1347" s="3">
        <v>162.709</v>
      </c>
      <c r="L1347" s="3">
        <v>160.36600000000001</v>
      </c>
      <c r="N1347" s="24"/>
      <c r="P1347" s="3">
        <v>1483.126</v>
      </c>
      <c r="Q1347" s="3">
        <v>1557.6279999999999</v>
      </c>
      <c r="U1347" s="15">
        <v>7.0282999999999998</v>
      </c>
      <c r="V1347" s="15">
        <v>7.1199000000000003</v>
      </c>
      <c r="W1347" s="15">
        <v>7.6455000000000002</v>
      </c>
      <c r="X1347" s="15">
        <v>7.4020999999999999</v>
      </c>
      <c r="Y1347" s="15">
        <v>6.8726000000000003</v>
      </c>
      <c r="Z1347" s="15">
        <v>6.7511999999999999</v>
      </c>
      <c r="AA1347" s="15">
        <v>6.8861999999999997</v>
      </c>
      <c r="AB1347" s="15">
        <v>6.6032999999999999</v>
      </c>
      <c r="AD1347" s="16">
        <f t="shared" si="101"/>
        <v>56.309100000000001</v>
      </c>
      <c r="AE1347" s="10">
        <f t="shared" si="102"/>
        <v>5.0678189999999998E-2</v>
      </c>
      <c r="AG1347" s="10">
        <f t="shared" si="103"/>
        <v>62.068965517241381</v>
      </c>
      <c r="AH1347" s="16">
        <f t="shared" si="100"/>
        <v>100</v>
      </c>
    </row>
    <row r="1348" spans="1:34" x14ac:dyDescent="0.25">
      <c r="A1348" s="1">
        <v>19980528223000</v>
      </c>
      <c r="B1348" s="31">
        <f t="shared" si="104"/>
        <v>35943.937500003252</v>
      </c>
      <c r="C1348" s="10">
        <v>614.096</v>
      </c>
      <c r="E1348" s="39"/>
      <c r="G1348" s="5">
        <v>10.208</v>
      </c>
      <c r="I1348" s="3">
        <v>156.251</v>
      </c>
      <c r="J1348" s="3">
        <v>157.42099999999999</v>
      </c>
      <c r="K1348" s="3">
        <v>162.108</v>
      </c>
      <c r="L1348" s="3">
        <v>159.89699999999999</v>
      </c>
      <c r="N1348" s="24"/>
      <c r="P1348" s="3">
        <v>1475.7090000000001</v>
      </c>
      <c r="Q1348" s="3">
        <v>1551.8779999999999</v>
      </c>
      <c r="U1348" s="15">
        <v>7.0305</v>
      </c>
      <c r="V1348" s="15">
        <v>7.1260000000000003</v>
      </c>
      <c r="W1348" s="15">
        <v>7.6523000000000003</v>
      </c>
      <c r="X1348" s="15">
        <v>7.415</v>
      </c>
      <c r="Y1348" s="15">
        <v>6.8711000000000002</v>
      </c>
      <c r="Z1348" s="15">
        <v>6.7572999999999999</v>
      </c>
      <c r="AA1348" s="15">
        <v>6.8962000000000003</v>
      </c>
      <c r="AB1348" s="15">
        <v>6.6208</v>
      </c>
      <c r="AD1348" s="16">
        <f t="shared" si="101"/>
        <v>56.369199999999992</v>
      </c>
      <c r="AE1348" s="10">
        <f t="shared" si="102"/>
        <v>5.0732279999999991E-2</v>
      </c>
      <c r="AG1348" s="10">
        <f t="shared" si="103"/>
        <v>62.068965517241381</v>
      </c>
      <c r="AH1348" s="16">
        <f t="shared" si="100"/>
        <v>100</v>
      </c>
    </row>
    <row r="1349" spans="1:34" x14ac:dyDescent="0.25">
      <c r="A1349" s="1">
        <v>19980528230000</v>
      </c>
      <c r="B1349" s="31">
        <f t="shared" si="104"/>
        <v>35943.958333336588</v>
      </c>
      <c r="C1349" s="10">
        <v>619.44399999999996</v>
      </c>
      <c r="E1349" s="39"/>
      <c r="G1349" s="5">
        <v>12.042</v>
      </c>
      <c r="I1349" s="3">
        <v>155.649</v>
      </c>
      <c r="J1349" s="3">
        <v>156.27600000000001</v>
      </c>
      <c r="K1349" s="3">
        <v>161.38999999999999</v>
      </c>
      <c r="L1349" s="3">
        <v>158.999</v>
      </c>
      <c r="N1349" s="24"/>
      <c r="P1349" s="3">
        <v>1487.4590000000001</v>
      </c>
      <c r="Q1349" s="3">
        <v>1560.6279999999999</v>
      </c>
      <c r="U1349" s="15">
        <v>7.0244</v>
      </c>
      <c r="V1349" s="15">
        <v>7.1242999999999999</v>
      </c>
      <c r="W1349" s="15">
        <v>7.6523000000000003</v>
      </c>
      <c r="X1349" s="15">
        <v>7.4233000000000002</v>
      </c>
      <c r="Y1349" s="15">
        <v>6.8617999999999997</v>
      </c>
      <c r="Z1349" s="15">
        <v>6.7529000000000003</v>
      </c>
      <c r="AA1349" s="15">
        <v>6.8818000000000001</v>
      </c>
      <c r="AB1349" s="15">
        <v>6.6162000000000001</v>
      </c>
      <c r="AD1349" s="16">
        <f t="shared" si="101"/>
        <v>56.336999999999996</v>
      </c>
      <c r="AE1349" s="10">
        <f t="shared" si="102"/>
        <v>5.0703299999999993E-2</v>
      </c>
      <c r="AG1349" s="10">
        <f t="shared" si="103"/>
        <v>62.068965517241381</v>
      </c>
      <c r="AH1349" s="16">
        <f t="shared" si="100"/>
        <v>100</v>
      </c>
    </row>
    <row r="1350" spans="1:34" x14ac:dyDescent="0.25">
      <c r="A1350" s="1">
        <v>19980528233000</v>
      </c>
      <c r="B1350" s="31">
        <f t="shared" si="104"/>
        <v>35943.979166669924</v>
      </c>
      <c r="C1350" s="10">
        <v>618.86699999999996</v>
      </c>
      <c r="E1350" s="39"/>
      <c r="G1350" s="5">
        <v>9.5960000000000001</v>
      </c>
      <c r="I1350" s="3">
        <v>155.16999999999999</v>
      </c>
      <c r="J1350" s="3">
        <v>155.988</v>
      </c>
      <c r="K1350" s="3">
        <v>160.755</v>
      </c>
      <c r="L1350" s="3">
        <v>158.46299999999999</v>
      </c>
      <c r="N1350" s="24"/>
      <c r="P1350" s="3">
        <v>1481.7090000000001</v>
      </c>
      <c r="Q1350" s="3">
        <v>1554.8779999999999</v>
      </c>
      <c r="U1350" s="15">
        <v>7.0587999999999997</v>
      </c>
      <c r="V1350" s="15">
        <v>7.1519000000000004</v>
      </c>
      <c r="W1350" s="15">
        <v>7.6814</v>
      </c>
      <c r="X1350" s="15">
        <v>7.4501999999999997</v>
      </c>
      <c r="Y1350" s="15">
        <v>6.8977000000000004</v>
      </c>
      <c r="Z1350" s="15">
        <v>6.7702999999999998</v>
      </c>
      <c r="AA1350" s="15">
        <v>6.9153000000000002</v>
      </c>
      <c r="AB1350" s="15">
        <v>6.6492000000000004</v>
      </c>
      <c r="AD1350" s="16">
        <f t="shared" si="101"/>
        <v>56.574800000000003</v>
      </c>
      <c r="AE1350" s="10">
        <f t="shared" si="102"/>
        <v>5.0917320000000002E-2</v>
      </c>
      <c r="AG1350" s="10">
        <f t="shared" si="103"/>
        <v>62.068965517241381</v>
      </c>
      <c r="AH1350" s="16">
        <f t="shared" si="100"/>
        <v>100</v>
      </c>
    </row>
    <row r="1351" spans="1:34" x14ac:dyDescent="0.25">
      <c r="A1351" s="1">
        <v>19980529000000</v>
      </c>
      <c r="B1351" s="31">
        <f t="shared" si="104"/>
        <v>35944.00000000326</v>
      </c>
      <c r="C1351" s="10">
        <v>605.36599999999999</v>
      </c>
      <c r="E1351" s="39"/>
      <c r="G1351" s="5">
        <v>12.412000000000001</v>
      </c>
      <c r="I1351" s="3">
        <v>154.548</v>
      </c>
      <c r="J1351" s="3">
        <v>155.88399999999999</v>
      </c>
      <c r="K1351" s="3">
        <v>160.10599999999999</v>
      </c>
      <c r="L1351" s="3">
        <v>158.11199999999999</v>
      </c>
      <c r="N1351" s="24"/>
      <c r="P1351" s="3">
        <v>1421.2080000000001</v>
      </c>
      <c r="Q1351" s="3">
        <v>1489.7929999999999</v>
      </c>
      <c r="U1351" s="15">
        <v>6.8007999999999997</v>
      </c>
      <c r="V1351" s="15">
        <v>6.8617999999999997</v>
      </c>
      <c r="W1351" s="15">
        <v>7.3784000000000001</v>
      </c>
      <c r="X1351" s="15">
        <v>7.1044999999999998</v>
      </c>
      <c r="Y1351" s="15">
        <v>6.6208</v>
      </c>
      <c r="Z1351" s="15">
        <v>6.4805000000000001</v>
      </c>
      <c r="AA1351" s="15">
        <v>6.6186999999999996</v>
      </c>
      <c r="AB1351" s="15">
        <v>6.3910999999999998</v>
      </c>
      <c r="AD1351" s="16">
        <f t="shared" si="101"/>
        <v>54.256599999999999</v>
      </c>
      <c r="AE1351" s="10">
        <f t="shared" si="102"/>
        <v>4.8830939999999996E-2</v>
      </c>
      <c r="AG1351" s="10">
        <f t="shared" si="103"/>
        <v>62.068965517241381</v>
      </c>
      <c r="AH1351" s="16">
        <f t="shared" si="100"/>
        <v>100</v>
      </c>
    </row>
    <row r="1352" spans="1:34" x14ac:dyDescent="0.25">
      <c r="A1352" s="1">
        <v>19980529003000</v>
      </c>
      <c r="B1352" s="31">
        <f t="shared" si="104"/>
        <v>35944.020833336595</v>
      </c>
      <c r="C1352" s="10">
        <v>532.93600000000004</v>
      </c>
      <c r="E1352" s="39"/>
      <c r="G1352" s="5">
        <v>5.3129999999999997</v>
      </c>
      <c r="I1352" s="3">
        <v>152.42400000000001</v>
      </c>
      <c r="J1352" s="3">
        <v>147.71600000000001</v>
      </c>
      <c r="K1352" s="3">
        <v>158.029</v>
      </c>
      <c r="L1352" s="3">
        <v>151.67599999999999</v>
      </c>
      <c r="N1352" s="24"/>
      <c r="P1352" s="3">
        <v>1272.7860000000001</v>
      </c>
      <c r="Q1352" s="3">
        <v>1312.454</v>
      </c>
      <c r="U1352" s="15">
        <v>6.1462000000000003</v>
      </c>
      <c r="V1352" s="15">
        <v>6.2363</v>
      </c>
      <c r="W1352" s="15">
        <v>6.5468999999999999</v>
      </c>
      <c r="X1352" s="15">
        <v>6.2606999999999999</v>
      </c>
      <c r="Y1352" s="15">
        <v>6.0205000000000002</v>
      </c>
      <c r="Z1352" s="15">
        <v>5.9279999999999999</v>
      </c>
      <c r="AA1352" s="15">
        <v>6.0492999999999997</v>
      </c>
      <c r="AB1352" s="15">
        <v>5.7747000000000002</v>
      </c>
      <c r="AD1352" s="16">
        <f t="shared" si="101"/>
        <v>48.962600000000002</v>
      </c>
      <c r="AE1352" s="10">
        <f t="shared" si="102"/>
        <v>4.4066340000000002E-2</v>
      </c>
      <c r="AG1352" s="10">
        <f t="shared" si="103"/>
        <v>62.068965517241381</v>
      </c>
      <c r="AH1352" s="16">
        <f t="shared" ref="AH1352:AH1415" si="105">100-((+E1352/AG1352)*100)</f>
        <v>100</v>
      </c>
    </row>
    <row r="1353" spans="1:34" x14ac:dyDescent="0.25">
      <c r="A1353" s="1">
        <v>19980529010000</v>
      </c>
      <c r="B1353" s="31">
        <f t="shared" si="104"/>
        <v>35944.041666669931</v>
      </c>
      <c r="C1353" s="10">
        <v>531.39</v>
      </c>
      <c r="E1353" s="39"/>
      <c r="G1353" s="5">
        <v>8.6170000000000009</v>
      </c>
      <c r="I1353" s="3">
        <v>149.30099999999999</v>
      </c>
      <c r="J1353" s="3">
        <v>150.06200000000001</v>
      </c>
      <c r="K1353" s="3">
        <v>153.23500000000001</v>
      </c>
      <c r="L1353" s="3">
        <v>149.81399999999999</v>
      </c>
      <c r="N1353" s="24"/>
      <c r="P1353" s="3">
        <v>1264.0360000000001</v>
      </c>
      <c r="Q1353" s="3">
        <v>1304.8710000000001</v>
      </c>
      <c r="U1353" s="15">
        <v>6.125</v>
      </c>
      <c r="V1353" s="15">
        <v>6.2141000000000002</v>
      </c>
      <c r="W1353" s="15">
        <v>6.5193000000000003</v>
      </c>
      <c r="X1353" s="15">
        <v>6.2256</v>
      </c>
      <c r="Y1353" s="15">
        <v>6.0029000000000003</v>
      </c>
      <c r="Z1353" s="15">
        <v>5.9394999999999998</v>
      </c>
      <c r="AA1353" s="15">
        <v>6.0518000000000001</v>
      </c>
      <c r="AB1353" s="15">
        <v>5.7556000000000003</v>
      </c>
      <c r="AD1353" s="16">
        <f t="shared" ref="AD1353:AD1416" si="106">+AB1353+AA1353+Z1353+Y1353+X1353+W1353+V1353+U1353</f>
        <v>48.833800000000004</v>
      </c>
      <c r="AE1353" s="10">
        <f t="shared" ref="AE1353:AE1416" si="107">(+AD1353*0.09)/100</f>
        <v>4.3950420000000004E-2</v>
      </c>
      <c r="AG1353" s="10">
        <f t="shared" ref="AG1353:AG1416" si="108">+AF1353+(30*(120/58))</f>
        <v>62.068965517241381</v>
      </c>
      <c r="AH1353" s="16">
        <f t="shared" si="105"/>
        <v>100</v>
      </c>
    </row>
    <row r="1354" spans="1:34" x14ac:dyDescent="0.25">
      <c r="A1354" s="1">
        <v>19980529013000</v>
      </c>
      <c r="B1354" s="31">
        <f t="shared" ref="B1354:B1417" si="109">+B1353+$B$7</f>
        <v>35944.062500003267</v>
      </c>
      <c r="C1354" s="10">
        <v>525.28200000000004</v>
      </c>
      <c r="E1354" s="39"/>
      <c r="G1354" s="5">
        <v>6.5369999999999999</v>
      </c>
      <c r="I1354" s="3">
        <v>150.85599999999999</v>
      </c>
      <c r="J1354" s="3">
        <v>152.87299999999999</v>
      </c>
      <c r="K1354" s="3">
        <v>152.92500000000001</v>
      </c>
      <c r="L1354" s="3">
        <v>153.61600000000001</v>
      </c>
      <c r="N1354" s="24"/>
      <c r="P1354" s="3">
        <v>1313.1210000000001</v>
      </c>
      <c r="Q1354" s="3">
        <v>1361.6220000000001</v>
      </c>
      <c r="U1354" s="15">
        <v>6.1890000000000001</v>
      </c>
      <c r="V1354" s="15">
        <v>6.2912999999999997</v>
      </c>
      <c r="W1354" s="15">
        <v>6.6337999999999999</v>
      </c>
      <c r="X1354" s="15">
        <v>6.3507999999999996</v>
      </c>
      <c r="Y1354" s="15">
        <v>6.0540000000000003</v>
      </c>
      <c r="Z1354" s="15">
        <v>5.99</v>
      </c>
      <c r="AA1354" s="15">
        <v>6.1242999999999999</v>
      </c>
      <c r="AB1354" s="15">
        <v>5.8242000000000003</v>
      </c>
      <c r="AD1354" s="16">
        <f t="shared" si="106"/>
        <v>49.4574</v>
      </c>
      <c r="AE1354" s="10">
        <f t="shared" si="107"/>
        <v>4.4511659999999995E-2</v>
      </c>
      <c r="AG1354" s="10">
        <f t="shared" si="108"/>
        <v>62.068965517241381</v>
      </c>
      <c r="AH1354" s="16">
        <f t="shared" si="105"/>
        <v>100</v>
      </c>
    </row>
    <row r="1355" spans="1:34" x14ac:dyDescent="0.25">
      <c r="A1355" s="1">
        <v>19980529020000</v>
      </c>
      <c r="B1355" s="31">
        <f t="shared" si="109"/>
        <v>35944.083333336603</v>
      </c>
      <c r="C1355" s="10">
        <v>530.39400000000001</v>
      </c>
      <c r="E1355" s="39"/>
      <c r="G1355" s="5">
        <v>11.563000000000001</v>
      </c>
      <c r="I1355" s="3">
        <v>151.27799999999999</v>
      </c>
      <c r="J1355" s="3">
        <v>151.20699999999999</v>
      </c>
      <c r="K1355" s="3">
        <v>155.505</v>
      </c>
      <c r="L1355" s="3">
        <v>153.68199999999999</v>
      </c>
      <c r="N1355" s="24"/>
      <c r="P1355" s="3">
        <v>1238.452</v>
      </c>
      <c r="Q1355" s="3">
        <v>1280.3699999999999</v>
      </c>
      <c r="U1355" s="15">
        <v>6.0647000000000002</v>
      </c>
      <c r="V1355" s="15">
        <v>6.0919999999999996</v>
      </c>
      <c r="W1355" s="15">
        <v>6.4385000000000003</v>
      </c>
      <c r="X1355" s="15">
        <v>6.0730000000000004</v>
      </c>
      <c r="Y1355" s="15">
        <v>5.8967000000000001</v>
      </c>
      <c r="Z1355" s="15">
        <v>5.8007999999999997</v>
      </c>
      <c r="AA1355" s="15">
        <v>5.9372999999999996</v>
      </c>
      <c r="AB1355" s="15">
        <v>5.6604000000000001</v>
      </c>
      <c r="AD1355" s="16">
        <f t="shared" si="106"/>
        <v>47.9634</v>
      </c>
      <c r="AE1355" s="10">
        <f t="shared" si="107"/>
        <v>4.316706E-2</v>
      </c>
      <c r="AG1355" s="10">
        <f t="shared" si="108"/>
        <v>62.068965517241381</v>
      </c>
      <c r="AH1355" s="16">
        <f t="shared" si="105"/>
        <v>100</v>
      </c>
    </row>
    <row r="1356" spans="1:34" x14ac:dyDescent="0.25">
      <c r="A1356" s="1">
        <v>19980529023000</v>
      </c>
      <c r="B1356" s="31">
        <f t="shared" si="109"/>
        <v>35944.104166669938</v>
      </c>
      <c r="C1356" s="10">
        <v>478.96100000000001</v>
      </c>
      <c r="E1356" s="39"/>
      <c r="G1356" s="5">
        <v>2.8660000000000001</v>
      </c>
      <c r="I1356" s="3">
        <v>149.47300000000001</v>
      </c>
      <c r="J1356" s="3">
        <v>149.696</v>
      </c>
      <c r="K1356" s="3">
        <v>153.99600000000001</v>
      </c>
      <c r="L1356" s="3">
        <v>150.68600000000001</v>
      </c>
      <c r="N1356" s="24"/>
      <c r="P1356" s="3">
        <v>1151.366</v>
      </c>
      <c r="Q1356" s="3">
        <v>1173.867</v>
      </c>
      <c r="U1356" s="15">
        <v>5.5785999999999998</v>
      </c>
      <c r="V1356" s="15">
        <v>5.6375000000000002</v>
      </c>
      <c r="W1356" s="15">
        <v>5.835</v>
      </c>
      <c r="X1356" s="15">
        <v>5.5084999999999997</v>
      </c>
      <c r="Y1356" s="15">
        <v>5.4413999999999998</v>
      </c>
      <c r="Z1356" s="15">
        <v>5.4352999999999998</v>
      </c>
      <c r="AA1356" s="15">
        <v>5.5505000000000004</v>
      </c>
      <c r="AB1356" s="15">
        <v>5.2278000000000002</v>
      </c>
      <c r="AD1356" s="16">
        <f t="shared" si="106"/>
        <v>44.214600000000004</v>
      </c>
      <c r="AE1356" s="10">
        <f t="shared" si="107"/>
        <v>3.9793140000000005E-2</v>
      </c>
      <c r="AG1356" s="10">
        <f t="shared" si="108"/>
        <v>62.068965517241381</v>
      </c>
      <c r="AH1356" s="16">
        <f t="shared" si="105"/>
        <v>100</v>
      </c>
    </row>
    <row r="1357" spans="1:34" x14ac:dyDescent="0.25">
      <c r="A1357" s="1">
        <v>19980529030000</v>
      </c>
      <c r="B1357" s="31">
        <f t="shared" si="109"/>
        <v>35944.125000003274</v>
      </c>
      <c r="C1357" s="10">
        <v>472.59100000000001</v>
      </c>
      <c r="E1357" s="39"/>
      <c r="G1357" s="5">
        <v>5.798</v>
      </c>
      <c r="I1357" s="3">
        <v>149.495</v>
      </c>
      <c r="J1357" s="3">
        <v>150.505</v>
      </c>
      <c r="K1357" s="3">
        <v>151.292</v>
      </c>
      <c r="L1357" s="3">
        <v>148.03</v>
      </c>
      <c r="N1357" s="24"/>
      <c r="P1357" s="3">
        <v>1143.2829999999999</v>
      </c>
      <c r="Q1357" s="3">
        <v>1154.616</v>
      </c>
      <c r="U1357" s="15">
        <v>5.5145999999999997</v>
      </c>
      <c r="V1357" s="15">
        <v>5.6299000000000001</v>
      </c>
      <c r="W1357" s="15">
        <v>5.7998000000000003</v>
      </c>
      <c r="X1357" s="15">
        <v>5.4855999999999998</v>
      </c>
      <c r="Y1357" s="15">
        <v>5.3909000000000002</v>
      </c>
      <c r="Z1357" s="15">
        <v>5.4177</v>
      </c>
      <c r="AA1357" s="15">
        <v>5.5269000000000004</v>
      </c>
      <c r="AB1357" s="15">
        <v>5.1925999999999997</v>
      </c>
      <c r="AD1357" s="16">
        <f t="shared" si="106"/>
        <v>43.957999999999998</v>
      </c>
      <c r="AE1357" s="10">
        <f t="shared" si="107"/>
        <v>3.9562199999999999E-2</v>
      </c>
      <c r="AG1357" s="10">
        <f t="shared" si="108"/>
        <v>62.068965517241381</v>
      </c>
      <c r="AH1357" s="16">
        <f t="shared" si="105"/>
        <v>100</v>
      </c>
    </row>
    <row r="1358" spans="1:34" x14ac:dyDescent="0.25">
      <c r="A1358" s="1">
        <v>19980529033000</v>
      </c>
      <c r="B1358" s="31">
        <f t="shared" si="109"/>
        <v>35944.14583333661</v>
      </c>
      <c r="C1358" s="10">
        <v>476.68099999999998</v>
      </c>
      <c r="E1358" s="39"/>
      <c r="G1358" s="5">
        <v>2.5</v>
      </c>
      <c r="I1358" s="3">
        <v>149.749</v>
      </c>
      <c r="J1358" s="3">
        <v>147.46799999999999</v>
      </c>
      <c r="K1358" s="3">
        <v>149.19999999999999</v>
      </c>
      <c r="L1358" s="3">
        <v>142.27099999999999</v>
      </c>
      <c r="N1358" s="24"/>
      <c r="P1358" s="3">
        <v>1134.116</v>
      </c>
      <c r="Q1358" s="3">
        <v>1136.2829999999999</v>
      </c>
      <c r="U1358" s="15">
        <v>5.5092999999999996</v>
      </c>
      <c r="V1358" s="15">
        <v>5.6077000000000004</v>
      </c>
      <c r="W1358" s="15">
        <v>5.7671000000000001</v>
      </c>
      <c r="X1358" s="15">
        <v>5.4535999999999998</v>
      </c>
      <c r="Y1358" s="15">
        <v>5.3955000000000002</v>
      </c>
      <c r="Z1358" s="15">
        <v>5.4199000000000002</v>
      </c>
      <c r="AA1358" s="15">
        <v>5.5269000000000004</v>
      </c>
      <c r="AB1358" s="15">
        <v>5.1675000000000004</v>
      </c>
      <c r="AD1358" s="16">
        <f t="shared" si="106"/>
        <v>43.847499999999997</v>
      </c>
      <c r="AE1358" s="10">
        <f t="shared" si="107"/>
        <v>3.9462749999999998E-2</v>
      </c>
      <c r="AG1358" s="10">
        <f t="shared" si="108"/>
        <v>62.068965517241381</v>
      </c>
      <c r="AH1358" s="16">
        <f t="shared" si="105"/>
        <v>100</v>
      </c>
    </row>
    <row r="1359" spans="1:34" x14ac:dyDescent="0.25">
      <c r="A1359" s="1">
        <v>19980529040000</v>
      </c>
      <c r="B1359" s="31">
        <f t="shared" si="109"/>
        <v>35944.166666669946</v>
      </c>
      <c r="C1359" s="10">
        <v>477.65</v>
      </c>
      <c r="E1359" s="39"/>
      <c r="G1359" s="5">
        <v>5.4329999999999998</v>
      </c>
      <c r="I1359" s="3">
        <v>149.08500000000001</v>
      </c>
      <c r="J1359" s="3">
        <v>151.67599999999999</v>
      </c>
      <c r="K1359" s="3">
        <v>145.60599999999999</v>
      </c>
      <c r="L1359" s="3">
        <v>146.97300000000001</v>
      </c>
      <c r="N1359" s="24"/>
      <c r="P1359" s="3">
        <v>1116.9490000000001</v>
      </c>
      <c r="Q1359" s="3">
        <v>1116.9490000000001</v>
      </c>
      <c r="U1359" s="15">
        <v>3.8277999999999999</v>
      </c>
      <c r="V1359" s="15">
        <v>5.7770999999999999</v>
      </c>
      <c r="W1359" s="15">
        <v>5.9882999999999997</v>
      </c>
      <c r="X1359" s="15">
        <v>5.6809000000000003</v>
      </c>
      <c r="Y1359" s="15">
        <v>5.5770999999999997</v>
      </c>
      <c r="Z1359" s="15">
        <v>5.5833000000000004</v>
      </c>
      <c r="AA1359" s="15">
        <v>5.7053000000000003</v>
      </c>
      <c r="AB1359" s="15">
        <v>5.3419999999999996</v>
      </c>
      <c r="AD1359" s="16">
        <f t="shared" si="106"/>
        <v>43.481800000000007</v>
      </c>
      <c r="AE1359" s="10">
        <f t="shared" si="107"/>
        <v>3.9133620000000008E-2</v>
      </c>
      <c r="AG1359" s="10">
        <f t="shared" si="108"/>
        <v>62.068965517241381</v>
      </c>
      <c r="AH1359" s="16">
        <f t="shared" si="105"/>
        <v>100</v>
      </c>
    </row>
    <row r="1360" spans="1:34" x14ac:dyDescent="0.25">
      <c r="A1360" s="1">
        <v>19980529043000</v>
      </c>
      <c r="B1360" s="31">
        <f t="shared" si="109"/>
        <v>35944.187500003281</v>
      </c>
      <c r="C1360" s="10">
        <v>453.79500000000002</v>
      </c>
      <c r="E1360" s="39"/>
      <c r="G1360" s="5">
        <v>2.1320000000000001</v>
      </c>
      <c r="I1360" s="3">
        <v>150.631</v>
      </c>
      <c r="J1360" s="3">
        <v>149.19</v>
      </c>
      <c r="K1360" s="3">
        <v>148.35599999999999</v>
      </c>
      <c r="L1360" s="3">
        <v>147.21</v>
      </c>
      <c r="N1360" s="24"/>
      <c r="P1360" s="3">
        <v>1051.03</v>
      </c>
      <c r="Q1360" s="3">
        <v>1050.53</v>
      </c>
      <c r="U1360" s="15">
        <v>4.8433000000000002</v>
      </c>
      <c r="V1360" s="15">
        <v>5.2291999999999996</v>
      </c>
      <c r="W1360" s="15">
        <v>5.2986000000000004</v>
      </c>
      <c r="X1360" s="15">
        <v>4.9172000000000002</v>
      </c>
      <c r="Y1360" s="15">
        <v>5.0034000000000001</v>
      </c>
      <c r="Z1360" s="15">
        <v>5.0072999999999999</v>
      </c>
      <c r="AA1360" s="15">
        <v>5.1300999999999997</v>
      </c>
      <c r="AB1360" s="15">
        <v>4.7988</v>
      </c>
      <c r="AD1360" s="16">
        <f t="shared" si="106"/>
        <v>40.227899999999998</v>
      </c>
      <c r="AE1360" s="10">
        <f t="shared" si="107"/>
        <v>3.6205109999999999E-2</v>
      </c>
      <c r="AG1360" s="10">
        <f t="shared" si="108"/>
        <v>62.068965517241381</v>
      </c>
      <c r="AH1360" s="16">
        <f t="shared" si="105"/>
        <v>100</v>
      </c>
    </row>
    <row r="1361" spans="1:34" x14ac:dyDescent="0.25">
      <c r="A1361" s="1">
        <v>19980529050000</v>
      </c>
      <c r="B1361" s="31">
        <f t="shared" si="109"/>
        <v>35944.208333336617</v>
      </c>
      <c r="C1361" s="10">
        <v>420.42500000000001</v>
      </c>
      <c r="E1361" s="39"/>
      <c r="G1361" s="5">
        <v>2.621</v>
      </c>
      <c r="I1361" s="3">
        <v>149.49199999999999</v>
      </c>
      <c r="J1361" s="3">
        <v>151.76900000000001</v>
      </c>
      <c r="K1361" s="3">
        <v>148.167</v>
      </c>
      <c r="L1361" s="3">
        <v>147.56100000000001</v>
      </c>
      <c r="N1361" s="24"/>
      <c r="P1361" s="3">
        <v>1038.9459999999999</v>
      </c>
      <c r="Q1361" s="3">
        <v>1017.6130000000001</v>
      </c>
      <c r="U1361" s="15">
        <v>4.8766999999999996</v>
      </c>
      <c r="V1361" s="15">
        <v>5.0522</v>
      </c>
      <c r="W1361" s="15">
        <v>5.0956999999999999</v>
      </c>
      <c r="X1361" s="15">
        <v>4.7653999999999996</v>
      </c>
      <c r="Y1361" s="15">
        <v>4.8537999999999997</v>
      </c>
      <c r="Z1361" s="15">
        <v>4.9513999999999996</v>
      </c>
      <c r="AA1361" s="15">
        <v>5.0507999999999997</v>
      </c>
      <c r="AB1361" s="15">
        <v>4.6448</v>
      </c>
      <c r="AD1361" s="16">
        <f t="shared" si="106"/>
        <v>39.290799999999997</v>
      </c>
      <c r="AE1361" s="10">
        <f t="shared" si="107"/>
        <v>3.5361719999999999E-2</v>
      </c>
      <c r="AG1361" s="10">
        <f t="shared" si="108"/>
        <v>62.068965517241381</v>
      </c>
      <c r="AH1361" s="16">
        <f t="shared" si="105"/>
        <v>100</v>
      </c>
    </row>
    <row r="1362" spans="1:34" x14ac:dyDescent="0.25">
      <c r="A1362" s="1">
        <v>19980529053000</v>
      </c>
      <c r="B1362" s="31">
        <f t="shared" si="109"/>
        <v>35944.229166669953</v>
      </c>
      <c r="C1362" s="10">
        <v>371.19400000000002</v>
      </c>
      <c r="E1362" s="39"/>
      <c r="G1362" s="5">
        <v>20.577999999999999</v>
      </c>
      <c r="I1362" s="3">
        <v>150.50700000000001</v>
      </c>
      <c r="J1362" s="3">
        <v>148.643</v>
      </c>
      <c r="K1362" s="3">
        <v>148.80099999999999</v>
      </c>
      <c r="L1362" s="3">
        <v>144.93100000000001</v>
      </c>
      <c r="N1362" s="24"/>
      <c r="P1362" s="3">
        <v>976.02800000000002</v>
      </c>
      <c r="Q1362" s="3">
        <v>926.27700000000004</v>
      </c>
      <c r="U1362" s="15">
        <v>1.7358</v>
      </c>
      <c r="V1362" s="15">
        <v>3.5447000000000002</v>
      </c>
      <c r="W1362" s="15">
        <v>5.4794999999999998</v>
      </c>
      <c r="X1362" s="15">
        <v>5.1599000000000004</v>
      </c>
      <c r="Y1362" s="15">
        <v>5.1858000000000004</v>
      </c>
      <c r="Z1362" s="15">
        <v>5.2827000000000002</v>
      </c>
      <c r="AA1362" s="15">
        <v>5.3604000000000003</v>
      </c>
      <c r="AB1362" s="15">
        <v>4.9561000000000002</v>
      </c>
      <c r="AD1362" s="16">
        <f t="shared" si="106"/>
        <v>36.704900000000002</v>
      </c>
      <c r="AE1362" s="10">
        <f t="shared" si="107"/>
        <v>3.303441E-2</v>
      </c>
      <c r="AG1362" s="10">
        <f t="shared" si="108"/>
        <v>62.068965517241381</v>
      </c>
      <c r="AH1362" s="16">
        <f t="shared" si="105"/>
        <v>100</v>
      </c>
    </row>
    <row r="1363" spans="1:34" x14ac:dyDescent="0.25">
      <c r="A1363" s="1">
        <v>19980529060000</v>
      </c>
      <c r="B1363" s="31">
        <f t="shared" si="109"/>
        <v>35944.250000003289</v>
      </c>
      <c r="C1363" s="10">
        <v>385.84800000000001</v>
      </c>
      <c r="E1363" s="39"/>
      <c r="G1363" s="5">
        <v>2.1309999999999998</v>
      </c>
      <c r="I1363" s="3">
        <v>149.53200000000001</v>
      </c>
      <c r="J1363" s="3">
        <v>150.81899999999999</v>
      </c>
      <c r="K1363" s="3">
        <v>147.53</v>
      </c>
      <c r="L1363" s="3">
        <v>147.107</v>
      </c>
      <c r="N1363" s="24"/>
      <c r="P1363" s="3">
        <v>971.69500000000005</v>
      </c>
      <c r="Q1363" s="3">
        <v>919.86</v>
      </c>
      <c r="U1363" s="15">
        <v>1.6656</v>
      </c>
      <c r="V1363" s="15">
        <v>3.4142999999999999</v>
      </c>
      <c r="W1363" s="15">
        <v>5.2476000000000003</v>
      </c>
      <c r="X1363" s="15">
        <v>4.9058000000000002</v>
      </c>
      <c r="Y1363" s="15">
        <v>4.9958</v>
      </c>
      <c r="Z1363" s="15">
        <v>5.1071999999999997</v>
      </c>
      <c r="AA1363" s="15">
        <v>5.1980000000000004</v>
      </c>
      <c r="AB1363" s="15">
        <v>4.7836999999999996</v>
      </c>
      <c r="AD1363" s="16">
        <f t="shared" si="106"/>
        <v>35.317999999999991</v>
      </c>
      <c r="AE1363" s="10">
        <f t="shared" si="107"/>
        <v>3.1786199999999994E-2</v>
      </c>
      <c r="AG1363" s="10">
        <f t="shared" si="108"/>
        <v>62.068965517241381</v>
      </c>
      <c r="AH1363" s="16">
        <f t="shared" si="105"/>
        <v>100</v>
      </c>
    </row>
    <row r="1364" spans="1:34" x14ac:dyDescent="0.25">
      <c r="A1364" s="1">
        <v>19980529063000</v>
      </c>
      <c r="B1364" s="31">
        <f t="shared" si="109"/>
        <v>35944.270833336624</v>
      </c>
      <c r="C1364" s="10">
        <v>513.774</v>
      </c>
      <c r="E1364" s="39"/>
      <c r="G1364" s="5">
        <v>2.8679999999999999</v>
      </c>
      <c r="I1364" s="3">
        <v>151.12200000000001</v>
      </c>
      <c r="J1364" s="3">
        <v>155.65199999999999</v>
      </c>
      <c r="K1364" s="3">
        <v>149.13399999999999</v>
      </c>
      <c r="L1364" s="3">
        <v>151.44399999999999</v>
      </c>
      <c r="N1364" s="24"/>
      <c r="P1364" s="3">
        <v>1283.6199999999999</v>
      </c>
      <c r="Q1364" s="3">
        <v>1340.2049999999999</v>
      </c>
      <c r="U1364" s="15">
        <v>2.6078000000000001</v>
      </c>
      <c r="V1364" s="15">
        <v>6.6742999999999997</v>
      </c>
      <c r="W1364" s="15">
        <v>7.0754000000000001</v>
      </c>
      <c r="X1364" s="15">
        <v>6.8162000000000003</v>
      </c>
      <c r="Y1364" s="15">
        <v>6.4223999999999997</v>
      </c>
      <c r="Z1364" s="15">
        <v>6.4010999999999996</v>
      </c>
      <c r="AA1364" s="15">
        <v>6.5347</v>
      </c>
      <c r="AB1364" s="15">
        <v>6.1843000000000004</v>
      </c>
      <c r="AD1364" s="16">
        <f t="shared" si="106"/>
        <v>48.716200000000001</v>
      </c>
      <c r="AE1364" s="10">
        <f t="shared" si="107"/>
        <v>4.3844579999999994E-2</v>
      </c>
      <c r="AG1364" s="10">
        <f t="shared" si="108"/>
        <v>62.068965517241381</v>
      </c>
      <c r="AH1364" s="16">
        <f t="shared" si="105"/>
        <v>100</v>
      </c>
    </row>
    <row r="1365" spans="1:34" x14ac:dyDescent="0.25">
      <c r="A1365" s="1">
        <v>19980529070000</v>
      </c>
      <c r="B1365" s="31">
        <f t="shared" si="109"/>
        <v>35944.29166666996</v>
      </c>
      <c r="C1365" s="10">
        <v>604.23900000000003</v>
      </c>
      <c r="E1365" s="39"/>
      <c r="G1365" s="5">
        <v>11.186</v>
      </c>
      <c r="I1365" s="3">
        <v>154.01400000000001</v>
      </c>
      <c r="J1365" s="3">
        <v>152.34100000000001</v>
      </c>
      <c r="K1365" s="3">
        <v>153.37100000000001</v>
      </c>
      <c r="L1365" s="3">
        <v>153.57900000000001</v>
      </c>
      <c r="N1365" s="24"/>
      <c r="P1365" s="3">
        <v>1414.374</v>
      </c>
      <c r="Q1365" s="3">
        <v>1480.7919999999999</v>
      </c>
      <c r="U1365" s="15">
        <v>6.7476000000000003</v>
      </c>
      <c r="V1365" s="15">
        <v>6.9733999999999998</v>
      </c>
      <c r="W1365" s="15">
        <v>7.4617000000000004</v>
      </c>
      <c r="X1365" s="15">
        <v>7.2190000000000003</v>
      </c>
      <c r="Y1365" s="15">
        <v>6.7145999999999999</v>
      </c>
      <c r="Z1365" s="15">
        <v>6.6657999999999999</v>
      </c>
      <c r="AA1365" s="15">
        <v>6.7946999999999997</v>
      </c>
      <c r="AB1365" s="15">
        <v>6.4629000000000003</v>
      </c>
      <c r="AD1365" s="16">
        <f t="shared" si="106"/>
        <v>55.039699999999996</v>
      </c>
      <c r="AE1365" s="10">
        <f t="shared" si="107"/>
        <v>4.9535729999999993E-2</v>
      </c>
      <c r="AG1365" s="10">
        <f t="shared" si="108"/>
        <v>62.068965517241381</v>
      </c>
      <c r="AH1365" s="16">
        <f t="shared" si="105"/>
        <v>100</v>
      </c>
    </row>
    <row r="1366" spans="1:34" x14ac:dyDescent="0.25">
      <c r="A1366" s="1">
        <v>19980529073000</v>
      </c>
      <c r="B1366" s="31">
        <f t="shared" si="109"/>
        <v>35944.312500003296</v>
      </c>
      <c r="C1366" s="10">
        <v>625.84</v>
      </c>
      <c r="E1366" s="39"/>
      <c r="G1366" s="5">
        <v>8.2469999999999999</v>
      </c>
      <c r="I1366" s="3">
        <v>150.874</v>
      </c>
      <c r="J1366" s="3">
        <v>153.21299999999999</v>
      </c>
      <c r="K1366" s="3">
        <v>154.596</v>
      </c>
      <c r="L1366" s="3">
        <v>153.708</v>
      </c>
      <c r="N1366" s="24"/>
      <c r="P1366" s="3">
        <v>1473.2090000000001</v>
      </c>
      <c r="Q1366" s="3">
        <v>1549.2940000000001</v>
      </c>
      <c r="U1366" s="15">
        <v>6.9428999999999998</v>
      </c>
      <c r="V1366" s="15">
        <v>7.1510999999999996</v>
      </c>
      <c r="W1366" s="15">
        <v>7.6821000000000002</v>
      </c>
      <c r="X1366" s="15">
        <v>7.4249999999999998</v>
      </c>
      <c r="Y1366" s="15">
        <v>6.8779000000000003</v>
      </c>
      <c r="Z1366" s="15">
        <v>6.7931999999999997</v>
      </c>
      <c r="AA1366" s="15">
        <v>6.9367999999999999</v>
      </c>
      <c r="AB1366" s="15">
        <v>6.6315999999999997</v>
      </c>
      <c r="AD1366" s="16">
        <f t="shared" si="106"/>
        <v>56.440599999999996</v>
      </c>
      <c r="AE1366" s="10">
        <f t="shared" si="107"/>
        <v>5.0796539999999994E-2</v>
      </c>
      <c r="AG1366" s="10">
        <f t="shared" si="108"/>
        <v>62.068965517241381</v>
      </c>
      <c r="AH1366" s="16">
        <f t="shared" si="105"/>
        <v>100</v>
      </c>
    </row>
    <row r="1367" spans="1:34" x14ac:dyDescent="0.25">
      <c r="A1367" s="1">
        <v>19980529080000</v>
      </c>
      <c r="B1367" s="31">
        <f t="shared" si="109"/>
        <v>35944.333333336632</v>
      </c>
      <c r="C1367" s="10">
        <v>630.27</v>
      </c>
      <c r="E1367" s="39"/>
      <c r="G1367" s="5">
        <v>10.329000000000001</v>
      </c>
      <c r="I1367" s="3">
        <v>150.91200000000001</v>
      </c>
      <c r="J1367" s="3">
        <v>152.053</v>
      </c>
      <c r="K1367" s="3">
        <v>155.63</v>
      </c>
      <c r="L1367" s="3">
        <v>154.77600000000001</v>
      </c>
      <c r="N1367" s="24"/>
      <c r="P1367" s="3">
        <v>1485.2090000000001</v>
      </c>
      <c r="Q1367" s="3">
        <v>1561.5450000000001</v>
      </c>
      <c r="U1367" s="15">
        <v>7.0228999999999999</v>
      </c>
      <c r="V1367" s="15">
        <v>7.2205000000000004</v>
      </c>
      <c r="W1367" s="15">
        <v>7.7667999999999999</v>
      </c>
      <c r="X1367" s="15">
        <v>7.5281000000000002</v>
      </c>
      <c r="Y1367" s="15">
        <v>6.9558</v>
      </c>
      <c r="Z1367" s="15">
        <v>6.8582000000000001</v>
      </c>
      <c r="AA1367" s="15">
        <v>6.9954000000000001</v>
      </c>
      <c r="AB1367" s="15">
        <v>6.7001999999999997</v>
      </c>
      <c r="AD1367" s="16">
        <f t="shared" si="106"/>
        <v>57.047900000000006</v>
      </c>
      <c r="AE1367" s="10">
        <f t="shared" si="107"/>
        <v>5.1343110000000004E-2</v>
      </c>
      <c r="AG1367" s="10">
        <f t="shared" si="108"/>
        <v>62.068965517241381</v>
      </c>
      <c r="AH1367" s="16">
        <f t="shared" si="105"/>
        <v>100</v>
      </c>
    </row>
    <row r="1368" spans="1:34" x14ac:dyDescent="0.25">
      <c r="A1368" s="1">
        <v>19980529083000</v>
      </c>
      <c r="B1368" s="31">
        <f t="shared" si="109"/>
        <v>35944.354166669968</v>
      </c>
      <c r="C1368" s="10">
        <v>636.98099999999999</v>
      </c>
      <c r="E1368" s="39"/>
      <c r="G1368" s="5">
        <v>7.5129999999999999</v>
      </c>
      <c r="I1368" s="3">
        <v>150.99799999999999</v>
      </c>
      <c r="J1368" s="3">
        <v>152.14500000000001</v>
      </c>
      <c r="K1368" s="3">
        <v>156.75800000000001</v>
      </c>
      <c r="L1368" s="3">
        <v>155.85900000000001</v>
      </c>
      <c r="N1368" s="24"/>
      <c r="P1368" s="3">
        <v>1490.2929999999999</v>
      </c>
      <c r="Q1368" s="3">
        <v>1566.5450000000001</v>
      </c>
      <c r="U1368" s="15">
        <v>7.0236999999999998</v>
      </c>
      <c r="V1368" s="15">
        <v>7.2290000000000001</v>
      </c>
      <c r="W1368" s="15">
        <v>7.7675999999999998</v>
      </c>
      <c r="X1368" s="15">
        <v>7.5377999999999998</v>
      </c>
      <c r="Y1368" s="15">
        <v>6.9550999999999998</v>
      </c>
      <c r="Z1368" s="15">
        <v>6.8528000000000002</v>
      </c>
      <c r="AA1368" s="15">
        <v>6.9992999999999999</v>
      </c>
      <c r="AB1368" s="15">
        <v>6.7092000000000001</v>
      </c>
      <c r="AD1368" s="16">
        <f t="shared" si="106"/>
        <v>57.0745</v>
      </c>
      <c r="AE1368" s="10">
        <f t="shared" si="107"/>
        <v>5.1367049999999997E-2</v>
      </c>
      <c r="AG1368" s="10">
        <f t="shared" si="108"/>
        <v>62.068965517241381</v>
      </c>
      <c r="AH1368" s="16">
        <f t="shared" si="105"/>
        <v>100</v>
      </c>
    </row>
    <row r="1369" spans="1:34" x14ac:dyDescent="0.25">
      <c r="A1369" s="1">
        <v>19980529090000</v>
      </c>
      <c r="B1369" s="31">
        <f t="shared" si="109"/>
        <v>35944.375000003303</v>
      </c>
      <c r="C1369" s="10">
        <v>630.42700000000002</v>
      </c>
      <c r="E1369" s="39"/>
      <c r="G1369" s="5">
        <v>9.8889999999999993</v>
      </c>
      <c r="I1369" s="3">
        <v>150.958</v>
      </c>
      <c r="J1369" s="3">
        <v>151.18100000000001</v>
      </c>
      <c r="K1369" s="3">
        <v>157.13499999999999</v>
      </c>
      <c r="L1369" s="3">
        <v>156.13200000000001</v>
      </c>
      <c r="N1369" s="24"/>
      <c r="P1369" s="3">
        <v>1487.126</v>
      </c>
      <c r="Q1369" s="3">
        <v>1560.0450000000001</v>
      </c>
      <c r="U1369" s="15">
        <v>7.0076000000000001</v>
      </c>
      <c r="V1369" s="15">
        <v>7.2290000000000001</v>
      </c>
      <c r="W1369" s="15">
        <v>7.7431999999999999</v>
      </c>
      <c r="X1369" s="15">
        <v>7.5172999999999996</v>
      </c>
      <c r="Y1369" s="15">
        <v>6.9512</v>
      </c>
      <c r="Z1369" s="15">
        <v>6.8550000000000004</v>
      </c>
      <c r="AA1369" s="15">
        <v>6.9939</v>
      </c>
      <c r="AB1369" s="15">
        <v>6.7102000000000004</v>
      </c>
      <c r="AD1369" s="16">
        <f t="shared" si="106"/>
        <v>57.007400000000004</v>
      </c>
      <c r="AE1369" s="10">
        <f t="shared" si="107"/>
        <v>5.1306660000000004E-2</v>
      </c>
      <c r="AG1369" s="10">
        <f t="shared" si="108"/>
        <v>62.068965517241381</v>
      </c>
      <c r="AH1369" s="16">
        <f t="shared" si="105"/>
        <v>100</v>
      </c>
    </row>
    <row r="1370" spans="1:34" x14ac:dyDescent="0.25">
      <c r="A1370" s="1">
        <v>19980529093000</v>
      </c>
      <c r="B1370" s="31">
        <f t="shared" si="109"/>
        <v>35944.395833336639</v>
      </c>
      <c r="C1370" s="10">
        <v>630.92499999999995</v>
      </c>
      <c r="E1370" s="39"/>
      <c r="G1370" s="5">
        <v>7.0229999999999997</v>
      </c>
      <c r="I1370" s="3">
        <v>150.83000000000001</v>
      </c>
      <c r="J1370" s="3">
        <v>152.899</v>
      </c>
      <c r="K1370" s="3">
        <v>157.16800000000001</v>
      </c>
      <c r="L1370" s="3">
        <v>156.364</v>
      </c>
      <c r="N1370" s="24"/>
      <c r="P1370" s="3">
        <v>1480.376</v>
      </c>
      <c r="Q1370" s="3">
        <v>1553.211</v>
      </c>
      <c r="U1370" s="15">
        <v>6.99</v>
      </c>
      <c r="V1370" s="15">
        <v>7.1946000000000003</v>
      </c>
      <c r="W1370" s="15">
        <v>7.7339000000000002</v>
      </c>
      <c r="X1370" s="15">
        <v>7.5087999999999999</v>
      </c>
      <c r="Y1370" s="15">
        <v>6.9282000000000004</v>
      </c>
      <c r="Z1370" s="15">
        <v>6.8201000000000001</v>
      </c>
      <c r="AA1370" s="15">
        <v>6.9580000000000002</v>
      </c>
      <c r="AB1370" s="15">
        <v>6.6787000000000001</v>
      </c>
      <c r="AD1370" s="16">
        <f t="shared" si="106"/>
        <v>56.8123</v>
      </c>
      <c r="AE1370" s="10">
        <f t="shared" si="107"/>
        <v>5.1131070000000001E-2</v>
      </c>
      <c r="AG1370" s="10">
        <f t="shared" si="108"/>
        <v>62.068965517241381</v>
      </c>
      <c r="AH1370" s="16">
        <f t="shared" si="105"/>
        <v>100</v>
      </c>
    </row>
    <row r="1371" spans="1:34" x14ac:dyDescent="0.25">
      <c r="A1371" s="1">
        <v>19980529100000</v>
      </c>
      <c r="B1371" s="31">
        <f t="shared" si="109"/>
        <v>35944.416666669975</v>
      </c>
      <c r="C1371" s="10">
        <v>632.26199999999994</v>
      </c>
      <c r="E1371" s="39"/>
      <c r="G1371" s="5">
        <v>10.444000000000001</v>
      </c>
      <c r="I1371" s="3">
        <v>151.607</v>
      </c>
      <c r="J1371" s="3">
        <v>153.56399999999999</v>
      </c>
      <c r="K1371" s="3">
        <v>157.99199999999999</v>
      </c>
      <c r="L1371" s="3">
        <v>157.03</v>
      </c>
      <c r="N1371" s="24"/>
      <c r="P1371" s="3">
        <v>1481.126</v>
      </c>
      <c r="Q1371" s="3">
        <v>1555.0450000000001</v>
      </c>
      <c r="U1371" s="15">
        <v>6.9961000000000002</v>
      </c>
      <c r="V1371" s="15">
        <v>7.2013999999999996</v>
      </c>
      <c r="W1371" s="15">
        <v>7.7454000000000001</v>
      </c>
      <c r="X1371" s="15">
        <v>7.5026999999999999</v>
      </c>
      <c r="Y1371" s="15">
        <v>6.9329000000000001</v>
      </c>
      <c r="Z1371" s="15">
        <v>6.8101000000000003</v>
      </c>
      <c r="AA1371" s="15">
        <v>6.9473000000000003</v>
      </c>
      <c r="AB1371" s="15">
        <v>6.6711</v>
      </c>
      <c r="AD1371" s="16">
        <f t="shared" si="106"/>
        <v>56.806999999999995</v>
      </c>
      <c r="AE1371" s="10">
        <f t="shared" si="107"/>
        <v>5.1126299999999993E-2</v>
      </c>
      <c r="AG1371" s="10">
        <f t="shared" si="108"/>
        <v>62.068965517241381</v>
      </c>
      <c r="AH1371" s="16">
        <f t="shared" si="105"/>
        <v>100</v>
      </c>
    </row>
    <row r="1372" spans="1:34" x14ac:dyDescent="0.25">
      <c r="A1372" s="1">
        <v>19980529103000</v>
      </c>
      <c r="B1372" s="31">
        <f t="shared" si="109"/>
        <v>35944.437500003311</v>
      </c>
      <c r="C1372" s="10">
        <v>630.34900000000005</v>
      </c>
      <c r="E1372" s="39"/>
      <c r="G1372" s="5">
        <v>7.5119999999999996</v>
      </c>
      <c r="I1372" s="3">
        <v>152.34299999999999</v>
      </c>
      <c r="J1372" s="3">
        <v>153.95599999999999</v>
      </c>
      <c r="K1372" s="3">
        <v>158.798</v>
      </c>
      <c r="L1372" s="3">
        <v>158.90700000000001</v>
      </c>
      <c r="N1372" s="24"/>
      <c r="P1372" s="3">
        <v>1487.876</v>
      </c>
      <c r="Q1372" s="3">
        <v>1563.0450000000001</v>
      </c>
      <c r="U1372" s="15">
        <v>7.0495999999999999</v>
      </c>
      <c r="V1372" s="15">
        <v>7.2473000000000001</v>
      </c>
      <c r="W1372" s="15">
        <v>7.8071000000000002</v>
      </c>
      <c r="X1372" s="15">
        <v>7.5525000000000002</v>
      </c>
      <c r="Y1372" s="15">
        <v>6.9885000000000002</v>
      </c>
      <c r="Z1372" s="15">
        <v>6.8467000000000002</v>
      </c>
      <c r="AA1372" s="15">
        <v>6.9893000000000001</v>
      </c>
      <c r="AB1372" s="15">
        <v>6.7230999999999996</v>
      </c>
      <c r="AD1372" s="16">
        <f t="shared" si="106"/>
        <v>57.204100000000004</v>
      </c>
      <c r="AE1372" s="10">
        <f t="shared" si="107"/>
        <v>5.1483689999999999E-2</v>
      </c>
      <c r="AG1372" s="10">
        <f t="shared" si="108"/>
        <v>62.068965517241381</v>
      </c>
      <c r="AH1372" s="16">
        <f t="shared" si="105"/>
        <v>100</v>
      </c>
    </row>
    <row r="1373" spans="1:34" x14ac:dyDescent="0.25">
      <c r="A1373" s="1">
        <v>19980529110000</v>
      </c>
      <c r="B1373" s="31">
        <f t="shared" si="109"/>
        <v>35944.458333336646</v>
      </c>
      <c r="C1373" s="10">
        <v>627.75300000000004</v>
      </c>
      <c r="E1373" s="39"/>
      <c r="G1373" s="5">
        <v>9.5879999999999992</v>
      </c>
      <c r="I1373" s="3">
        <v>152.84800000000001</v>
      </c>
      <c r="J1373" s="3">
        <v>154.255</v>
      </c>
      <c r="K1373" s="3">
        <v>159.38499999999999</v>
      </c>
      <c r="L1373" s="3">
        <v>158.46299999999999</v>
      </c>
      <c r="N1373" s="24"/>
      <c r="P1373" s="3">
        <v>1479.2919999999999</v>
      </c>
      <c r="Q1373" s="3">
        <v>1553.2950000000001</v>
      </c>
      <c r="U1373" s="15">
        <v>6.9824000000000002</v>
      </c>
      <c r="V1373" s="15">
        <v>7.1992000000000003</v>
      </c>
      <c r="W1373" s="15">
        <v>7.74</v>
      </c>
      <c r="X1373" s="15">
        <v>7.4950999999999999</v>
      </c>
      <c r="Y1373" s="15">
        <v>6.9314</v>
      </c>
      <c r="Z1373" s="15">
        <v>6.8208000000000002</v>
      </c>
      <c r="AA1373" s="15">
        <v>6.9550999999999998</v>
      </c>
      <c r="AB1373" s="15">
        <v>6.6825999999999999</v>
      </c>
      <c r="AD1373" s="16">
        <f t="shared" si="106"/>
        <v>56.806599999999996</v>
      </c>
      <c r="AE1373" s="10">
        <f t="shared" si="107"/>
        <v>5.1125939999999995E-2</v>
      </c>
      <c r="AG1373" s="10">
        <f t="shared" si="108"/>
        <v>62.068965517241381</v>
      </c>
      <c r="AH1373" s="16">
        <f t="shared" si="105"/>
        <v>100</v>
      </c>
    </row>
    <row r="1374" spans="1:34" x14ac:dyDescent="0.25">
      <c r="A1374" s="1">
        <v>19980529113000</v>
      </c>
      <c r="B1374" s="31">
        <f t="shared" si="109"/>
        <v>35944.479166669982</v>
      </c>
      <c r="C1374" s="10">
        <v>636.06299999999999</v>
      </c>
      <c r="E1374" s="39"/>
      <c r="G1374" s="5">
        <v>7.5069999999999997</v>
      </c>
      <c r="I1374" s="3">
        <v>153.352</v>
      </c>
      <c r="J1374" s="3">
        <v>154.72399999999999</v>
      </c>
      <c r="K1374" s="3">
        <v>159.87700000000001</v>
      </c>
      <c r="L1374" s="3">
        <v>158.43700000000001</v>
      </c>
      <c r="N1374" s="24"/>
      <c r="P1374" s="3">
        <v>1487.0429999999999</v>
      </c>
      <c r="Q1374" s="3">
        <v>1560.961</v>
      </c>
      <c r="U1374" s="15">
        <v>7.0442</v>
      </c>
      <c r="V1374" s="15">
        <v>7.2290000000000001</v>
      </c>
      <c r="W1374" s="15">
        <v>7.7973999999999997</v>
      </c>
      <c r="X1374" s="15">
        <v>7.5464000000000002</v>
      </c>
      <c r="Y1374" s="15">
        <v>6.9794999999999998</v>
      </c>
      <c r="Z1374" s="15">
        <v>6.8445</v>
      </c>
      <c r="AA1374" s="15">
        <v>6.9848999999999997</v>
      </c>
      <c r="AB1374" s="15">
        <v>6.7138999999999998</v>
      </c>
      <c r="AD1374" s="16">
        <f t="shared" si="106"/>
        <v>57.139799999999994</v>
      </c>
      <c r="AE1374" s="10">
        <f t="shared" si="107"/>
        <v>5.142581999999999E-2</v>
      </c>
      <c r="AG1374" s="10">
        <f t="shared" si="108"/>
        <v>62.068965517241381</v>
      </c>
      <c r="AH1374" s="16">
        <f t="shared" si="105"/>
        <v>100</v>
      </c>
    </row>
    <row r="1375" spans="1:34" x14ac:dyDescent="0.25">
      <c r="A1375" s="1">
        <v>19980529120000</v>
      </c>
      <c r="B1375" s="31">
        <f t="shared" si="109"/>
        <v>35944.500000003318</v>
      </c>
      <c r="C1375" s="10">
        <v>636.50900000000001</v>
      </c>
      <c r="E1375" s="39"/>
      <c r="G1375" s="5">
        <v>11.055</v>
      </c>
      <c r="I1375" s="3">
        <v>153.80699999999999</v>
      </c>
      <c r="J1375" s="3">
        <v>155.91</v>
      </c>
      <c r="K1375" s="3">
        <v>160.327</v>
      </c>
      <c r="L1375" s="3">
        <v>158.63300000000001</v>
      </c>
      <c r="N1375" s="24"/>
      <c r="P1375" s="3">
        <v>1496.2929999999999</v>
      </c>
      <c r="Q1375" s="3">
        <v>1573.962</v>
      </c>
      <c r="U1375" s="15">
        <v>7.0275999999999996</v>
      </c>
      <c r="V1375" s="15">
        <v>7.2244000000000002</v>
      </c>
      <c r="W1375" s="15">
        <v>7.7980999999999998</v>
      </c>
      <c r="X1375" s="15">
        <v>7.5233999999999996</v>
      </c>
      <c r="Y1375" s="15">
        <v>6.9817</v>
      </c>
      <c r="Z1375" s="15">
        <v>6.8474000000000004</v>
      </c>
      <c r="AA1375" s="15">
        <v>6.9931999999999999</v>
      </c>
      <c r="AB1375" s="15">
        <v>6.7031000000000001</v>
      </c>
      <c r="AD1375" s="16">
        <f t="shared" si="106"/>
        <v>57.0989</v>
      </c>
      <c r="AE1375" s="10">
        <f t="shared" si="107"/>
        <v>5.1389009999999999E-2</v>
      </c>
      <c r="AG1375" s="10">
        <f t="shared" si="108"/>
        <v>62.068965517241381</v>
      </c>
      <c r="AH1375" s="16">
        <f t="shared" si="105"/>
        <v>100</v>
      </c>
    </row>
    <row r="1376" spans="1:34" x14ac:dyDescent="0.25">
      <c r="A1376" s="1">
        <v>19980529123000</v>
      </c>
      <c r="B1376" s="31">
        <f t="shared" si="109"/>
        <v>35944.520833336654</v>
      </c>
      <c r="C1376" s="10">
        <v>624.84400000000005</v>
      </c>
      <c r="E1376" s="39"/>
      <c r="G1376" s="5">
        <v>6.1589999999999998</v>
      </c>
      <c r="I1376" s="3">
        <v>154.53700000000001</v>
      </c>
      <c r="J1376" s="3">
        <v>155.85900000000001</v>
      </c>
      <c r="K1376" s="3">
        <v>161.06800000000001</v>
      </c>
      <c r="L1376" s="3">
        <v>159.077</v>
      </c>
      <c r="N1376" s="24"/>
      <c r="P1376" s="3">
        <v>1483.7090000000001</v>
      </c>
      <c r="Q1376" s="3">
        <v>1557.8779999999999</v>
      </c>
      <c r="U1376" s="15">
        <v>6.9748999999999999</v>
      </c>
      <c r="V1376" s="15">
        <v>7.1669999999999998</v>
      </c>
      <c r="W1376" s="15">
        <v>7.6980000000000004</v>
      </c>
      <c r="X1376" s="15">
        <v>7.46</v>
      </c>
      <c r="Y1376" s="15">
        <v>6.9123999999999999</v>
      </c>
      <c r="Z1376" s="15">
        <v>6.7896000000000001</v>
      </c>
      <c r="AA1376" s="15">
        <v>6.9298999999999999</v>
      </c>
      <c r="AB1376" s="15">
        <v>6.6513999999999998</v>
      </c>
      <c r="AD1376" s="16">
        <f t="shared" si="106"/>
        <v>56.583199999999998</v>
      </c>
      <c r="AE1376" s="10">
        <f t="shared" si="107"/>
        <v>5.0924879999999992E-2</v>
      </c>
      <c r="AG1376" s="10">
        <f t="shared" si="108"/>
        <v>62.068965517241381</v>
      </c>
      <c r="AH1376" s="16">
        <f t="shared" si="105"/>
        <v>100</v>
      </c>
    </row>
    <row r="1377" spans="1:34" x14ac:dyDescent="0.25">
      <c r="A1377" s="1">
        <v>19980529130000</v>
      </c>
      <c r="B1377" s="31">
        <f t="shared" si="109"/>
        <v>35944.541666669989</v>
      </c>
      <c r="C1377" s="10">
        <v>626.62599999999998</v>
      </c>
      <c r="E1377" s="39"/>
      <c r="G1377" s="5">
        <v>9.5820000000000007</v>
      </c>
      <c r="I1377" s="3">
        <v>154.94300000000001</v>
      </c>
      <c r="J1377" s="3">
        <v>155.78100000000001</v>
      </c>
      <c r="K1377" s="3">
        <v>161.54300000000001</v>
      </c>
      <c r="L1377" s="3">
        <v>160.48400000000001</v>
      </c>
      <c r="N1377" s="24"/>
      <c r="P1377" s="3">
        <v>1489.5429999999999</v>
      </c>
      <c r="Q1377" s="3">
        <v>1564.3779999999999</v>
      </c>
      <c r="U1377" s="15">
        <v>6.9870999999999999</v>
      </c>
      <c r="V1377" s="15">
        <v>7.1985000000000001</v>
      </c>
      <c r="W1377" s="15">
        <v>7.7484999999999999</v>
      </c>
      <c r="X1377" s="15">
        <v>7.4897</v>
      </c>
      <c r="Y1377" s="15">
        <v>6.9351000000000003</v>
      </c>
      <c r="Z1377" s="15">
        <v>6.8114999999999997</v>
      </c>
      <c r="AA1377" s="15">
        <v>6.9512</v>
      </c>
      <c r="AB1377" s="15">
        <v>6.6797000000000004</v>
      </c>
      <c r="AD1377" s="16">
        <f t="shared" si="106"/>
        <v>56.801299999999998</v>
      </c>
      <c r="AE1377" s="10">
        <f t="shared" si="107"/>
        <v>5.1121169999999994E-2</v>
      </c>
      <c r="AG1377" s="10">
        <f t="shared" si="108"/>
        <v>62.068965517241381</v>
      </c>
      <c r="AH1377" s="16">
        <f t="shared" si="105"/>
        <v>100</v>
      </c>
    </row>
    <row r="1378" spans="1:34" x14ac:dyDescent="0.25">
      <c r="A1378" s="1">
        <v>19980529133000</v>
      </c>
      <c r="B1378" s="31">
        <f t="shared" si="109"/>
        <v>35944.562500003325</v>
      </c>
      <c r="C1378" s="10">
        <v>626.46900000000005</v>
      </c>
      <c r="E1378" s="39"/>
      <c r="G1378" s="5">
        <v>6.28</v>
      </c>
      <c r="I1378" s="3">
        <v>155.309</v>
      </c>
      <c r="J1378" s="3">
        <v>157.01900000000001</v>
      </c>
      <c r="K1378" s="3">
        <v>161.982</v>
      </c>
      <c r="L1378" s="3">
        <v>160.23699999999999</v>
      </c>
      <c r="N1378" s="24"/>
      <c r="P1378" s="3">
        <v>1477.7090000000001</v>
      </c>
      <c r="Q1378" s="3">
        <v>1550.461</v>
      </c>
      <c r="U1378" s="15">
        <v>6.9367999999999999</v>
      </c>
      <c r="V1378" s="15">
        <v>7.1349999999999998</v>
      </c>
      <c r="W1378" s="15">
        <v>7.6775000000000002</v>
      </c>
      <c r="X1378" s="15">
        <v>7.4264999999999999</v>
      </c>
      <c r="Y1378" s="15">
        <v>6.8800999999999997</v>
      </c>
      <c r="Z1378" s="15">
        <v>6.7659000000000002</v>
      </c>
      <c r="AA1378" s="15">
        <v>6.9077000000000002</v>
      </c>
      <c r="AB1378" s="15">
        <v>6.6208</v>
      </c>
      <c r="AD1378" s="16">
        <f t="shared" si="106"/>
        <v>56.350299999999997</v>
      </c>
      <c r="AE1378" s="10">
        <f t="shared" si="107"/>
        <v>5.071527E-2</v>
      </c>
      <c r="AG1378" s="10">
        <f t="shared" si="108"/>
        <v>62.068965517241381</v>
      </c>
      <c r="AH1378" s="16">
        <f t="shared" si="105"/>
        <v>100</v>
      </c>
    </row>
    <row r="1379" spans="1:34" x14ac:dyDescent="0.25">
      <c r="A1379" s="1">
        <v>19980529140000</v>
      </c>
      <c r="B1379" s="31">
        <f t="shared" si="109"/>
        <v>35944.583333336661</v>
      </c>
      <c r="C1379" s="10">
        <v>628.22500000000002</v>
      </c>
      <c r="E1379" s="39"/>
      <c r="G1379" s="5">
        <v>26.673999999999999</v>
      </c>
      <c r="I1379" s="3">
        <v>155.434</v>
      </c>
      <c r="J1379" s="3">
        <v>157.22999999999999</v>
      </c>
      <c r="K1379" s="3">
        <v>162.16499999999999</v>
      </c>
      <c r="L1379" s="3">
        <v>160.69499999999999</v>
      </c>
      <c r="N1379" s="24"/>
      <c r="P1379" s="3">
        <v>1478.5419999999999</v>
      </c>
      <c r="Q1379" s="3">
        <v>1549.461</v>
      </c>
      <c r="U1379" s="15">
        <v>6.9131</v>
      </c>
      <c r="V1379" s="15">
        <v>7.1173999999999999</v>
      </c>
      <c r="W1379" s="15">
        <v>7.6401000000000003</v>
      </c>
      <c r="X1379" s="15">
        <v>7.3867000000000003</v>
      </c>
      <c r="Y1379" s="15">
        <v>6.8643000000000001</v>
      </c>
      <c r="Z1379" s="15">
        <v>6.7450999999999999</v>
      </c>
      <c r="AA1379" s="15">
        <v>6.8848000000000003</v>
      </c>
      <c r="AB1379" s="15">
        <v>6.5994000000000002</v>
      </c>
      <c r="AD1379" s="16">
        <f t="shared" si="106"/>
        <v>56.150900000000007</v>
      </c>
      <c r="AE1379" s="10">
        <f t="shared" si="107"/>
        <v>5.053581E-2</v>
      </c>
      <c r="AG1379" s="10">
        <f t="shared" si="108"/>
        <v>62.068965517241381</v>
      </c>
      <c r="AH1379" s="16">
        <f t="shared" si="105"/>
        <v>100</v>
      </c>
    </row>
    <row r="1380" spans="1:34" x14ac:dyDescent="0.25">
      <c r="A1380" s="1">
        <v>19980529143000</v>
      </c>
      <c r="B1380" s="31">
        <f t="shared" si="109"/>
        <v>35944.604166669997</v>
      </c>
      <c r="C1380" s="10">
        <v>627.43899999999996</v>
      </c>
      <c r="E1380" s="39"/>
      <c r="G1380" s="5">
        <v>6.399</v>
      </c>
      <c r="I1380" s="3">
        <v>155.78700000000001</v>
      </c>
      <c r="J1380" s="3">
        <v>157.51400000000001</v>
      </c>
      <c r="K1380" s="3">
        <v>162.57300000000001</v>
      </c>
      <c r="L1380" s="3">
        <v>160.97900000000001</v>
      </c>
      <c r="N1380" s="24"/>
      <c r="P1380" s="3">
        <v>1485.4590000000001</v>
      </c>
      <c r="Q1380" s="3">
        <v>1560.6279999999999</v>
      </c>
      <c r="U1380" s="15">
        <v>6.9580000000000002</v>
      </c>
      <c r="V1380" s="15">
        <v>7.1410999999999998</v>
      </c>
      <c r="W1380" s="15">
        <v>7.6867999999999999</v>
      </c>
      <c r="X1380" s="15">
        <v>7.4462999999999999</v>
      </c>
      <c r="Y1380" s="15">
        <v>6.9001000000000001</v>
      </c>
      <c r="Z1380" s="15">
        <v>6.7748999999999997</v>
      </c>
      <c r="AA1380" s="15">
        <v>6.9221000000000004</v>
      </c>
      <c r="AB1380" s="15">
        <v>6.6353</v>
      </c>
      <c r="AD1380" s="16">
        <f t="shared" si="106"/>
        <v>56.464599999999997</v>
      </c>
      <c r="AE1380" s="10">
        <f t="shared" si="107"/>
        <v>5.0818139999999998E-2</v>
      </c>
      <c r="AG1380" s="10">
        <f t="shared" si="108"/>
        <v>62.068965517241381</v>
      </c>
      <c r="AH1380" s="16">
        <f t="shared" si="105"/>
        <v>100</v>
      </c>
    </row>
    <row r="1381" spans="1:34" x14ac:dyDescent="0.25">
      <c r="A1381" s="1">
        <v>19980529150000</v>
      </c>
      <c r="B1381" s="31">
        <f t="shared" si="109"/>
        <v>35944.625000003332</v>
      </c>
      <c r="C1381" s="10">
        <v>627.596</v>
      </c>
      <c r="E1381" s="39"/>
      <c r="G1381" s="5">
        <v>9.5820000000000007</v>
      </c>
      <c r="I1381" s="3">
        <v>156.29599999999999</v>
      </c>
      <c r="J1381" s="3">
        <v>157.95699999999999</v>
      </c>
      <c r="K1381" s="3">
        <v>163.124</v>
      </c>
      <c r="L1381" s="3">
        <v>161.91800000000001</v>
      </c>
      <c r="N1381" s="24"/>
      <c r="P1381" s="3">
        <v>1485.5429999999999</v>
      </c>
      <c r="Q1381" s="3">
        <v>1557.711</v>
      </c>
      <c r="U1381" s="15">
        <v>6.9458000000000002</v>
      </c>
      <c r="V1381" s="15">
        <v>7.1266999999999996</v>
      </c>
      <c r="W1381" s="15">
        <v>7.6775000000000002</v>
      </c>
      <c r="X1381" s="15">
        <v>7.4325999999999999</v>
      </c>
      <c r="Y1381" s="15">
        <v>6.8916000000000004</v>
      </c>
      <c r="Z1381" s="15">
        <v>6.7605000000000004</v>
      </c>
      <c r="AA1381" s="15">
        <v>6.9001000000000001</v>
      </c>
      <c r="AB1381" s="15">
        <v>6.6193999999999997</v>
      </c>
      <c r="AD1381" s="16">
        <f t="shared" si="106"/>
        <v>56.354199999999999</v>
      </c>
      <c r="AE1381" s="10">
        <f t="shared" si="107"/>
        <v>5.0718779999999998E-2</v>
      </c>
      <c r="AG1381" s="10">
        <f t="shared" si="108"/>
        <v>62.068965517241381</v>
      </c>
      <c r="AH1381" s="16">
        <f t="shared" si="105"/>
        <v>100</v>
      </c>
    </row>
    <row r="1382" spans="1:34" x14ac:dyDescent="0.25">
      <c r="A1382" s="1">
        <v>19980529153000</v>
      </c>
      <c r="B1382" s="31">
        <f t="shared" si="109"/>
        <v>35944.645833336668</v>
      </c>
      <c r="C1382" s="10">
        <v>626.25900000000001</v>
      </c>
      <c r="E1382" s="39"/>
      <c r="G1382" s="5">
        <v>7.3840000000000003</v>
      </c>
      <c r="I1382" s="3">
        <v>156.614</v>
      </c>
      <c r="J1382" s="3">
        <v>158.256</v>
      </c>
      <c r="K1382" s="3">
        <v>163.399</v>
      </c>
      <c r="L1382" s="3">
        <v>161.72200000000001</v>
      </c>
      <c r="N1382" s="24"/>
      <c r="P1382" s="3">
        <v>1486.376</v>
      </c>
      <c r="Q1382" s="3">
        <v>1560.5450000000001</v>
      </c>
      <c r="U1382" s="15">
        <v>6.9565000000000001</v>
      </c>
      <c r="V1382" s="15">
        <v>7.1375000000000002</v>
      </c>
      <c r="W1382" s="15">
        <v>7.7019000000000002</v>
      </c>
      <c r="X1382" s="15">
        <v>7.4272</v>
      </c>
      <c r="Y1382" s="15">
        <v>6.8916000000000004</v>
      </c>
      <c r="Z1382" s="15">
        <v>6.7720000000000002</v>
      </c>
      <c r="AA1382" s="15">
        <v>6.9199000000000002</v>
      </c>
      <c r="AB1382" s="15">
        <v>6.6276999999999999</v>
      </c>
      <c r="AD1382" s="16">
        <f t="shared" si="106"/>
        <v>56.434300000000007</v>
      </c>
      <c r="AE1382" s="10">
        <f t="shared" si="107"/>
        <v>5.0790870000000002E-2</v>
      </c>
      <c r="AG1382" s="10">
        <f t="shared" si="108"/>
        <v>62.068965517241381</v>
      </c>
      <c r="AH1382" s="16">
        <f t="shared" si="105"/>
        <v>100</v>
      </c>
    </row>
    <row r="1383" spans="1:34" x14ac:dyDescent="0.25">
      <c r="A1383" s="1">
        <v>19980529160000</v>
      </c>
      <c r="B1383" s="31">
        <f t="shared" si="109"/>
        <v>35944.666666670004</v>
      </c>
      <c r="C1383" s="10">
        <v>627.43899999999996</v>
      </c>
      <c r="E1383" s="39"/>
      <c r="G1383" s="5">
        <v>9.7080000000000002</v>
      </c>
      <c r="I1383" s="3">
        <v>156.965</v>
      </c>
      <c r="J1383" s="3">
        <v>158.15299999999999</v>
      </c>
      <c r="K1383" s="3">
        <v>163.76499999999999</v>
      </c>
      <c r="L1383" s="3">
        <v>162.114</v>
      </c>
      <c r="N1383" s="24"/>
      <c r="P1383" s="3">
        <v>1483.876</v>
      </c>
      <c r="Q1383" s="3">
        <v>1560.7950000000001</v>
      </c>
      <c r="U1383" s="15">
        <v>6.9534000000000002</v>
      </c>
      <c r="V1383" s="15">
        <v>7.1388999999999996</v>
      </c>
      <c r="W1383" s="15">
        <v>7.6882000000000001</v>
      </c>
      <c r="X1383" s="15">
        <v>7.4050000000000002</v>
      </c>
      <c r="Y1383" s="15">
        <v>6.8894000000000002</v>
      </c>
      <c r="Z1383" s="15">
        <v>6.7748999999999997</v>
      </c>
      <c r="AA1383" s="15">
        <v>6.9214000000000002</v>
      </c>
      <c r="AB1383" s="15">
        <v>6.6238000000000001</v>
      </c>
      <c r="AD1383" s="16">
        <f t="shared" si="106"/>
        <v>56.395000000000003</v>
      </c>
      <c r="AE1383" s="10">
        <f t="shared" si="107"/>
        <v>5.0755499999999995E-2</v>
      </c>
      <c r="AG1383" s="10">
        <f t="shared" si="108"/>
        <v>62.068965517241381</v>
      </c>
      <c r="AH1383" s="16">
        <f t="shared" si="105"/>
        <v>100</v>
      </c>
    </row>
    <row r="1384" spans="1:34" x14ac:dyDescent="0.25">
      <c r="A1384" s="1">
        <v>19980529163000</v>
      </c>
      <c r="B1384" s="31">
        <f t="shared" si="109"/>
        <v>35944.68750000334</v>
      </c>
      <c r="C1384" s="10">
        <v>625.73500000000001</v>
      </c>
      <c r="E1384" s="39"/>
      <c r="G1384" s="5">
        <v>7.2619999999999996</v>
      </c>
      <c r="I1384" s="3">
        <v>157.221</v>
      </c>
      <c r="J1384" s="3">
        <v>158.89599999999999</v>
      </c>
      <c r="K1384" s="3">
        <v>164.072</v>
      </c>
      <c r="L1384" s="3">
        <v>162.36099999999999</v>
      </c>
      <c r="N1384" s="24"/>
      <c r="P1384" s="3">
        <v>1486.7929999999999</v>
      </c>
      <c r="Q1384" s="3">
        <v>1561.712</v>
      </c>
      <c r="U1384" s="15">
        <v>6.9611999999999998</v>
      </c>
      <c r="V1384" s="15">
        <v>7.1464999999999996</v>
      </c>
      <c r="W1384" s="15">
        <v>7.6919000000000004</v>
      </c>
      <c r="X1384" s="15">
        <v>7.4486999999999997</v>
      </c>
      <c r="Y1384" s="15">
        <v>6.8983999999999996</v>
      </c>
      <c r="Z1384" s="15">
        <v>6.7763999999999998</v>
      </c>
      <c r="AA1384" s="15">
        <v>6.9084000000000003</v>
      </c>
      <c r="AB1384" s="15">
        <v>6.6261999999999999</v>
      </c>
      <c r="AD1384" s="16">
        <f t="shared" si="106"/>
        <v>56.457699999999996</v>
      </c>
      <c r="AE1384" s="10">
        <f t="shared" si="107"/>
        <v>5.0811929999999998E-2</v>
      </c>
      <c r="AG1384" s="10">
        <f t="shared" si="108"/>
        <v>62.068965517241381</v>
      </c>
      <c r="AH1384" s="16">
        <f t="shared" si="105"/>
        <v>100</v>
      </c>
    </row>
    <row r="1385" spans="1:34" x14ac:dyDescent="0.25">
      <c r="A1385" s="1">
        <v>19980529170000</v>
      </c>
      <c r="B1385" s="31">
        <f t="shared" si="109"/>
        <v>35944.708333336675</v>
      </c>
      <c r="C1385" s="10">
        <v>626.73099999999999</v>
      </c>
      <c r="E1385" s="39"/>
      <c r="G1385" s="5">
        <v>9.83</v>
      </c>
      <c r="I1385" s="3">
        <v>157.41300000000001</v>
      </c>
      <c r="J1385" s="3">
        <v>158.81800000000001</v>
      </c>
      <c r="K1385" s="3">
        <v>164.23699999999999</v>
      </c>
      <c r="L1385" s="3">
        <v>162.036</v>
      </c>
      <c r="N1385" s="24"/>
      <c r="P1385" s="3">
        <v>1493.46</v>
      </c>
      <c r="Q1385" s="3">
        <v>1565.1279999999999</v>
      </c>
      <c r="U1385" s="15">
        <v>6.9878</v>
      </c>
      <c r="V1385" s="15">
        <v>7.1662999999999997</v>
      </c>
      <c r="W1385" s="15">
        <v>7.7324000000000002</v>
      </c>
      <c r="X1385" s="15">
        <v>7.4539</v>
      </c>
      <c r="Y1385" s="15">
        <v>6.9351000000000003</v>
      </c>
      <c r="Z1385" s="15">
        <v>6.7971000000000004</v>
      </c>
      <c r="AA1385" s="15">
        <v>6.9420999999999999</v>
      </c>
      <c r="AB1385" s="15">
        <v>6.6543000000000001</v>
      </c>
      <c r="AD1385" s="16">
        <f t="shared" si="106"/>
        <v>56.668999999999997</v>
      </c>
      <c r="AE1385" s="10">
        <f t="shared" si="107"/>
        <v>5.1002099999999995E-2</v>
      </c>
      <c r="AG1385" s="10">
        <f t="shared" si="108"/>
        <v>62.068965517241381</v>
      </c>
      <c r="AH1385" s="16">
        <f t="shared" si="105"/>
        <v>100</v>
      </c>
    </row>
    <row r="1386" spans="1:34" x14ac:dyDescent="0.25">
      <c r="A1386" s="1">
        <v>19980529173000</v>
      </c>
      <c r="B1386" s="31">
        <f t="shared" si="109"/>
        <v>35944.729166670011</v>
      </c>
      <c r="C1386" s="10">
        <v>624.84400000000005</v>
      </c>
      <c r="E1386" s="39"/>
      <c r="G1386" s="5">
        <v>7.383</v>
      </c>
      <c r="I1386" s="3">
        <v>157.79300000000001</v>
      </c>
      <c r="J1386" s="3">
        <v>159.28700000000001</v>
      </c>
      <c r="K1386" s="3">
        <v>164.64400000000001</v>
      </c>
      <c r="L1386" s="3">
        <v>162.505</v>
      </c>
      <c r="N1386" s="24"/>
      <c r="P1386" s="3">
        <v>1495.96</v>
      </c>
      <c r="Q1386" s="3">
        <v>1568.962</v>
      </c>
      <c r="U1386" s="15">
        <v>6.9909999999999997</v>
      </c>
      <c r="V1386" s="15">
        <v>7.1723999999999997</v>
      </c>
      <c r="W1386" s="15">
        <v>7.7302</v>
      </c>
      <c r="X1386" s="15">
        <v>7.46</v>
      </c>
      <c r="Y1386" s="15">
        <v>6.9336000000000002</v>
      </c>
      <c r="Z1386" s="15">
        <v>6.7910000000000004</v>
      </c>
      <c r="AA1386" s="15">
        <v>6.9481999999999999</v>
      </c>
      <c r="AB1386" s="15">
        <v>6.6482000000000001</v>
      </c>
      <c r="AD1386" s="16">
        <f t="shared" si="106"/>
        <v>56.674599999999998</v>
      </c>
      <c r="AE1386" s="10">
        <f t="shared" si="107"/>
        <v>5.1007139999999999E-2</v>
      </c>
      <c r="AG1386" s="10">
        <f t="shared" si="108"/>
        <v>62.068965517241381</v>
      </c>
      <c r="AH1386" s="16">
        <f t="shared" si="105"/>
        <v>100</v>
      </c>
    </row>
    <row r="1387" spans="1:34" x14ac:dyDescent="0.25">
      <c r="A1387" s="1">
        <v>19980529180000</v>
      </c>
      <c r="B1387" s="31">
        <f t="shared" si="109"/>
        <v>35944.750000003347</v>
      </c>
      <c r="C1387" s="10">
        <v>628.22500000000002</v>
      </c>
      <c r="E1387" s="39"/>
      <c r="G1387" s="5">
        <v>10.438000000000001</v>
      </c>
      <c r="I1387" s="3">
        <v>158.136</v>
      </c>
      <c r="J1387" s="3">
        <v>160.03</v>
      </c>
      <c r="K1387" s="3">
        <v>165.077</v>
      </c>
      <c r="L1387" s="3">
        <v>163.49600000000001</v>
      </c>
      <c r="N1387" s="24"/>
      <c r="P1387" s="3">
        <v>1493.0429999999999</v>
      </c>
      <c r="Q1387" s="3">
        <v>1567.462</v>
      </c>
      <c r="U1387" s="15">
        <v>6.9870999999999999</v>
      </c>
      <c r="V1387" s="15">
        <v>7.1641000000000004</v>
      </c>
      <c r="W1387" s="15">
        <v>7.7439</v>
      </c>
      <c r="X1387" s="15">
        <v>7.4569999999999999</v>
      </c>
      <c r="Y1387" s="15">
        <v>6.9238</v>
      </c>
      <c r="Z1387" s="15">
        <v>6.7992999999999997</v>
      </c>
      <c r="AA1387" s="15">
        <v>6.9451000000000001</v>
      </c>
      <c r="AB1387" s="15">
        <v>6.6513999999999998</v>
      </c>
      <c r="AD1387" s="16">
        <f t="shared" si="106"/>
        <v>56.671699999999994</v>
      </c>
      <c r="AE1387" s="10">
        <f t="shared" si="107"/>
        <v>5.1004529999999992E-2</v>
      </c>
      <c r="AG1387" s="10">
        <f t="shared" si="108"/>
        <v>62.068965517241381</v>
      </c>
      <c r="AH1387" s="16">
        <f t="shared" si="105"/>
        <v>100</v>
      </c>
    </row>
    <row r="1388" spans="1:34" x14ac:dyDescent="0.25">
      <c r="A1388" s="1">
        <v>19980529183000</v>
      </c>
      <c r="B1388" s="31">
        <f t="shared" si="109"/>
        <v>35944.770833336683</v>
      </c>
      <c r="C1388" s="10">
        <v>620.85900000000004</v>
      </c>
      <c r="E1388" s="39"/>
      <c r="G1388" s="5">
        <v>22.058</v>
      </c>
      <c r="I1388" s="3">
        <v>158.51599999999999</v>
      </c>
      <c r="J1388" s="3">
        <v>160.21100000000001</v>
      </c>
      <c r="K1388" s="3">
        <v>165.42699999999999</v>
      </c>
      <c r="L1388" s="3">
        <v>164.172</v>
      </c>
      <c r="N1388" s="24"/>
      <c r="P1388" s="3">
        <v>1496.876</v>
      </c>
      <c r="Q1388" s="3">
        <v>1568.3779999999999</v>
      </c>
      <c r="U1388" s="15">
        <v>6.9298999999999999</v>
      </c>
      <c r="V1388" s="15">
        <v>7.1313000000000004</v>
      </c>
      <c r="W1388" s="15">
        <v>7.6699000000000002</v>
      </c>
      <c r="X1388" s="15">
        <v>7.415</v>
      </c>
      <c r="Y1388" s="15">
        <v>6.8733000000000004</v>
      </c>
      <c r="Z1388" s="15">
        <v>6.7529000000000003</v>
      </c>
      <c r="AA1388" s="15">
        <v>6.9038000000000004</v>
      </c>
      <c r="AB1388" s="15">
        <v>6.6071999999999997</v>
      </c>
      <c r="AD1388" s="16">
        <f t="shared" si="106"/>
        <v>56.283299999999997</v>
      </c>
      <c r="AE1388" s="10">
        <f t="shared" si="107"/>
        <v>5.0654969999999994E-2</v>
      </c>
      <c r="AG1388" s="10">
        <f t="shared" si="108"/>
        <v>62.068965517241381</v>
      </c>
      <c r="AH1388" s="16">
        <f t="shared" si="105"/>
        <v>100</v>
      </c>
    </row>
    <row r="1389" spans="1:34" x14ac:dyDescent="0.25">
      <c r="A1389" s="1">
        <v>19980529190000</v>
      </c>
      <c r="B1389" s="31">
        <f t="shared" si="109"/>
        <v>35944.791666670018</v>
      </c>
      <c r="C1389" s="10">
        <v>614.90800000000002</v>
      </c>
      <c r="E1389" s="39"/>
      <c r="G1389" s="5">
        <v>10.444000000000001</v>
      </c>
      <c r="I1389" s="3">
        <v>158.946</v>
      </c>
      <c r="J1389" s="3">
        <v>160.08199999999999</v>
      </c>
      <c r="K1389" s="3">
        <v>165.96600000000001</v>
      </c>
      <c r="L1389" s="3">
        <v>163.547</v>
      </c>
      <c r="N1389" s="24"/>
      <c r="P1389" s="3">
        <v>1473.876</v>
      </c>
      <c r="Q1389" s="3">
        <v>1547.5440000000001</v>
      </c>
      <c r="U1389" s="15">
        <v>6.8521000000000001</v>
      </c>
      <c r="V1389" s="15">
        <v>7.0343999999999998</v>
      </c>
      <c r="W1389" s="15">
        <v>7.5805999999999996</v>
      </c>
      <c r="X1389" s="15">
        <v>7.2998000000000003</v>
      </c>
      <c r="Y1389" s="15">
        <v>6.7938999999999998</v>
      </c>
      <c r="Z1389" s="15">
        <v>6.6864999999999997</v>
      </c>
      <c r="AA1389" s="15">
        <v>6.8230000000000004</v>
      </c>
      <c r="AB1389" s="15">
        <v>6.5376000000000003</v>
      </c>
      <c r="AD1389" s="16">
        <f t="shared" si="106"/>
        <v>55.607899999999994</v>
      </c>
      <c r="AE1389" s="10">
        <f t="shared" si="107"/>
        <v>5.0047109999999992E-2</v>
      </c>
      <c r="AG1389" s="10">
        <f t="shared" si="108"/>
        <v>62.068965517241381</v>
      </c>
      <c r="AH1389" s="16">
        <f t="shared" si="105"/>
        <v>100</v>
      </c>
    </row>
    <row r="1390" spans="1:34" x14ac:dyDescent="0.25">
      <c r="A1390" s="1">
        <v>19980529193000</v>
      </c>
      <c r="B1390" s="31">
        <f t="shared" si="109"/>
        <v>35944.812500003354</v>
      </c>
      <c r="C1390" s="10">
        <v>615.98299999999995</v>
      </c>
      <c r="E1390" s="39"/>
      <c r="G1390" s="5">
        <v>6.407</v>
      </c>
      <c r="I1390" s="3">
        <v>158.45500000000001</v>
      </c>
      <c r="J1390" s="3">
        <v>159.71600000000001</v>
      </c>
      <c r="K1390" s="3">
        <v>165.45099999999999</v>
      </c>
      <c r="L1390" s="3">
        <v>162.934</v>
      </c>
      <c r="N1390" s="24"/>
      <c r="P1390" s="3">
        <v>1478.9590000000001</v>
      </c>
      <c r="Q1390" s="3">
        <v>1546.211</v>
      </c>
      <c r="U1390" s="15">
        <v>6.8345000000000002</v>
      </c>
      <c r="V1390" s="15">
        <v>7.01</v>
      </c>
      <c r="W1390" s="15">
        <v>7.5431999999999997</v>
      </c>
      <c r="X1390" s="15">
        <v>7.2717000000000001</v>
      </c>
      <c r="Y1390" s="15">
        <v>6.7824999999999998</v>
      </c>
      <c r="Z1390" s="15">
        <v>6.6614000000000004</v>
      </c>
      <c r="AA1390" s="15">
        <v>6.7946999999999997</v>
      </c>
      <c r="AB1390" s="15">
        <v>6.5042</v>
      </c>
      <c r="AD1390" s="16">
        <f t="shared" si="106"/>
        <v>55.402199999999993</v>
      </c>
      <c r="AE1390" s="10">
        <f t="shared" si="107"/>
        <v>4.9861979999999993E-2</v>
      </c>
      <c r="AG1390" s="10">
        <f t="shared" si="108"/>
        <v>62.068965517241381</v>
      </c>
      <c r="AH1390" s="16">
        <f t="shared" si="105"/>
        <v>100</v>
      </c>
    </row>
    <row r="1391" spans="1:34" x14ac:dyDescent="0.25">
      <c r="A1391" s="1">
        <v>19980529200000</v>
      </c>
      <c r="B1391" s="31">
        <f t="shared" si="109"/>
        <v>35944.83333333669</v>
      </c>
      <c r="C1391" s="10">
        <v>613.88599999999997</v>
      </c>
      <c r="E1391" s="39"/>
      <c r="G1391" s="5">
        <v>8.6050000000000004</v>
      </c>
      <c r="I1391" s="3">
        <v>157.91</v>
      </c>
      <c r="J1391" s="3">
        <v>158.726</v>
      </c>
      <c r="K1391" s="3">
        <v>164.83699999999999</v>
      </c>
      <c r="L1391" s="3">
        <v>162.191</v>
      </c>
      <c r="N1391" s="24"/>
      <c r="P1391" s="3">
        <v>1476.9590000000001</v>
      </c>
      <c r="Q1391" s="3">
        <v>1548.0440000000001</v>
      </c>
      <c r="U1391" s="15">
        <v>6.8922999999999996</v>
      </c>
      <c r="V1391" s="15">
        <v>7.0458999999999996</v>
      </c>
      <c r="W1391" s="15">
        <v>7.6111000000000004</v>
      </c>
      <c r="X1391" s="15">
        <v>7.3289</v>
      </c>
      <c r="Y1391" s="15">
        <v>6.8391000000000002</v>
      </c>
      <c r="Z1391" s="15">
        <v>6.7084999999999999</v>
      </c>
      <c r="AA1391" s="15">
        <v>6.8428000000000004</v>
      </c>
      <c r="AB1391" s="15">
        <v>6.54</v>
      </c>
      <c r="AD1391" s="16">
        <f t="shared" si="106"/>
        <v>55.808599999999991</v>
      </c>
      <c r="AE1391" s="10">
        <f t="shared" si="107"/>
        <v>5.0227739999999993E-2</v>
      </c>
      <c r="AG1391" s="10">
        <f t="shared" si="108"/>
        <v>62.068965517241381</v>
      </c>
      <c r="AH1391" s="16">
        <f t="shared" si="105"/>
        <v>100</v>
      </c>
    </row>
    <row r="1392" spans="1:34" x14ac:dyDescent="0.25">
      <c r="A1392" s="1">
        <v>19980529203000</v>
      </c>
      <c r="B1392" s="31">
        <f t="shared" si="109"/>
        <v>35944.854166670026</v>
      </c>
      <c r="C1392" s="10">
        <v>614.83000000000004</v>
      </c>
      <c r="E1392" s="39"/>
      <c r="G1392" s="5">
        <v>5.9189999999999996</v>
      </c>
      <c r="I1392" s="3">
        <v>157.21700000000001</v>
      </c>
      <c r="J1392" s="3">
        <v>158.06100000000001</v>
      </c>
      <c r="K1392" s="3">
        <v>164.149</v>
      </c>
      <c r="L1392" s="3">
        <v>161.774</v>
      </c>
      <c r="N1392" s="24"/>
      <c r="P1392" s="3">
        <v>1484.5429999999999</v>
      </c>
      <c r="Q1392" s="3">
        <v>1553.211</v>
      </c>
      <c r="U1392" s="15">
        <v>6.8983999999999996</v>
      </c>
      <c r="V1392" s="15">
        <v>7.0625</v>
      </c>
      <c r="W1392" s="15">
        <v>7.6111000000000004</v>
      </c>
      <c r="X1392" s="15">
        <v>7.3281000000000001</v>
      </c>
      <c r="Y1392" s="15">
        <v>6.8406000000000002</v>
      </c>
      <c r="Z1392" s="15">
        <v>6.7041000000000004</v>
      </c>
      <c r="AA1392" s="15">
        <v>6.8352000000000004</v>
      </c>
      <c r="AB1392" s="15">
        <v>6.54</v>
      </c>
      <c r="AD1392" s="16">
        <f t="shared" si="106"/>
        <v>55.82</v>
      </c>
      <c r="AE1392" s="10">
        <f t="shared" si="107"/>
        <v>5.0237999999999998E-2</v>
      </c>
      <c r="AG1392" s="10">
        <f t="shared" si="108"/>
        <v>62.068965517241381</v>
      </c>
      <c r="AH1392" s="16">
        <f t="shared" si="105"/>
        <v>100</v>
      </c>
    </row>
    <row r="1393" spans="1:34" x14ac:dyDescent="0.25">
      <c r="A1393" s="1">
        <v>19980529210000</v>
      </c>
      <c r="B1393" s="31">
        <f t="shared" si="109"/>
        <v>35944.875000003361</v>
      </c>
      <c r="C1393" s="10">
        <v>615.774</v>
      </c>
      <c r="E1393" s="39"/>
      <c r="G1393" s="5">
        <v>9.0950000000000006</v>
      </c>
      <c r="I1393" s="3">
        <v>156.79</v>
      </c>
      <c r="J1393" s="3">
        <v>158.00899999999999</v>
      </c>
      <c r="K1393" s="3">
        <v>163.58500000000001</v>
      </c>
      <c r="L1393" s="3">
        <v>161.72200000000001</v>
      </c>
      <c r="N1393" s="24"/>
      <c r="P1393" s="3">
        <v>1478.5419999999999</v>
      </c>
      <c r="Q1393" s="3">
        <v>1547.211</v>
      </c>
      <c r="U1393" s="15">
        <v>6.8650000000000002</v>
      </c>
      <c r="V1393" s="15">
        <v>7.0495999999999999</v>
      </c>
      <c r="W1393" s="15">
        <v>7.5784000000000002</v>
      </c>
      <c r="X1393" s="15">
        <v>7.3425000000000002</v>
      </c>
      <c r="Y1393" s="15">
        <v>6.8236999999999997</v>
      </c>
      <c r="Z1393" s="15">
        <v>6.6955999999999998</v>
      </c>
      <c r="AA1393" s="15">
        <v>6.8330000000000002</v>
      </c>
      <c r="AB1393" s="15">
        <v>6.5437000000000003</v>
      </c>
      <c r="AD1393" s="16">
        <f t="shared" si="106"/>
        <v>55.731499999999997</v>
      </c>
      <c r="AE1393" s="10">
        <f t="shared" si="107"/>
        <v>5.015834999999999E-2</v>
      </c>
      <c r="AG1393" s="10">
        <f t="shared" si="108"/>
        <v>62.068965517241381</v>
      </c>
      <c r="AH1393" s="16">
        <f t="shared" si="105"/>
        <v>100</v>
      </c>
    </row>
    <row r="1394" spans="1:34" x14ac:dyDescent="0.25">
      <c r="A1394" s="1">
        <v>19980529213000</v>
      </c>
      <c r="B1394" s="31">
        <f t="shared" si="109"/>
        <v>35944.895833336697</v>
      </c>
      <c r="C1394" s="10">
        <v>614.096</v>
      </c>
      <c r="E1394" s="39"/>
      <c r="G1394" s="5">
        <v>6.157</v>
      </c>
      <c r="I1394" s="3">
        <v>156.5</v>
      </c>
      <c r="J1394" s="3">
        <v>157.54</v>
      </c>
      <c r="K1394" s="3">
        <v>163.16900000000001</v>
      </c>
      <c r="L1394" s="3">
        <v>160.75800000000001</v>
      </c>
      <c r="N1394" s="24"/>
      <c r="P1394" s="3">
        <v>1474.2919999999999</v>
      </c>
      <c r="Q1394" s="3">
        <v>1543.1279999999999</v>
      </c>
      <c r="U1394" s="15">
        <v>6.8678999999999997</v>
      </c>
      <c r="V1394" s="15">
        <v>7.0617999999999999</v>
      </c>
      <c r="W1394" s="15">
        <v>7.5837000000000003</v>
      </c>
      <c r="X1394" s="15">
        <v>7.3334999999999999</v>
      </c>
      <c r="Y1394" s="15">
        <v>6.8154000000000003</v>
      </c>
      <c r="Z1394" s="15">
        <v>6.7023999999999999</v>
      </c>
      <c r="AA1394" s="15">
        <v>6.8434999999999997</v>
      </c>
      <c r="AB1394" s="15">
        <v>6.5430000000000001</v>
      </c>
      <c r="AD1394" s="16">
        <f t="shared" si="106"/>
        <v>55.751199999999997</v>
      </c>
      <c r="AE1394" s="10">
        <f t="shared" si="107"/>
        <v>5.0176079999999991E-2</v>
      </c>
      <c r="AG1394" s="10">
        <f t="shared" si="108"/>
        <v>62.068965517241381</v>
      </c>
      <c r="AH1394" s="16">
        <f t="shared" si="105"/>
        <v>100</v>
      </c>
    </row>
    <row r="1395" spans="1:34" x14ac:dyDescent="0.25">
      <c r="A1395" s="1">
        <v>19980529220000</v>
      </c>
      <c r="B1395" s="31">
        <f t="shared" si="109"/>
        <v>35944.916666670033</v>
      </c>
      <c r="C1395" s="10">
        <v>623.55899999999997</v>
      </c>
      <c r="E1395" s="39"/>
      <c r="G1395" s="5">
        <v>9.4619999999999997</v>
      </c>
      <c r="I1395" s="3">
        <v>156.18899999999999</v>
      </c>
      <c r="J1395" s="3">
        <v>157.54</v>
      </c>
      <c r="K1395" s="3">
        <v>161.94900000000001</v>
      </c>
      <c r="L1395" s="3">
        <v>158.53</v>
      </c>
      <c r="N1395" s="24"/>
      <c r="P1395" s="3">
        <v>1481.2919999999999</v>
      </c>
      <c r="Q1395" s="3">
        <v>1555.461</v>
      </c>
      <c r="U1395" s="15">
        <v>6.9038000000000004</v>
      </c>
      <c r="V1395" s="15">
        <v>7.1120999999999999</v>
      </c>
      <c r="W1395" s="15">
        <v>7.6186999999999996</v>
      </c>
      <c r="X1395" s="15">
        <v>7.3792</v>
      </c>
      <c r="Y1395" s="15">
        <v>6.8480999999999996</v>
      </c>
      <c r="Z1395" s="15">
        <v>6.7367999999999997</v>
      </c>
      <c r="AA1395" s="15">
        <v>6.8811</v>
      </c>
      <c r="AB1395" s="15">
        <v>6.5895999999999999</v>
      </c>
      <c r="AD1395" s="16">
        <f t="shared" si="106"/>
        <v>56.069399999999987</v>
      </c>
      <c r="AE1395" s="10">
        <f t="shared" si="107"/>
        <v>5.0462459999999994E-2</v>
      </c>
      <c r="AG1395" s="10">
        <f t="shared" si="108"/>
        <v>62.068965517241381</v>
      </c>
      <c r="AH1395" s="16">
        <f t="shared" si="105"/>
        <v>100</v>
      </c>
    </row>
    <row r="1396" spans="1:34" x14ac:dyDescent="0.25">
      <c r="A1396" s="1">
        <v>19980529223000</v>
      </c>
      <c r="B1396" s="31">
        <f t="shared" si="109"/>
        <v>35944.937500003369</v>
      </c>
      <c r="C1396" s="10">
        <v>619.65300000000002</v>
      </c>
      <c r="E1396" s="39"/>
      <c r="G1396" s="5">
        <v>7.0129999999999999</v>
      </c>
      <c r="I1396" s="3">
        <v>155.84200000000001</v>
      </c>
      <c r="J1396" s="3">
        <v>156.47200000000001</v>
      </c>
      <c r="K1396" s="3">
        <v>159.64699999999999</v>
      </c>
      <c r="L1396" s="3">
        <v>156.72</v>
      </c>
      <c r="N1396" s="24"/>
      <c r="P1396" s="3">
        <v>1460.125</v>
      </c>
      <c r="Q1396" s="3">
        <v>1530.5440000000001</v>
      </c>
      <c r="U1396" s="15">
        <v>6.8611000000000004</v>
      </c>
      <c r="V1396" s="15">
        <v>7.0625</v>
      </c>
      <c r="W1396" s="15">
        <v>7.5837000000000003</v>
      </c>
      <c r="X1396" s="15">
        <v>7.3425000000000002</v>
      </c>
      <c r="Y1396" s="15">
        <v>6.8129999999999997</v>
      </c>
      <c r="Z1396" s="15">
        <v>6.7062999999999997</v>
      </c>
      <c r="AA1396" s="15">
        <v>6.8489000000000004</v>
      </c>
      <c r="AB1396" s="15">
        <v>6.5590999999999999</v>
      </c>
      <c r="AD1396" s="16">
        <f t="shared" si="106"/>
        <v>55.777099999999997</v>
      </c>
      <c r="AE1396" s="10">
        <f t="shared" si="107"/>
        <v>5.0199389999999997E-2</v>
      </c>
      <c r="AG1396" s="10">
        <f t="shared" si="108"/>
        <v>62.068965517241381</v>
      </c>
      <c r="AH1396" s="16">
        <f t="shared" si="105"/>
        <v>100</v>
      </c>
    </row>
    <row r="1397" spans="1:34" x14ac:dyDescent="0.25">
      <c r="A1397" s="1">
        <v>19980529230000</v>
      </c>
      <c r="B1397" s="31">
        <f t="shared" si="109"/>
        <v>35944.958333336705</v>
      </c>
      <c r="C1397" s="10">
        <v>615.01300000000003</v>
      </c>
      <c r="E1397" s="39"/>
      <c r="G1397" s="5">
        <v>10.449</v>
      </c>
      <c r="I1397" s="3">
        <v>154.97</v>
      </c>
      <c r="J1397" s="3">
        <v>158.101</v>
      </c>
      <c r="K1397" s="3">
        <v>158.43600000000001</v>
      </c>
      <c r="L1397" s="3">
        <v>158.101</v>
      </c>
      <c r="N1397" s="24"/>
      <c r="P1397" s="3">
        <v>1486.4590000000001</v>
      </c>
      <c r="Q1397" s="3">
        <v>1559.8779999999999</v>
      </c>
      <c r="U1397" s="15">
        <v>6.8940000000000001</v>
      </c>
      <c r="V1397" s="15">
        <v>7.0656999999999996</v>
      </c>
      <c r="W1397" s="15">
        <v>7.6074000000000002</v>
      </c>
      <c r="X1397" s="15">
        <v>7.3257000000000003</v>
      </c>
      <c r="Y1397" s="15">
        <v>6.8305999999999996</v>
      </c>
      <c r="Z1397" s="15">
        <v>6.7130999999999998</v>
      </c>
      <c r="AA1397" s="15">
        <v>6.8489000000000004</v>
      </c>
      <c r="AB1397" s="15">
        <v>6.5552000000000001</v>
      </c>
      <c r="AD1397" s="16">
        <f t="shared" si="106"/>
        <v>55.840599999999995</v>
      </c>
      <c r="AE1397" s="10">
        <f t="shared" si="107"/>
        <v>5.0256539999999995E-2</v>
      </c>
      <c r="AG1397" s="10">
        <f t="shared" si="108"/>
        <v>62.068965517241381</v>
      </c>
      <c r="AH1397" s="16">
        <f t="shared" si="105"/>
        <v>100</v>
      </c>
    </row>
    <row r="1398" spans="1:34" x14ac:dyDescent="0.25">
      <c r="A1398" s="1">
        <v>19980529233000</v>
      </c>
      <c r="B1398" s="31">
        <f t="shared" si="109"/>
        <v>35944.97916667004</v>
      </c>
      <c r="C1398" s="10">
        <v>616.21900000000005</v>
      </c>
      <c r="E1398" s="39"/>
      <c r="G1398" s="5">
        <v>5.915</v>
      </c>
      <c r="I1398" s="3">
        <v>156.53299999999999</v>
      </c>
      <c r="J1398" s="3">
        <v>157.69900000000001</v>
      </c>
      <c r="K1398" s="3">
        <v>159.81399999999999</v>
      </c>
      <c r="L1398" s="3">
        <v>158.441</v>
      </c>
      <c r="N1398" s="24"/>
      <c r="P1398" s="3">
        <v>1485.4590000000001</v>
      </c>
      <c r="Q1398" s="3">
        <v>1555.2950000000001</v>
      </c>
      <c r="U1398" s="15">
        <v>6.9268000000000001</v>
      </c>
      <c r="V1398" s="15">
        <v>7.093</v>
      </c>
      <c r="W1398" s="15">
        <v>7.6516000000000002</v>
      </c>
      <c r="X1398" s="15">
        <v>7.3921000000000001</v>
      </c>
      <c r="Y1398" s="15">
        <v>6.8811</v>
      </c>
      <c r="Z1398" s="15">
        <v>6.7443999999999997</v>
      </c>
      <c r="AA1398" s="15">
        <v>6.8855000000000004</v>
      </c>
      <c r="AB1398" s="15">
        <v>6.5872000000000002</v>
      </c>
      <c r="AD1398" s="16">
        <f t="shared" si="106"/>
        <v>56.161699999999996</v>
      </c>
      <c r="AE1398" s="10">
        <f t="shared" si="107"/>
        <v>5.0545529999999991E-2</v>
      </c>
      <c r="AG1398" s="10">
        <f t="shared" si="108"/>
        <v>62.068965517241381</v>
      </c>
      <c r="AH1398" s="16">
        <f t="shared" si="105"/>
        <v>100</v>
      </c>
    </row>
    <row r="1399" spans="1:34" x14ac:dyDescent="0.25">
      <c r="A1399" s="1">
        <v>19980530000000</v>
      </c>
      <c r="B1399" s="31">
        <f t="shared" si="109"/>
        <v>35945.000000003376</v>
      </c>
      <c r="C1399" s="10">
        <v>618.63099999999997</v>
      </c>
      <c r="E1399" s="39"/>
      <c r="G1399" s="5">
        <v>8.8510000000000009</v>
      </c>
      <c r="I1399" s="3">
        <v>156.286</v>
      </c>
      <c r="J1399" s="3">
        <v>157.85400000000001</v>
      </c>
      <c r="K1399" s="3">
        <v>159.59399999999999</v>
      </c>
      <c r="L1399" s="3">
        <v>156.864</v>
      </c>
      <c r="N1399" s="24"/>
      <c r="P1399" s="3">
        <v>1491.0429999999999</v>
      </c>
      <c r="Q1399" s="3">
        <v>1565.0450000000001</v>
      </c>
      <c r="U1399" s="15">
        <v>6.875</v>
      </c>
      <c r="V1399" s="15">
        <v>7.0609999999999999</v>
      </c>
      <c r="W1399" s="15">
        <v>7.5974000000000004</v>
      </c>
      <c r="X1399" s="15">
        <v>7.3449999999999998</v>
      </c>
      <c r="Y1399" s="15">
        <v>6.8276000000000003</v>
      </c>
      <c r="Z1399" s="15">
        <v>6.7016999999999998</v>
      </c>
      <c r="AA1399" s="15">
        <v>6.8367000000000004</v>
      </c>
      <c r="AB1399" s="15">
        <v>6.5468999999999999</v>
      </c>
      <c r="AD1399" s="16">
        <f t="shared" si="106"/>
        <v>55.7913</v>
      </c>
      <c r="AE1399" s="10">
        <f t="shared" si="107"/>
        <v>5.021217E-2</v>
      </c>
      <c r="AG1399" s="10">
        <f t="shared" si="108"/>
        <v>62.068965517241381</v>
      </c>
      <c r="AH1399" s="16">
        <f t="shared" si="105"/>
        <v>100</v>
      </c>
    </row>
    <row r="1400" spans="1:34" x14ac:dyDescent="0.25">
      <c r="A1400" s="1">
        <v>19980530003000</v>
      </c>
      <c r="B1400" s="31">
        <f t="shared" si="109"/>
        <v>35945.020833336712</v>
      </c>
      <c r="C1400" s="10">
        <v>617.55600000000004</v>
      </c>
      <c r="E1400" s="39"/>
      <c r="G1400" s="5">
        <v>6.1619999999999999</v>
      </c>
      <c r="I1400" s="3">
        <v>155.85300000000001</v>
      </c>
      <c r="J1400" s="3">
        <v>157.215</v>
      </c>
      <c r="K1400" s="3">
        <v>159.119</v>
      </c>
      <c r="L1400" s="3">
        <v>157.95699999999999</v>
      </c>
      <c r="N1400" s="24"/>
      <c r="P1400" s="3">
        <v>1493.71</v>
      </c>
      <c r="Q1400" s="3">
        <v>1569.962</v>
      </c>
      <c r="U1400" s="15">
        <v>6.9099000000000004</v>
      </c>
      <c r="V1400" s="15">
        <v>7.0853999999999999</v>
      </c>
      <c r="W1400" s="15">
        <v>7.6430999999999996</v>
      </c>
      <c r="X1400" s="15">
        <v>7.3562000000000003</v>
      </c>
      <c r="Y1400" s="15">
        <v>6.8617999999999997</v>
      </c>
      <c r="Z1400" s="15">
        <v>6.7321999999999997</v>
      </c>
      <c r="AA1400" s="15">
        <v>6.8643000000000001</v>
      </c>
      <c r="AB1400" s="15">
        <v>6.5758999999999999</v>
      </c>
      <c r="AD1400" s="16">
        <f t="shared" si="106"/>
        <v>56.028799999999997</v>
      </c>
      <c r="AE1400" s="10">
        <f t="shared" si="107"/>
        <v>5.0425919999999999E-2</v>
      </c>
      <c r="AG1400" s="10">
        <f t="shared" si="108"/>
        <v>62.068965517241381</v>
      </c>
      <c r="AH1400" s="16">
        <f t="shared" si="105"/>
        <v>100</v>
      </c>
    </row>
    <row r="1401" spans="1:34" x14ac:dyDescent="0.25">
      <c r="A1401" s="1">
        <v>19980530010000</v>
      </c>
      <c r="B1401" s="31">
        <f t="shared" si="109"/>
        <v>35945.041666670048</v>
      </c>
      <c r="C1401" s="10">
        <v>577.08100000000002</v>
      </c>
      <c r="E1401" s="39"/>
      <c r="G1401" s="5">
        <v>7.8719999999999999</v>
      </c>
      <c r="I1401" s="3">
        <v>155.46</v>
      </c>
      <c r="J1401" s="3">
        <v>153.672</v>
      </c>
      <c r="K1401" s="3">
        <v>158.601</v>
      </c>
      <c r="L1401" s="3">
        <v>153.91900000000001</v>
      </c>
      <c r="N1401" s="24"/>
      <c r="P1401" s="3">
        <v>1416.7070000000001</v>
      </c>
      <c r="Q1401" s="3">
        <v>1476.7919999999999</v>
      </c>
      <c r="U1401" s="15">
        <v>6.5688000000000004</v>
      </c>
      <c r="V1401" s="15">
        <v>6.7346000000000004</v>
      </c>
      <c r="W1401" s="15">
        <v>7.2</v>
      </c>
      <c r="X1401" s="15">
        <v>6.9214000000000002</v>
      </c>
      <c r="Y1401" s="15">
        <v>6.52</v>
      </c>
      <c r="Z1401" s="15">
        <v>6.3936000000000002</v>
      </c>
      <c r="AA1401" s="15">
        <v>6.5270999999999999</v>
      </c>
      <c r="AB1401" s="15">
        <v>6.2409999999999997</v>
      </c>
      <c r="AD1401" s="16">
        <f t="shared" si="106"/>
        <v>53.106500000000004</v>
      </c>
      <c r="AE1401" s="10">
        <f t="shared" si="107"/>
        <v>4.7795850000000001E-2</v>
      </c>
      <c r="AG1401" s="10">
        <f t="shared" si="108"/>
        <v>62.068965517241381</v>
      </c>
      <c r="AH1401" s="16">
        <f t="shared" si="105"/>
        <v>100</v>
      </c>
    </row>
    <row r="1402" spans="1:34" x14ac:dyDescent="0.25">
      <c r="A1402" s="1">
        <v>19980530013000</v>
      </c>
      <c r="B1402" s="31">
        <f t="shared" si="109"/>
        <v>35945.062500003383</v>
      </c>
      <c r="C1402" s="10">
        <v>525.83199999999999</v>
      </c>
      <c r="E1402" s="39"/>
      <c r="G1402" s="5">
        <v>3.7109999999999999</v>
      </c>
      <c r="I1402" s="3">
        <v>150.38300000000001</v>
      </c>
      <c r="J1402" s="3">
        <v>146.637</v>
      </c>
      <c r="K1402" s="3">
        <v>153.49600000000001</v>
      </c>
      <c r="L1402" s="3">
        <v>147.875</v>
      </c>
      <c r="N1402" s="24"/>
      <c r="P1402" s="3">
        <v>1248.703</v>
      </c>
      <c r="Q1402" s="3">
        <v>1280.8699999999999</v>
      </c>
      <c r="U1402" s="15">
        <v>5.9555999999999996</v>
      </c>
      <c r="V1402" s="15">
        <v>6.1318000000000001</v>
      </c>
      <c r="W1402" s="15">
        <v>5.6077000000000004</v>
      </c>
      <c r="X1402" s="15">
        <v>6.1538000000000004</v>
      </c>
      <c r="Y1402" s="15">
        <v>5.9562999999999997</v>
      </c>
      <c r="Z1402" s="15">
        <v>5.8532999999999999</v>
      </c>
      <c r="AA1402" s="15">
        <v>5.9889999999999999</v>
      </c>
      <c r="AB1402" s="15">
        <v>5.6938000000000004</v>
      </c>
      <c r="AD1402" s="16">
        <f t="shared" si="106"/>
        <v>47.341299999999997</v>
      </c>
      <c r="AE1402" s="10">
        <f t="shared" si="107"/>
        <v>4.260717E-2</v>
      </c>
      <c r="AG1402" s="10">
        <f t="shared" si="108"/>
        <v>62.068965517241381</v>
      </c>
      <c r="AH1402" s="16">
        <f t="shared" si="105"/>
        <v>100</v>
      </c>
    </row>
    <row r="1403" spans="1:34" x14ac:dyDescent="0.25">
      <c r="A1403" s="1">
        <v>19980530020000</v>
      </c>
      <c r="B1403" s="31">
        <f t="shared" si="109"/>
        <v>35945.083333336719</v>
      </c>
      <c r="C1403" s="10">
        <v>528.53200000000004</v>
      </c>
      <c r="E1403" s="39"/>
      <c r="G1403" s="5">
        <v>5.5460000000000003</v>
      </c>
      <c r="I1403" s="3">
        <v>149.03899999999999</v>
      </c>
      <c r="J1403" s="3">
        <v>150.55699999999999</v>
      </c>
      <c r="K1403" s="3">
        <v>150.28299999999999</v>
      </c>
      <c r="L1403" s="3">
        <v>146.84399999999999</v>
      </c>
      <c r="N1403" s="24"/>
      <c r="P1403" s="3">
        <v>1239.1189999999999</v>
      </c>
      <c r="Q1403" s="3">
        <v>1267.453</v>
      </c>
      <c r="U1403" s="15">
        <v>6.218</v>
      </c>
      <c r="V1403" s="15">
        <v>6.4040999999999997</v>
      </c>
      <c r="W1403" s="15">
        <v>3.5516000000000001</v>
      </c>
      <c r="X1403" s="15">
        <v>6.5034000000000001</v>
      </c>
      <c r="Y1403" s="15">
        <v>6.1707000000000001</v>
      </c>
      <c r="Z1403" s="15">
        <v>6.1409000000000002</v>
      </c>
      <c r="AA1403" s="15">
        <v>6.2248999999999999</v>
      </c>
      <c r="AB1403" s="15">
        <v>5.9311999999999996</v>
      </c>
      <c r="AD1403" s="16">
        <f t="shared" si="106"/>
        <v>47.144799999999989</v>
      </c>
      <c r="AE1403" s="10">
        <f t="shared" si="107"/>
        <v>4.2430319999999987E-2</v>
      </c>
      <c r="AG1403" s="10">
        <f t="shared" si="108"/>
        <v>62.068965517241381</v>
      </c>
      <c r="AH1403" s="16">
        <f t="shared" si="105"/>
        <v>100</v>
      </c>
    </row>
    <row r="1404" spans="1:34" x14ac:dyDescent="0.25">
      <c r="A1404" s="1">
        <v>19980530023000</v>
      </c>
      <c r="B1404" s="31">
        <f t="shared" si="109"/>
        <v>35945.104166670055</v>
      </c>
      <c r="C1404" s="10">
        <v>471.988</v>
      </c>
      <c r="E1404" s="39"/>
      <c r="G1404" s="5">
        <v>1.2669999999999999</v>
      </c>
      <c r="I1404" s="3">
        <v>149.50399999999999</v>
      </c>
      <c r="J1404" s="3">
        <v>149.46299999999999</v>
      </c>
      <c r="K1404" s="3">
        <v>148.41</v>
      </c>
      <c r="L1404" s="3">
        <v>144.018</v>
      </c>
      <c r="N1404" s="24"/>
      <c r="P1404" s="3">
        <v>1138.1990000000001</v>
      </c>
      <c r="Q1404" s="3">
        <v>1141.0329999999999</v>
      </c>
      <c r="U1404" s="15">
        <v>5.5505000000000004</v>
      </c>
      <c r="V1404" s="15">
        <v>5.7122000000000002</v>
      </c>
      <c r="W1404" s="15">
        <v>4.9782999999999999</v>
      </c>
      <c r="X1404" s="15">
        <v>5.5770999999999997</v>
      </c>
      <c r="Y1404" s="15">
        <v>5.5160999999999998</v>
      </c>
      <c r="Z1404" s="15">
        <v>5.4931999999999999</v>
      </c>
      <c r="AA1404" s="15">
        <v>5.5915999999999997</v>
      </c>
      <c r="AB1404" s="15">
        <v>5.2964000000000002</v>
      </c>
      <c r="AD1404" s="16">
        <f t="shared" si="106"/>
        <v>43.715400000000002</v>
      </c>
      <c r="AE1404" s="10">
        <f t="shared" si="107"/>
        <v>3.9343860000000001E-2</v>
      </c>
      <c r="AG1404" s="10">
        <f t="shared" si="108"/>
        <v>62.068965517241381</v>
      </c>
      <c r="AH1404" s="16">
        <f t="shared" si="105"/>
        <v>100</v>
      </c>
    </row>
    <row r="1405" spans="1:34" x14ac:dyDescent="0.25">
      <c r="A1405" s="1">
        <v>19980530030000</v>
      </c>
      <c r="B1405" s="31">
        <f t="shared" si="109"/>
        <v>35945.125000003391</v>
      </c>
      <c r="C1405" s="10">
        <v>472.27699999999999</v>
      </c>
      <c r="E1405" s="39"/>
      <c r="G1405" s="5">
        <v>2.984</v>
      </c>
      <c r="I1405" s="3">
        <v>150.029</v>
      </c>
      <c r="J1405" s="3">
        <v>150.89699999999999</v>
      </c>
      <c r="K1405" s="3">
        <v>146.63200000000001</v>
      </c>
      <c r="L1405" s="3">
        <v>145.20400000000001</v>
      </c>
      <c r="N1405" s="24"/>
      <c r="P1405" s="3">
        <v>1128.9490000000001</v>
      </c>
      <c r="Q1405" s="3">
        <v>1130.2819999999999</v>
      </c>
      <c r="U1405" s="15">
        <v>5.4665999999999997</v>
      </c>
      <c r="V1405" s="15">
        <v>5.6449999999999996</v>
      </c>
      <c r="W1405" s="15">
        <v>4.9010999999999996</v>
      </c>
      <c r="X1405" s="15">
        <v>5.5190000000000001</v>
      </c>
      <c r="Y1405" s="15">
        <v>5.4397000000000002</v>
      </c>
      <c r="Z1405" s="15">
        <v>5.4603999999999999</v>
      </c>
      <c r="AA1405" s="15">
        <v>5.5609999999999999</v>
      </c>
      <c r="AB1405" s="15">
        <v>5.2285000000000004</v>
      </c>
      <c r="AD1405" s="16">
        <f t="shared" si="106"/>
        <v>43.221299999999999</v>
      </c>
      <c r="AE1405" s="10">
        <f t="shared" si="107"/>
        <v>3.8899169999999997E-2</v>
      </c>
      <c r="AG1405" s="10">
        <f t="shared" si="108"/>
        <v>62.068965517241381</v>
      </c>
      <c r="AH1405" s="16">
        <f t="shared" si="105"/>
        <v>100</v>
      </c>
    </row>
    <row r="1406" spans="1:34" x14ac:dyDescent="0.25">
      <c r="A1406" s="1">
        <v>19980530033000</v>
      </c>
      <c r="B1406" s="31">
        <f t="shared" si="109"/>
        <v>35945.145833336726</v>
      </c>
      <c r="C1406" s="10">
        <v>472.14499999999998</v>
      </c>
      <c r="E1406" s="39"/>
      <c r="G1406" s="5">
        <v>1.143</v>
      </c>
      <c r="I1406" s="3">
        <v>150.57900000000001</v>
      </c>
      <c r="J1406" s="3">
        <v>150.649</v>
      </c>
      <c r="K1406" s="3">
        <v>147.86699999999999</v>
      </c>
      <c r="L1406" s="3">
        <v>146.19399999999999</v>
      </c>
      <c r="N1406" s="24"/>
      <c r="P1406" s="3">
        <v>1134.0329999999999</v>
      </c>
      <c r="Q1406" s="3">
        <v>1135.5329999999999</v>
      </c>
      <c r="U1406" s="15">
        <v>5.5228999999999999</v>
      </c>
      <c r="V1406" s="15">
        <v>5.6619000000000002</v>
      </c>
      <c r="W1406" s="15">
        <v>4.9568000000000003</v>
      </c>
      <c r="X1406" s="15">
        <v>5.5366</v>
      </c>
      <c r="Y1406" s="15">
        <v>5.4863</v>
      </c>
      <c r="Z1406" s="15">
        <v>5.4687999999999999</v>
      </c>
      <c r="AA1406" s="15">
        <v>5.5763999999999996</v>
      </c>
      <c r="AB1406" s="15">
        <v>5.2321999999999997</v>
      </c>
      <c r="AD1406" s="16">
        <f t="shared" si="106"/>
        <v>43.441900000000004</v>
      </c>
      <c r="AE1406" s="10">
        <f t="shared" si="107"/>
        <v>3.9097710000000001E-2</v>
      </c>
      <c r="AG1406" s="10">
        <f t="shared" si="108"/>
        <v>62.068965517241381</v>
      </c>
      <c r="AH1406" s="16">
        <f t="shared" si="105"/>
        <v>100</v>
      </c>
    </row>
    <row r="1407" spans="1:34" x14ac:dyDescent="0.25">
      <c r="A1407" s="1">
        <v>19980530040000</v>
      </c>
      <c r="B1407" s="31">
        <f t="shared" si="109"/>
        <v>35945.166666670062</v>
      </c>
      <c r="C1407" s="10">
        <v>472.01400000000001</v>
      </c>
      <c r="E1407" s="39"/>
      <c r="G1407" s="5">
        <v>2.9860000000000002</v>
      </c>
      <c r="I1407" s="3">
        <v>150.583</v>
      </c>
      <c r="J1407" s="3">
        <v>150.505</v>
      </c>
      <c r="K1407" s="3">
        <v>148.94</v>
      </c>
      <c r="L1407" s="3">
        <v>146.792</v>
      </c>
      <c r="N1407" s="24"/>
      <c r="P1407" s="3">
        <v>1130.7819999999999</v>
      </c>
      <c r="Q1407" s="3">
        <v>1130.866</v>
      </c>
      <c r="U1407" s="15">
        <v>5.5183</v>
      </c>
      <c r="V1407" s="15">
        <v>5.6654999999999998</v>
      </c>
      <c r="W1407" s="15">
        <v>4.9492000000000003</v>
      </c>
      <c r="X1407" s="15">
        <v>5.5534999999999997</v>
      </c>
      <c r="Y1407" s="15">
        <v>5.468</v>
      </c>
      <c r="Z1407" s="15">
        <v>5.4657999999999998</v>
      </c>
      <c r="AA1407" s="15">
        <v>5.5635000000000003</v>
      </c>
      <c r="AB1407" s="15">
        <v>5.2239000000000004</v>
      </c>
      <c r="AD1407" s="16">
        <f t="shared" si="106"/>
        <v>43.407700000000006</v>
      </c>
      <c r="AE1407" s="10">
        <f t="shared" si="107"/>
        <v>3.906693E-2</v>
      </c>
      <c r="AG1407" s="10">
        <f t="shared" si="108"/>
        <v>62.068965517241381</v>
      </c>
      <c r="AH1407" s="16">
        <f t="shared" si="105"/>
        <v>100</v>
      </c>
    </row>
    <row r="1408" spans="1:34" x14ac:dyDescent="0.25">
      <c r="A1408" s="1">
        <v>19980530043000</v>
      </c>
      <c r="B1408" s="31">
        <f t="shared" si="109"/>
        <v>35945.187500003398</v>
      </c>
      <c r="C1408" s="10">
        <v>471.22800000000001</v>
      </c>
      <c r="E1408" s="39"/>
      <c r="G1408" s="5">
        <v>21.187999999999999</v>
      </c>
      <c r="I1408" s="3">
        <v>150.74600000000001</v>
      </c>
      <c r="J1408" s="3">
        <v>151.392</v>
      </c>
      <c r="K1408" s="3">
        <v>149.15600000000001</v>
      </c>
      <c r="L1408" s="3">
        <v>146.68899999999999</v>
      </c>
      <c r="N1408" s="24"/>
      <c r="P1408" s="3">
        <v>1139.366</v>
      </c>
      <c r="Q1408" s="3">
        <v>1146.366</v>
      </c>
      <c r="U1408" s="15">
        <v>5.5541999999999998</v>
      </c>
      <c r="V1408" s="15">
        <v>5.6863000000000001</v>
      </c>
      <c r="W1408" s="15">
        <v>5.0034000000000001</v>
      </c>
      <c r="X1408" s="15">
        <v>5.5968999999999998</v>
      </c>
      <c r="Y1408" s="15">
        <v>5.5038999999999998</v>
      </c>
      <c r="Z1408" s="15">
        <v>5.4840999999999998</v>
      </c>
      <c r="AA1408" s="15">
        <v>5.5915999999999997</v>
      </c>
      <c r="AB1408" s="15">
        <v>5.2476000000000003</v>
      </c>
      <c r="AD1408" s="16">
        <f t="shared" si="106"/>
        <v>43.667999999999999</v>
      </c>
      <c r="AE1408" s="10">
        <f t="shared" si="107"/>
        <v>3.9301199999999994E-2</v>
      </c>
      <c r="AG1408" s="10">
        <f t="shared" si="108"/>
        <v>62.068965517241381</v>
      </c>
      <c r="AH1408" s="16">
        <f t="shared" si="105"/>
        <v>100</v>
      </c>
    </row>
    <row r="1409" spans="1:34" x14ac:dyDescent="0.25">
      <c r="A1409" s="1">
        <v>19980530050000</v>
      </c>
      <c r="B1409" s="31">
        <f t="shared" si="109"/>
        <v>35945.208333336734</v>
      </c>
      <c r="C1409" s="10">
        <v>471.35899999999998</v>
      </c>
      <c r="E1409" s="39"/>
      <c r="G1409" s="5">
        <v>2.6219999999999999</v>
      </c>
      <c r="I1409" s="3">
        <v>150.51599999999999</v>
      </c>
      <c r="J1409" s="3">
        <v>150.06200000000001</v>
      </c>
      <c r="K1409" s="3">
        <v>148.83500000000001</v>
      </c>
      <c r="L1409" s="3">
        <v>146.102</v>
      </c>
      <c r="N1409" s="24"/>
      <c r="P1409" s="3">
        <v>1134.116</v>
      </c>
      <c r="Q1409" s="3">
        <v>1139.6990000000001</v>
      </c>
      <c r="U1409" s="15">
        <v>5.5145999999999997</v>
      </c>
      <c r="V1409" s="15">
        <v>5.6763000000000003</v>
      </c>
      <c r="W1409" s="15">
        <v>4.9622000000000002</v>
      </c>
      <c r="X1409" s="15">
        <v>5.5656999999999996</v>
      </c>
      <c r="Y1409" s="15">
        <v>5.4824000000000002</v>
      </c>
      <c r="Z1409" s="15">
        <v>5.4923999999999999</v>
      </c>
      <c r="AA1409" s="15">
        <v>5.5833000000000004</v>
      </c>
      <c r="AB1409" s="15">
        <v>5.2422000000000004</v>
      </c>
      <c r="AD1409" s="16">
        <f t="shared" si="106"/>
        <v>43.519100000000002</v>
      </c>
      <c r="AE1409" s="10">
        <f t="shared" si="107"/>
        <v>3.9167189999999998E-2</v>
      </c>
      <c r="AG1409" s="10">
        <f t="shared" si="108"/>
        <v>62.068965517241381</v>
      </c>
      <c r="AH1409" s="16">
        <f t="shared" si="105"/>
        <v>100</v>
      </c>
    </row>
    <row r="1410" spans="1:34" x14ac:dyDescent="0.25">
      <c r="A1410" s="1">
        <v>19980530053000</v>
      </c>
      <c r="B1410" s="31">
        <f t="shared" si="109"/>
        <v>35945.229166670069</v>
      </c>
      <c r="C1410" s="10">
        <v>473.06299999999999</v>
      </c>
      <c r="E1410" s="39"/>
      <c r="G1410" s="5">
        <v>1.145</v>
      </c>
      <c r="I1410" s="3">
        <v>150.28299999999999</v>
      </c>
      <c r="J1410" s="3">
        <v>149.63300000000001</v>
      </c>
      <c r="K1410" s="3">
        <v>148.375</v>
      </c>
      <c r="L1410" s="3">
        <v>145.92099999999999</v>
      </c>
      <c r="N1410" s="24"/>
      <c r="P1410" s="3">
        <v>1139.116</v>
      </c>
      <c r="Q1410" s="3">
        <v>1143.616</v>
      </c>
      <c r="U1410" s="15">
        <v>5.5526999999999997</v>
      </c>
      <c r="V1410" s="15">
        <v>5.6794000000000002</v>
      </c>
      <c r="W1410" s="15">
        <v>4.9927000000000001</v>
      </c>
      <c r="X1410" s="15">
        <v>5.5580999999999996</v>
      </c>
      <c r="Y1410" s="15">
        <v>5.5114999999999998</v>
      </c>
      <c r="Z1410" s="15">
        <v>5.4794999999999998</v>
      </c>
      <c r="AA1410" s="15">
        <v>5.5853999999999999</v>
      </c>
      <c r="AB1410" s="15">
        <v>5.24</v>
      </c>
      <c r="AD1410" s="16">
        <f t="shared" si="106"/>
        <v>43.599300000000007</v>
      </c>
      <c r="AE1410" s="10">
        <f t="shared" si="107"/>
        <v>3.9239370000000003E-2</v>
      </c>
      <c r="AG1410" s="10">
        <f t="shared" si="108"/>
        <v>62.068965517241381</v>
      </c>
      <c r="AH1410" s="16">
        <f t="shared" si="105"/>
        <v>100</v>
      </c>
    </row>
    <row r="1411" spans="1:34" x14ac:dyDescent="0.25">
      <c r="A1411" s="1">
        <v>19980530060000</v>
      </c>
      <c r="B1411" s="31">
        <f t="shared" si="109"/>
        <v>35945.250000003405</v>
      </c>
      <c r="C1411" s="10">
        <v>473.03699999999998</v>
      </c>
      <c r="E1411" s="39"/>
      <c r="G1411" s="5">
        <v>3.5990000000000002</v>
      </c>
      <c r="I1411" s="3">
        <v>150.18600000000001</v>
      </c>
      <c r="J1411" s="3">
        <v>150.01</v>
      </c>
      <c r="K1411" s="3">
        <v>148.499</v>
      </c>
      <c r="L1411" s="3">
        <v>146.792</v>
      </c>
      <c r="N1411" s="24"/>
      <c r="P1411" s="3">
        <v>1126.866</v>
      </c>
      <c r="Q1411" s="3">
        <v>1129.7819999999999</v>
      </c>
      <c r="U1411" s="15">
        <v>5.5145999999999997</v>
      </c>
      <c r="V1411" s="15">
        <v>5.6571999999999996</v>
      </c>
      <c r="W1411" s="15">
        <v>4.9417</v>
      </c>
      <c r="X1411" s="15">
        <v>5.5312999999999999</v>
      </c>
      <c r="Y1411" s="15">
        <v>5.468</v>
      </c>
      <c r="Z1411" s="15">
        <v>5.4619</v>
      </c>
      <c r="AA1411" s="15">
        <v>5.5574000000000003</v>
      </c>
      <c r="AB1411" s="15">
        <v>5.2163000000000004</v>
      </c>
      <c r="AD1411" s="16">
        <f t="shared" si="106"/>
        <v>43.348399999999998</v>
      </c>
      <c r="AE1411" s="10">
        <f t="shared" si="107"/>
        <v>3.9013559999999996E-2</v>
      </c>
      <c r="AG1411" s="10">
        <f t="shared" si="108"/>
        <v>62.068965517241381</v>
      </c>
      <c r="AH1411" s="16">
        <f t="shared" si="105"/>
        <v>100</v>
      </c>
    </row>
    <row r="1412" spans="1:34" x14ac:dyDescent="0.25">
      <c r="A1412" s="1">
        <v>19980530063000</v>
      </c>
      <c r="B1412" s="31">
        <f t="shared" si="109"/>
        <v>35945.270833336741</v>
      </c>
      <c r="C1412" s="10">
        <v>472.61700000000002</v>
      </c>
      <c r="E1412" s="39"/>
      <c r="G1412" s="5">
        <v>1.393</v>
      </c>
      <c r="I1412" s="3">
        <v>150.464</v>
      </c>
      <c r="J1412" s="3">
        <v>152.511</v>
      </c>
      <c r="K1412" s="3">
        <v>148.66900000000001</v>
      </c>
      <c r="L1412" s="3">
        <v>149.04599999999999</v>
      </c>
      <c r="N1412" s="24"/>
      <c r="P1412" s="3">
        <v>1147.116</v>
      </c>
      <c r="Q1412" s="3">
        <v>1155.116</v>
      </c>
      <c r="U1412" s="15">
        <v>5.5023999999999997</v>
      </c>
      <c r="V1412" s="15">
        <v>5.6787000000000001</v>
      </c>
      <c r="W1412" s="15">
        <v>4.9370000000000003</v>
      </c>
      <c r="X1412" s="15">
        <v>5.5885999999999996</v>
      </c>
      <c r="Y1412" s="15">
        <v>5.4641000000000002</v>
      </c>
      <c r="Z1412" s="15">
        <v>5.4634</v>
      </c>
      <c r="AA1412" s="15">
        <v>5.5724999999999998</v>
      </c>
      <c r="AB1412" s="15">
        <v>5.2393000000000001</v>
      </c>
      <c r="AD1412" s="16">
        <f t="shared" si="106"/>
        <v>43.445999999999998</v>
      </c>
      <c r="AE1412" s="10">
        <f t="shared" si="107"/>
        <v>3.9101399999999994E-2</v>
      </c>
      <c r="AG1412" s="10">
        <f t="shared" si="108"/>
        <v>62.068965517241381</v>
      </c>
      <c r="AH1412" s="16">
        <f t="shared" si="105"/>
        <v>100</v>
      </c>
    </row>
    <row r="1413" spans="1:34" x14ac:dyDescent="0.25">
      <c r="A1413" s="1">
        <v>19980530070000</v>
      </c>
      <c r="B1413" s="31">
        <f t="shared" si="109"/>
        <v>35945.291666670077</v>
      </c>
      <c r="C1413" s="10">
        <v>474.74099999999999</v>
      </c>
      <c r="E1413" s="39"/>
      <c r="G1413" s="5">
        <v>3.4740000000000002</v>
      </c>
      <c r="I1413" s="3">
        <v>151.167</v>
      </c>
      <c r="J1413" s="3">
        <v>150.66</v>
      </c>
      <c r="K1413" s="3">
        <v>149.601</v>
      </c>
      <c r="L1413" s="3">
        <v>146.947</v>
      </c>
      <c r="N1413" s="24"/>
      <c r="P1413" s="3">
        <v>1143.1990000000001</v>
      </c>
      <c r="Q1413" s="3">
        <v>1146.95</v>
      </c>
      <c r="U1413" s="15">
        <v>5.4939</v>
      </c>
      <c r="V1413" s="15">
        <v>5.6619000000000002</v>
      </c>
      <c r="W1413" s="15">
        <v>4.9424000000000001</v>
      </c>
      <c r="X1413" s="15">
        <v>5.5391000000000004</v>
      </c>
      <c r="Y1413" s="15">
        <v>5.4657999999999998</v>
      </c>
      <c r="Z1413" s="15">
        <v>5.4565000000000001</v>
      </c>
      <c r="AA1413" s="15">
        <v>5.5505000000000004</v>
      </c>
      <c r="AB1413" s="15">
        <v>5.2163000000000004</v>
      </c>
      <c r="AD1413" s="16">
        <f t="shared" si="106"/>
        <v>43.326400000000007</v>
      </c>
      <c r="AE1413" s="10">
        <f t="shared" si="107"/>
        <v>3.8993760000000009E-2</v>
      </c>
      <c r="AG1413" s="10">
        <f t="shared" si="108"/>
        <v>62.068965517241381</v>
      </c>
      <c r="AH1413" s="16">
        <f t="shared" si="105"/>
        <v>100</v>
      </c>
    </row>
    <row r="1414" spans="1:34" x14ac:dyDescent="0.25">
      <c r="A1414" s="1">
        <v>19980530073000</v>
      </c>
      <c r="B1414" s="31">
        <f t="shared" si="109"/>
        <v>35945.312500003412</v>
      </c>
      <c r="C1414" s="10">
        <v>524.67899999999997</v>
      </c>
      <c r="E1414" s="39"/>
      <c r="G1414" s="5">
        <v>2.25</v>
      </c>
      <c r="I1414" s="3">
        <v>150.24</v>
      </c>
      <c r="J1414" s="3">
        <v>152.53700000000001</v>
      </c>
      <c r="K1414" s="3">
        <v>148.64599999999999</v>
      </c>
      <c r="L1414" s="3">
        <v>147.834</v>
      </c>
      <c r="N1414" s="24"/>
      <c r="P1414" s="3">
        <v>1265.3699999999999</v>
      </c>
      <c r="Q1414" s="3">
        <v>1307.3710000000001</v>
      </c>
      <c r="U1414" s="15">
        <v>6.0852000000000004</v>
      </c>
      <c r="V1414" s="15">
        <v>6.2378</v>
      </c>
      <c r="W1414" s="15">
        <v>5.5648999999999997</v>
      </c>
      <c r="X1414" s="15">
        <v>6.3292999999999999</v>
      </c>
      <c r="Y1414" s="15">
        <v>6.0011999999999999</v>
      </c>
      <c r="Z1414" s="15">
        <v>5.9874999999999998</v>
      </c>
      <c r="AA1414" s="15">
        <v>6.1067</v>
      </c>
      <c r="AB1414" s="15">
        <v>5.7717000000000001</v>
      </c>
      <c r="AD1414" s="16">
        <f t="shared" si="106"/>
        <v>48.084299999999999</v>
      </c>
      <c r="AE1414" s="10">
        <f t="shared" si="107"/>
        <v>4.3275869999999994E-2</v>
      </c>
      <c r="AG1414" s="10">
        <f t="shared" si="108"/>
        <v>62.068965517241381</v>
      </c>
      <c r="AH1414" s="16">
        <f t="shared" si="105"/>
        <v>100</v>
      </c>
    </row>
    <row r="1415" spans="1:34" x14ac:dyDescent="0.25">
      <c r="A1415" s="1">
        <v>19980530080000</v>
      </c>
      <c r="B1415" s="31">
        <f t="shared" si="109"/>
        <v>35945.333333336748</v>
      </c>
      <c r="C1415" s="10">
        <v>529.76400000000001</v>
      </c>
      <c r="E1415" s="39"/>
      <c r="G1415" s="5">
        <v>3.5990000000000002</v>
      </c>
      <c r="I1415" s="3">
        <v>151.67099999999999</v>
      </c>
      <c r="J1415" s="3">
        <v>151.078</v>
      </c>
      <c r="K1415" s="3">
        <v>150.71700000000001</v>
      </c>
      <c r="L1415" s="3">
        <v>150.583</v>
      </c>
      <c r="N1415" s="24"/>
      <c r="P1415" s="3">
        <v>1282.8699999999999</v>
      </c>
      <c r="Q1415" s="3">
        <v>1323.6210000000001</v>
      </c>
      <c r="U1415" s="15">
        <v>6.1089000000000002</v>
      </c>
      <c r="V1415" s="15">
        <v>6.2973999999999997</v>
      </c>
      <c r="W1415" s="15">
        <v>5.5853999999999999</v>
      </c>
      <c r="X1415" s="15">
        <v>6.3630000000000004</v>
      </c>
      <c r="Y1415" s="15">
        <v>6.0540000000000003</v>
      </c>
      <c r="Z1415" s="15">
        <v>6.0233999999999996</v>
      </c>
      <c r="AA1415" s="15">
        <v>6.1333000000000002</v>
      </c>
      <c r="AB1415" s="15">
        <v>5.8212999999999999</v>
      </c>
      <c r="AD1415" s="16">
        <f t="shared" si="106"/>
        <v>48.386699999999998</v>
      </c>
      <c r="AE1415" s="10">
        <f t="shared" si="107"/>
        <v>4.3548029999999995E-2</v>
      </c>
      <c r="AG1415" s="10">
        <f t="shared" si="108"/>
        <v>62.068965517241381</v>
      </c>
      <c r="AH1415" s="16">
        <f t="shared" si="105"/>
        <v>100</v>
      </c>
    </row>
    <row r="1416" spans="1:34" x14ac:dyDescent="0.25">
      <c r="A1416" s="1">
        <v>19980530083000</v>
      </c>
      <c r="B1416" s="31">
        <f t="shared" si="109"/>
        <v>35945.354166670084</v>
      </c>
      <c r="C1416" s="10">
        <v>584.55200000000002</v>
      </c>
      <c r="E1416" s="39"/>
      <c r="G1416" s="5">
        <v>4.82</v>
      </c>
      <c r="I1416" s="3">
        <v>151.202</v>
      </c>
      <c r="J1416" s="3">
        <v>151.625</v>
      </c>
      <c r="K1416" s="3">
        <v>153.03200000000001</v>
      </c>
      <c r="L1416" s="3">
        <v>153.60499999999999</v>
      </c>
      <c r="N1416" s="24"/>
      <c r="P1416" s="3">
        <v>1371.039</v>
      </c>
      <c r="Q1416" s="3">
        <v>1428.624</v>
      </c>
      <c r="U1416" s="15">
        <v>6.6553000000000004</v>
      </c>
      <c r="V1416" s="15">
        <v>6.8635000000000002</v>
      </c>
      <c r="W1416" s="15">
        <v>6.2026000000000003</v>
      </c>
      <c r="X1416" s="15">
        <v>7.1016000000000004</v>
      </c>
      <c r="Y1416" s="15">
        <v>6.6086</v>
      </c>
      <c r="Z1416" s="15">
        <v>6.5407999999999999</v>
      </c>
      <c r="AA1416" s="15">
        <v>6.6614000000000004</v>
      </c>
      <c r="AB1416" s="15">
        <v>6.3552</v>
      </c>
      <c r="AD1416" s="16">
        <f t="shared" si="106"/>
        <v>52.989000000000004</v>
      </c>
      <c r="AE1416" s="10">
        <f t="shared" si="107"/>
        <v>4.7690100000000006E-2</v>
      </c>
      <c r="AG1416" s="10">
        <f t="shared" si="108"/>
        <v>62.068965517241381</v>
      </c>
      <c r="AH1416" s="16">
        <f t="shared" ref="AH1416:AH1479" si="110">100-((+E1416/AG1416)*100)</f>
        <v>100</v>
      </c>
    </row>
    <row r="1417" spans="1:34" x14ac:dyDescent="0.25">
      <c r="A1417" s="1">
        <v>19980530090000</v>
      </c>
      <c r="B1417" s="31">
        <f t="shared" si="109"/>
        <v>35945.37500000342</v>
      </c>
      <c r="C1417" s="10">
        <v>584.63099999999997</v>
      </c>
      <c r="E1417" s="39"/>
      <c r="G1417" s="5">
        <v>18.274000000000001</v>
      </c>
      <c r="I1417" s="3">
        <v>150.30699999999999</v>
      </c>
      <c r="J1417" s="3">
        <v>151.18100000000001</v>
      </c>
      <c r="K1417" s="3">
        <v>154.613</v>
      </c>
      <c r="L1417" s="3">
        <v>152.666</v>
      </c>
      <c r="N1417" s="24"/>
      <c r="P1417" s="3">
        <v>1375.9559999999999</v>
      </c>
      <c r="Q1417" s="3">
        <v>1428.7909999999999</v>
      </c>
      <c r="U1417" s="15">
        <v>6.5382999999999996</v>
      </c>
      <c r="V1417" s="15">
        <v>6.7367999999999997</v>
      </c>
      <c r="W1417" s="15">
        <v>7.1417999999999999</v>
      </c>
      <c r="X1417" s="15">
        <v>6.9123999999999999</v>
      </c>
      <c r="Y1417" s="15">
        <v>6.4927000000000001</v>
      </c>
      <c r="Z1417" s="15">
        <v>6.4162999999999997</v>
      </c>
      <c r="AA1417" s="15">
        <v>6.5354000000000001</v>
      </c>
      <c r="AB1417" s="15">
        <v>6.2531999999999996</v>
      </c>
      <c r="AD1417" s="16">
        <f t="shared" ref="AD1417:AD1480" si="111">+AB1417+AA1417+Z1417+Y1417+X1417+W1417+V1417+U1417</f>
        <v>53.026900000000005</v>
      </c>
      <c r="AE1417" s="10">
        <f t="shared" ref="AE1417:AE1480" si="112">(+AD1417*0.09)/100</f>
        <v>4.7724210000000003E-2</v>
      </c>
      <c r="AG1417" s="10">
        <f t="shared" ref="AG1417:AG1480" si="113">+AF1417+(30*(120/58))</f>
        <v>62.068965517241381</v>
      </c>
      <c r="AH1417" s="16">
        <f t="shared" si="110"/>
        <v>100</v>
      </c>
    </row>
    <row r="1418" spans="1:34" x14ac:dyDescent="0.25">
      <c r="A1418" s="1">
        <v>19980530093000</v>
      </c>
      <c r="B1418" s="31">
        <f t="shared" ref="B1418:B1481" si="114">+B1417+$B$7</f>
        <v>35945.395833336755</v>
      </c>
      <c r="C1418" s="10">
        <v>585.18100000000004</v>
      </c>
      <c r="E1418" s="39"/>
      <c r="G1418" s="5">
        <v>3.5910000000000002</v>
      </c>
      <c r="I1418" s="3">
        <v>150.56700000000001</v>
      </c>
      <c r="J1418" s="3">
        <v>150.90799999999999</v>
      </c>
      <c r="K1418" s="3">
        <v>154.6</v>
      </c>
      <c r="L1418" s="3">
        <v>153.38300000000001</v>
      </c>
      <c r="N1418" s="24"/>
      <c r="P1418" s="3">
        <v>1370.123</v>
      </c>
      <c r="Q1418" s="3">
        <v>1421.2080000000001</v>
      </c>
      <c r="U1418" s="15">
        <v>6.4589999999999996</v>
      </c>
      <c r="V1418" s="15">
        <v>6.6879999999999997</v>
      </c>
      <c r="W1418" s="15">
        <v>7.1199000000000003</v>
      </c>
      <c r="X1418" s="15">
        <v>6.8887</v>
      </c>
      <c r="Y1418" s="15">
        <v>6.4302000000000001</v>
      </c>
      <c r="Z1418" s="15">
        <v>6.3781999999999996</v>
      </c>
      <c r="AA1418" s="15">
        <v>6.5016999999999996</v>
      </c>
      <c r="AB1418" s="15">
        <v>6.2050999999999998</v>
      </c>
      <c r="AD1418" s="16">
        <f t="shared" si="111"/>
        <v>52.6708</v>
      </c>
      <c r="AE1418" s="10">
        <f t="shared" si="112"/>
        <v>4.7403719999999996E-2</v>
      </c>
      <c r="AG1418" s="10">
        <f t="shared" si="113"/>
        <v>62.068965517241381</v>
      </c>
      <c r="AH1418" s="16">
        <f t="shared" si="110"/>
        <v>100</v>
      </c>
    </row>
    <row r="1419" spans="1:34" x14ac:dyDescent="0.25">
      <c r="A1419" s="1">
        <v>19980530100000</v>
      </c>
      <c r="B1419" s="31">
        <f t="shared" si="114"/>
        <v>35945.416666670091</v>
      </c>
      <c r="C1419" s="10">
        <v>589.08699999999999</v>
      </c>
      <c r="E1419" s="39"/>
      <c r="G1419" s="5">
        <v>6.5270000000000001</v>
      </c>
      <c r="I1419" s="3">
        <v>150.626</v>
      </c>
      <c r="J1419" s="3">
        <v>151.351</v>
      </c>
      <c r="K1419" s="3">
        <v>155.20699999999999</v>
      </c>
      <c r="L1419" s="3">
        <v>154.07400000000001</v>
      </c>
      <c r="N1419" s="24"/>
      <c r="P1419" s="3">
        <v>1396.873</v>
      </c>
      <c r="Q1419" s="3">
        <v>1460.625</v>
      </c>
      <c r="U1419" s="15">
        <v>6.6139999999999999</v>
      </c>
      <c r="V1419" s="15">
        <v>6.8276000000000003</v>
      </c>
      <c r="W1419" s="15">
        <v>7.3135000000000003</v>
      </c>
      <c r="X1419" s="15">
        <v>7.0358999999999998</v>
      </c>
      <c r="Y1419" s="15">
        <v>6.5728</v>
      </c>
      <c r="Z1419" s="15">
        <v>6.5071000000000003</v>
      </c>
      <c r="AA1419" s="15">
        <v>6.6247999999999996</v>
      </c>
      <c r="AB1419" s="15">
        <v>6.3239999999999998</v>
      </c>
      <c r="AD1419" s="16">
        <f t="shared" si="111"/>
        <v>53.81969999999999</v>
      </c>
      <c r="AE1419" s="10">
        <f t="shared" si="112"/>
        <v>4.8437729999999984E-2</v>
      </c>
      <c r="AG1419" s="10">
        <f t="shared" si="113"/>
        <v>62.068965517241381</v>
      </c>
      <c r="AH1419" s="16">
        <f t="shared" si="110"/>
        <v>100</v>
      </c>
    </row>
    <row r="1420" spans="1:34" x14ac:dyDescent="0.25">
      <c r="A1420" s="1">
        <v>19980530103000</v>
      </c>
      <c r="B1420" s="31">
        <f t="shared" si="114"/>
        <v>35945.437500003427</v>
      </c>
      <c r="C1420" s="10">
        <v>614.07000000000005</v>
      </c>
      <c r="E1420" s="39"/>
      <c r="G1420" s="5">
        <v>4.4509999999999996</v>
      </c>
      <c r="I1420" s="3">
        <v>151.10300000000001</v>
      </c>
      <c r="J1420" s="3">
        <v>153.18700000000001</v>
      </c>
      <c r="K1420" s="3">
        <v>156.89400000000001</v>
      </c>
      <c r="L1420" s="3">
        <v>156.9</v>
      </c>
      <c r="N1420" s="24"/>
      <c r="P1420" s="3">
        <v>1441.9580000000001</v>
      </c>
      <c r="Q1420" s="3">
        <v>1508.877</v>
      </c>
      <c r="U1420" s="15">
        <v>6.8541999999999996</v>
      </c>
      <c r="V1420" s="15">
        <v>7.0458999999999996</v>
      </c>
      <c r="W1420" s="15">
        <v>7.6111000000000004</v>
      </c>
      <c r="X1420" s="15">
        <v>7.3364000000000003</v>
      </c>
      <c r="Y1420" s="15">
        <v>6.7938999999999998</v>
      </c>
      <c r="Z1420" s="15">
        <v>6.6986999999999997</v>
      </c>
      <c r="AA1420" s="15">
        <v>6.8251999999999997</v>
      </c>
      <c r="AB1420" s="15">
        <v>6.5331999999999999</v>
      </c>
      <c r="AD1420" s="16">
        <f t="shared" si="111"/>
        <v>55.698599999999992</v>
      </c>
      <c r="AE1420" s="10">
        <f t="shared" si="112"/>
        <v>5.0128739999999991E-2</v>
      </c>
      <c r="AG1420" s="10">
        <f t="shared" si="113"/>
        <v>62.068965517241381</v>
      </c>
      <c r="AH1420" s="16">
        <f t="shared" si="110"/>
        <v>100</v>
      </c>
    </row>
    <row r="1421" spans="1:34" x14ac:dyDescent="0.25">
      <c r="A1421" s="1">
        <v>19980530110000</v>
      </c>
      <c r="B1421" s="31">
        <f t="shared" si="114"/>
        <v>35945.458333336763</v>
      </c>
      <c r="C1421" s="10">
        <v>585.78399999999999</v>
      </c>
      <c r="E1421" s="39"/>
      <c r="G1421" s="5">
        <v>6.6520000000000001</v>
      </c>
      <c r="I1421" s="3">
        <v>152.56100000000001</v>
      </c>
      <c r="J1421" s="3">
        <v>152.29</v>
      </c>
      <c r="K1421" s="3">
        <v>159.024</v>
      </c>
      <c r="L1421" s="3">
        <v>156.00299999999999</v>
      </c>
      <c r="N1421" s="24"/>
      <c r="P1421" s="3">
        <v>1329.288</v>
      </c>
      <c r="Q1421" s="3">
        <v>1377.4559999999999</v>
      </c>
      <c r="U1421" s="15">
        <v>6.4040999999999997</v>
      </c>
      <c r="V1421" s="15">
        <v>6.5705999999999998</v>
      </c>
      <c r="W1421" s="15">
        <v>7.0007000000000001</v>
      </c>
      <c r="X1421" s="15">
        <v>6.665</v>
      </c>
      <c r="Y1421" s="15">
        <v>6.3333000000000004</v>
      </c>
      <c r="Z1421" s="15">
        <v>6.2012</v>
      </c>
      <c r="AA1421" s="15">
        <v>6.3422999999999998</v>
      </c>
      <c r="AB1421" s="15">
        <v>6.0797999999999996</v>
      </c>
      <c r="AD1421" s="16">
        <f t="shared" si="111"/>
        <v>51.597000000000001</v>
      </c>
      <c r="AE1421" s="10">
        <f t="shared" si="112"/>
        <v>4.6437299999999994E-2</v>
      </c>
      <c r="AG1421" s="10">
        <f t="shared" si="113"/>
        <v>62.068965517241381</v>
      </c>
      <c r="AH1421" s="16">
        <f t="shared" si="110"/>
        <v>100</v>
      </c>
    </row>
    <row r="1422" spans="1:34" x14ac:dyDescent="0.25">
      <c r="A1422" s="1">
        <v>19980530113000</v>
      </c>
      <c r="B1422" s="31">
        <f t="shared" si="114"/>
        <v>35945.479166670098</v>
      </c>
      <c r="C1422" s="10">
        <v>572.36300000000006</v>
      </c>
      <c r="E1422" s="39"/>
      <c r="G1422" s="5">
        <v>3.593</v>
      </c>
      <c r="I1422" s="3">
        <v>150.65100000000001</v>
      </c>
      <c r="J1422" s="3">
        <v>150.583</v>
      </c>
      <c r="K1422" s="3">
        <v>157.17099999999999</v>
      </c>
      <c r="L1422" s="3">
        <v>154.048</v>
      </c>
      <c r="N1422" s="24"/>
      <c r="P1422" s="3">
        <v>1337.2049999999999</v>
      </c>
      <c r="Q1422" s="3">
        <v>1382.79</v>
      </c>
      <c r="U1422" s="15">
        <v>6.3415999999999997</v>
      </c>
      <c r="V1422" s="15">
        <v>6.5651999999999999</v>
      </c>
      <c r="W1422" s="15">
        <v>6.9573</v>
      </c>
      <c r="X1422" s="15">
        <v>6.6772</v>
      </c>
      <c r="Y1422" s="15">
        <v>6.3026999999999997</v>
      </c>
      <c r="Z1422" s="15">
        <v>6.2416999999999998</v>
      </c>
      <c r="AA1422" s="15">
        <v>6.3705999999999996</v>
      </c>
      <c r="AB1422" s="15">
        <v>6.0791000000000004</v>
      </c>
      <c r="AD1422" s="16">
        <f t="shared" si="111"/>
        <v>51.535400000000003</v>
      </c>
      <c r="AE1422" s="10">
        <f t="shared" si="112"/>
        <v>4.6381860000000004E-2</v>
      </c>
      <c r="AG1422" s="10">
        <f t="shared" si="113"/>
        <v>62.068965517241381</v>
      </c>
      <c r="AH1422" s="16">
        <f t="shared" si="110"/>
        <v>100</v>
      </c>
    </row>
    <row r="1423" spans="1:34" x14ac:dyDescent="0.25">
      <c r="A1423" s="1">
        <v>19980530120000</v>
      </c>
      <c r="B1423" s="31">
        <f t="shared" si="114"/>
        <v>35945.500000003434</v>
      </c>
      <c r="C1423" s="10">
        <v>569.37400000000002</v>
      </c>
      <c r="E1423" s="39"/>
      <c r="G1423" s="5">
        <v>5.7939999999999996</v>
      </c>
      <c r="I1423" s="3">
        <v>150.41999999999999</v>
      </c>
      <c r="J1423" s="3">
        <v>150.53100000000001</v>
      </c>
      <c r="K1423" s="3">
        <v>155.81399999999999</v>
      </c>
      <c r="L1423" s="3">
        <v>153.501</v>
      </c>
      <c r="N1423" s="24"/>
      <c r="P1423" s="3">
        <v>1342.289</v>
      </c>
      <c r="Q1423" s="3">
        <v>1387.7070000000001</v>
      </c>
      <c r="U1423" s="15">
        <v>6.3638000000000003</v>
      </c>
      <c r="V1423" s="15">
        <v>6.5651999999999999</v>
      </c>
      <c r="W1423" s="15">
        <v>6.9787999999999997</v>
      </c>
      <c r="X1423" s="15">
        <v>6.7153</v>
      </c>
      <c r="Y1423" s="15">
        <v>6.3247</v>
      </c>
      <c r="Z1423" s="15">
        <v>6.2439</v>
      </c>
      <c r="AA1423" s="15">
        <v>6.3705999999999996</v>
      </c>
      <c r="AB1423" s="15">
        <v>6.0884</v>
      </c>
      <c r="AD1423" s="16">
        <f t="shared" si="111"/>
        <v>51.650699999999993</v>
      </c>
      <c r="AE1423" s="10">
        <f t="shared" si="112"/>
        <v>4.6485629999999993E-2</v>
      </c>
      <c r="AG1423" s="10">
        <f t="shared" si="113"/>
        <v>62.068965517241381</v>
      </c>
      <c r="AH1423" s="16">
        <f t="shared" si="110"/>
        <v>100</v>
      </c>
    </row>
    <row r="1424" spans="1:34" x14ac:dyDescent="0.25">
      <c r="A1424" s="1">
        <v>19980530123000</v>
      </c>
      <c r="B1424" s="31">
        <f t="shared" si="114"/>
        <v>35945.52083333677</v>
      </c>
      <c r="C1424" s="10">
        <v>533.56600000000003</v>
      </c>
      <c r="E1424" s="39"/>
      <c r="G1424" s="5">
        <v>2.37</v>
      </c>
      <c r="I1424" s="3">
        <v>149.67099999999999</v>
      </c>
      <c r="J1424" s="3">
        <v>149.21600000000001</v>
      </c>
      <c r="K1424" s="3">
        <v>154.53299999999999</v>
      </c>
      <c r="L1424" s="3">
        <v>150.45400000000001</v>
      </c>
      <c r="N1424" s="24"/>
      <c r="P1424" s="3">
        <v>1251.453</v>
      </c>
      <c r="Q1424" s="3">
        <v>1278.787</v>
      </c>
      <c r="U1424" s="15">
        <v>5.9584999999999999</v>
      </c>
      <c r="V1424" s="15">
        <v>6.1448</v>
      </c>
      <c r="W1424" s="15">
        <v>6.4446000000000003</v>
      </c>
      <c r="X1424" s="15">
        <v>6.1355000000000004</v>
      </c>
      <c r="Y1424" s="15">
        <v>5.9364999999999997</v>
      </c>
      <c r="Z1424" s="15">
        <v>5.8540000000000001</v>
      </c>
      <c r="AA1424" s="15">
        <v>5.9678000000000004</v>
      </c>
      <c r="AB1424" s="15">
        <v>5.6680000000000001</v>
      </c>
      <c r="AD1424" s="16">
        <f t="shared" si="111"/>
        <v>48.109700000000004</v>
      </c>
      <c r="AE1424" s="10">
        <f t="shared" si="112"/>
        <v>4.3298730000000001E-2</v>
      </c>
      <c r="AG1424" s="10">
        <f t="shared" si="113"/>
        <v>62.068965517241381</v>
      </c>
      <c r="AH1424" s="16">
        <f t="shared" si="110"/>
        <v>100</v>
      </c>
    </row>
    <row r="1425" spans="1:34" x14ac:dyDescent="0.25">
      <c r="A1425" s="1">
        <v>19980530130000</v>
      </c>
      <c r="B1425" s="31">
        <f t="shared" si="114"/>
        <v>35945.541666670106</v>
      </c>
      <c r="C1425" s="10">
        <v>532.83199999999999</v>
      </c>
      <c r="E1425" s="39"/>
      <c r="G1425" s="5">
        <v>3.96</v>
      </c>
      <c r="I1425" s="3">
        <v>149.893</v>
      </c>
      <c r="J1425" s="3">
        <v>150.649</v>
      </c>
      <c r="K1425" s="3">
        <v>152.57900000000001</v>
      </c>
      <c r="L1425" s="3">
        <v>150.154</v>
      </c>
      <c r="N1425" s="24"/>
      <c r="P1425" s="3">
        <v>1244.8689999999999</v>
      </c>
      <c r="Q1425" s="3">
        <v>1274.703</v>
      </c>
      <c r="U1425" s="15">
        <v>5.9386999999999999</v>
      </c>
      <c r="V1425" s="15">
        <v>6.1135000000000002</v>
      </c>
      <c r="W1425" s="15">
        <v>6.4263000000000003</v>
      </c>
      <c r="X1425" s="15">
        <v>6.1172000000000004</v>
      </c>
      <c r="Y1425" s="15">
        <v>5.9081999999999999</v>
      </c>
      <c r="Z1425" s="15">
        <v>5.8364000000000003</v>
      </c>
      <c r="AA1425" s="15">
        <v>5.9669999999999996</v>
      </c>
      <c r="AB1425" s="15">
        <v>5.6482000000000001</v>
      </c>
      <c r="AD1425" s="16">
        <f t="shared" si="111"/>
        <v>47.955500000000001</v>
      </c>
      <c r="AE1425" s="10">
        <f t="shared" si="112"/>
        <v>4.3159950000000002E-2</v>
      </c>
      <c r="AG1425" s="10">
        <f t="shared" si="113"/>
        <v>62.068965517241381</v>
      </c>
      <c r="AH1425" s="16">
        <f t="shared" si="110"/>
        <v>100</v>
      </c>
    </row>
    <row r="1426" spans="1:34" x14ac:dyDescent="0.25">
      <c r="A1426" s="1">
        <v>19980530133000</v>
      </c>
      <c r="B1426" s="31">
        <f t="shared" si="114"/>
        <v>35945.562500003442</v>
      </c>
      <c r="C1426" s="10">
        <v>528.84699999999998</v>
      </c>
      <c r="E1426" s="39"/>
      <c r="G1426" s="5">
        <v>2.25</v>
      </c>
      <c r="I1426" s="3">
        <v>150.553</v>
      </c>
      <c r="J1426" s="3">
        <v>150.428</v>
      </c>
      <c r="K1426" s="3">
        <v>152.46600000000001</v>
      </c>
      <c r="L1426" s="3">
        <v>150.428</v>
      </c>
      <c r="N1426" s="24"/>
      <c r="P1426" s="3">
        <v>1246.8689999999999</v>
      </c>
      <c r="Q1426" s="3">
        <v>1279.953</v>
      </c>
      <c r="U1426" s="15">
        <v>5.9462999999999999</v>
      </c>
      <c r="V1426" s="15">
        <v>6.1294000000000004</v>
      </c>
      <c r="W1426" s="15">
        <v>6.4459999999999997</v>
      </c>
      <c r="X1426" s="15">
        <v>6.1531000000000002</v>
      </c>
      <c r="Y1426" s="15">
        <v>5.9318999999999997</v>
      </c>
      <c r="Z1426" s="15">
        <v>5.8586</v>
      </c>
      <c r="AA1426" s="15">
        <v>5.9785000000000004</v>
      </c>
      <c r="AB1426" s="15">
        <v>5.6586999999999996</v>
      </c>
      <c r="AD1426" s="16">
        <f t="shared" si="111"/>
        <v>48.102499999999999</v>
      </c>
      <c r="AE1426" s="10">
        <f t="shared" si="112"/>
        <v>4.3292250000000004E-2</v>
      </c>
      <c r="AG1426" s="10">
        <f t="shared" si="113"/>
        <v>62.068965517241381</v>
      </c>
      <c r="AH1426" s="16">
        <f t="shared" si="110"/>
        <v>100</v>
      </c>
    </row>
    <row r="1427" spans="1:34" x14ac:dyDescent="0.25">
      <c r="A1427" s="1">
        <v>19980530140000</v>
      </c>
      <c r="B1427" s="31">
        <f t="shared" si="114"/>
        <v>35945.583333336777</v>
      </c>
      <c r="C1427" s="10">
        <v>528.58500000000004</v>
      </c>
      <c r="E1427" s="39"/>
      <c r="G1427" s="5">
        <v>3.5920000000000001</v>
      </c>
      <c r="I1427" s="3">
        <v>150.88</v>
      </c>
      <c r="J1427" s="3">
        <v>150.94900000000001</v>
      </c>
      <c r="K1427" s="3">
        <v>152.76599999999999</v>
      </c>
      <c r="L1427" s="3">
        <v>151.196</v>
      </c>
      <c r="N1427" s="24"/>
      <c r="P1427" s="3">
        <v>1241.5360000000001</v>
      </c>
      <c r="Q1427" s="3">
        <v>1272.0360000000001</v>
      </c>
      <c r="U1427" s="15">
        <v>5.9584999999999999</v>
      </c>
      <c r="V1427" s="15">
        <v>6.1242999999999999</v>
      </c>
      <c r="W1427" s="15">
        <v>6.4528999999999996</v>
      </c>
      <c r="X1427" s="15">
        <v>6.1318000000000001</v>
      </c>
      <c r="Y1427" s="15">
        <v>5.9333</v>
      </c>
      <c r="Z1427" s="15">
        <v>5.8495999999999997</v>
      </c>
      <c r="AA1427" s="15">
        <v>5.98</v>
      </c>
      <c r="AB1427" s="15">
        <v>5.6543000000000001</v>
      </c>
      <c r="AD1427" s="16">
        <f t="shared" si="111"/>
        <v>48.084699999999998</v>
      </c>
      <c r="AE1427" s="10">
        <f t="shared" si="112"/>
        <v>4.3276229999999999E-2</v>
      </c>
      <c r="AG1427" s="10">
        <f t="shared" si="113"/>
        <v>62.068965517241381</v>
      </c>
      <c r="AH1427" s="16">
        <f t="shared" si="110"/>
        <v>100</v>
      </c>
    </row>
    <row r="1428" spans="1:34" x14ac:dyDescent="0.25">
      <c r="A1428" s="1">
        <v>19980530143000</v>
      </c>
      <c r="B1428" s="31">
        <f t="shared" si="114"/>
        <v>35945.604166670113</v>
      </c>
      <c r="C1428" s="10">
        <v>530.18399999999997</v>
      </c>
      <c r="E1428" s="39"/>
      <c r="G1428" s="5">
        <v>1.8779999999999999</v>
      </c>
      <c r="I1428" s="3">
        <v>151.09</v>
      </c>
      <c r="J1428" s="3">
        <v>151.56200000000001</v>
      </c>
      <c r="K1428" s="3">
        <v>153.99</v>
      </c>
      <c r="L1428" s="3">
        <v>153.542</v>
      </c>
      <c r="N1428" s="24"/>
      <c r="P1428" s="3">
        <v>1260.703</v>
      </c>
      <c r="Q1428" s="3">
        <v>1299.454</v>
      </c>
      <c r="U1428" s="15">
        <v>5.9602000000000004</v>
      </c>
      <c r="V1428" s="15">
        <v>6.1218000000000004</v>
      </c>
      <c r="W1428" s="15">
        <v>6.4668000000000001</v>
      </c>
      <c r="X1428" s="15">
        <v>6.1135000000000002</v>
      </c>
      <c r="Y1428" s="15">
        <v>5.9318999999999997</v>
      </c>
      <c r="Z1428" s="15">
        <v>5.8464</v>
      </c>
      <c r="AA1428" s="15">
        <v>5.9791999999999996</v>
      </c>
      <c r="AB1428" s="15">
        <v>5.6504000000000003</v>
      </c>
      <c r="AD1428" s="16">
        <f t="shared" si="111"/>
        <v>48.0702</v>
      </c>
      <c r="AE1428" s="10">
        <f t="shared" si="112"/>
        <v>4.3263179999999998E-2</v>
      </c>
      <c r="AG1428" s="10">
        <f t="shared" si="113"/>
        <v>62.068965517241381</v>
      </c>
      <c r="AH1428" s="16">
        <f t="shared" si="110"/>
        <v>100</v>
      </c>
    </row>
    <row r="1429" spans="1:34" x14ac:dyDescent="0.25">
      <c r="A1429" s="1">
        <v>19980530150000</v>
      </c>
      <c r="B1429" s="31">
        <f t="shared" si="114"/>
        <v>35945.625000003449</v>
      </c>
      <c r="C1429" s="10">
        <v>530.02700000000004</v>
      </c>
      <c r="E1429" s="39"/>
      <c r="G1429" s="5">
        <v>3.5939999999999999</v>
      </c>
      <c r="I1429" s="3">
        <v>150.702</v>
      </c>
      <c r="J1429" s="3">
        <v>150.47900000000001</v>
      </c>
      <c r="K1429" s="3">
        <v>155.904</v>
      </c>
      <c r="L1429" s="3">
        <v>154.44</v>
      </c>
      <c r="N1429" s="24"/>
      <c r="P1429" s="3">
        <v>1263.453</v>
      </c>
      <c r="Q1429" s="3">
        <v>1298.287</v>
      </c>
      <c r="U1429" s="15">
        <v>5.99</v>
      </c>
      <c r="V1429" s="15">
        <v>6.1494</v>
      </c>
      <c r="W1429" s="15">
        <v>6.4705000000000004</v>
      </c>
      <c r="X1429" s="15">
        <v>6.1516000000000002</v>
      </c>
      <c r="Y1429" s="15">
        <v>5.9562999999999997</v>
      </c>
      <c r="Z1429" s="15">
        <v>5.8723000000000001</v>
      </c>
      <c r="AA1429" s="15">
        <v>5.9976000000000003</v>
      </c>
      <c r="AB1429" s="15">
        <v>5.6748000000000003</v>
      </c>
      <c r="AD1429" s="16">
        <f t="shared" si="111"/>
        <v>48.262500000000003</v>
      </c>
      <c r="AE1429" s="10">
        <f t="shared" si="112"/>
        <v>4.3436250000000003E-2</v>
      </c>
      <c r="AG1429" s="10">
        <f t="shared" si="113"/>
        <v>62.068965517241381</v>
      </c>
      <c r="AH1429" s="16">
        <f t="shared" si="110"/>
        <v>100</v>
      </c>
    </row>
    <row r="1430" spans="1:34" x14ac:dyDescent="0.25">
      <c r="A1430" s="1">
        <v>19980530153000</v>
      </c>
      <c r="B1430" s="31">
        <f t="shared" si="114"/>
        <v>35945.645833336785</v>
      </c>
      <c r="C1430" s="10">
        <v>526.09400000000005</v>
      </c>
      <c r="E1430" s="39"/>
      <c r="G1430" s="5">
        <v>1.9990000000000001</v>
      </c>
      <c r="I1430" s="3">
        <v>150.261</v>
      </c>
      <c r="J1430" s="3">
        <v>150.624</v>
      </c>
      <c r="K1430" s="3">
        <v>155.952</v>
      </c>
      <c r="L1430" s="3">
        <v>153.346</v>
      </c>
      <c r="N1430" s="24"/>
      <c r="P1430" s="3">
        <v>1258.203</v>
      </c>
      <c r="Q1430" s="3">
        <v>1291.537</v>
      </c>
      <c r="U1430" s="15">
        <v>5.9684999999999997</v>
      </c>
      <c r="V1430" s="15">
        <v>6.1355000000000004</v>
      </c>
      <c r="W1430" s="15">
        <v>6.4607000000000001</v>
      </c>
      <c r="X1430" s="15">
        <v>6.1326000000000001</v>
      </c>
      <c r="Y1430" s="15">
        <v>5.9494999999999996</v>
      </c>
      <c r="Z1430" s="15">
        <v>5.8686999999999996</v>
      </c>
      <c r="AA1430" s="15">
        <v>5.9997999999999996</v>
      </c>
      <c r="AB1430" s="15">
        <v>5.6672000000000002</v>
      </c>
      <c r="AD1430" s="16">
        <f t="shared" si="111"/>
        <v>48.182499999999997</v>
      </c>
      <c r="AE1430" s="10">
        <f t="shared" si="112"/>
        <v>4.3364249999999993E-2</v>
      </c>
      <c r="AG1430" s="10">
        <f t="shared" si="113"/>
        <v>62.068965517241381</v>
      </c>
      <c r="AH1430" s="16">
        <f t="shared" si="110"/>
        <v>100</v>
      </c>
    </row>
    <row r="1431" spans="1:34" x14ac:dyDescent="0.25">
      <c r="A1431" s="1">
        <v>19980530160000</v>
      </c>
      <c r="B1431" s="31">
        <f t="shared" si="114"/>
        <v>35945.66666667012</v>
      </c>
      <c r="C1431" s="10">
        <v>525.99</v>
      </c>
      <c r="E1431" s="39"/>
      <c r="G1431" s="5">
        <v>2.9830000000000001</v>
      </c>
      <c r="I1431" s="3">
        <v>150.57599999999999</v>
      </c>
      <c r="J1431" s="3">
        <v>150.964</v>
      </c>
      <c r="K1431" s="3">
        <v>155.762</v>
      </c>
      <c r="L1431" s="3">
        <v>153.934</v>
      </c>
      <c r="N1431" s="24"/>
      <c r="P1431" s="3">
        <v>1265.6199999999999</v>
      </c>
      <c r="Q1431" s="3">
        <v>1304.037</v>
      </c>
      <c r="U1431" s="15">
        <v>5.9760999999999997</v>
      </c>
      <c r="V1431" s="15">
        <v>6.1340000000000003</v>
      </c>
      <c r="W1431" s="15">
        <v>6.4790000000000001</v>
      </c>
      <c r="X1431" s="15">
        <v>6.1516000000000002</v>
      </c>
      <c r="Y1431" s="15">
        <v>5.9433999999999996</v>
      </c>
      <c r="Z1431" s="15">
        <v>5.8723000000000001</v>
      </c>
      <c r="AA1431" s="15">
        <v>5.99</v>
      </c>
      <c r="AB1431" s="15">
        <v>5.6571999999999996</v>
      </c>
      <c r="AD1431" s="16">
        <f t="shared" si="111"/>
        <v>48.203600000000002</v>
      </c>
      <c r="AE1431" s="10">
        <f t="shared" si="112"/>
        <v>4.3383240000000003E-2</v>
      </c>
      <c r="AG1431" s="10">
        <f t="shared" si="113"/>
        <v>62.068965517241381</v>
      </c>
      <c r="AH1431" s="16">
        <f t="shared" si="110"/>
        <v>100</v>
      </c>
    </row>
    <row r="1432" spans="1:34" x14ac:dyDescent="0.25">
      <c r="A1432" s="1">
        <v>19980530163000</v>
      </c>
      <c r="B1432" s="31">
        <f t="shared" si="114"/>
        <v>35945.687500003456</v>
      </c>
      <c r="C1432" s="10">
        <v>526.01599999999996</v>
      </c>
      <c r="E1432" s="39"/>
      <c r="G1432" s="5">
        <v>2.4929999999999999</v>
      </c>
      <c r="I1432" s="3">
        <v>150.292</v>
      </c>
      <c r="J1432" s="3">
        <v>149.63300000000001</v>
      </c>
      <c r="K1432" s="3">
        <v>156.11600000000001</v>
      </c>
      <c r="L1432" s="3">
        <v>153.59399999999999</v>
      </c>
      <c r="N1432" s="24"/>
      <c r="P1432" s="3">
        <v>1262.6199999999999</v>
      </c>
      <c r="Q1432" s="3">
        <v>1296.704</v>
      </c>
      <c r="U1432" s="15">
        <v>5.9678000000000004</v>
      </c>
      <c r="V1432" s="15">
        <v>6.1416000000000004</v>
      </c>
      <c r="W1432" s="15">
        <v>6.4485000000000001</v>
      </c>
      <c r="X1432" s="15">
        <v>6.1433</v>
      </c>
      <c r="Y1432" s="15">
        <v>5.9494999999999996</v>
      </c>
      <c r="Z1432" s="15">
        <v>5.8708</v>
      </c>
      <c r="AA1432" s="15">
        <v>6.0011999999999999</v>
      </c>
      <c r="AB1432" s="15">
        <v>5.6580000000000004</v>
      </c>
      <c r="AD1432" s="16">
        <f t="shared" si="111"/>
        <v>48.180700000000002</v>
      </c>
      <c r="AE1432" s="10">
        <f t="shared" si="112"/>
        <v>4.3362629999999999E-2</v>
      </c>
      <c r="AG1432" s="10">
        <f t="shared" si="113"/>
        <v>62.068965517241381</v>
      </c>
      <c r="AH1432" s="16">
        <f t="shared" si="110"/>
        <v>100</v>
      </c>
    </row>
    <row r="1433" spans="1:34" x14ac:dyDescent="0.25">
      <c r="A1433" s="1">
        <v>19980530170000</v>
      </c>
      <c r="B1433" s="31">
        <f t="shared" si="114"/>
        <v>35945.708333336792</v>
      </c>
      <c r="C1433" s="10">
        <v>579.44100000000003</v>
      </c>
      <c r="E1433" s="39"/>
      <c r="G1433" s="5">
        <v>7.3849999999999998</v>
      </c>
      <c r="I1433" s="3">
        <v>150.899</v>
      </c>
      <c r="J1433" s="3">
        <v>155.14599999999999</v>
      </c>
      <c r="K1433" s="3">
        <v>156.13</v>
      </c>
      <c r="L1433" s="3">
        <v>157.62100000000001</v>
      </c>
      <c r="N1433" s="24"/>
      <c r="P1433" s="3">
        <v>1368.623</v>
      </c>
      <c r="Q1433" s="3">
        <v>1421.874</v>
      </c>
      <c r="U1433" s="15">
        <v>6.4650999999999996</v>
      </c>
      <c r="V1433" s="15">
        <v>6.6742999999999997</v>
      </c>
      <c r="W1433" s="15">
        <v>7.1260000000000003</v>
      </c>
      <c r="X1433" s="15">
        <v>6.8550000000000004</v>
      </c>
      <c r="Y1433" s="15">
        <v>6.4187000000000003</v>
      </c>
      <c r="Z1433" s="15">
        <v>6.3590999999999998</v>
      </c>
      <c r="AA1433" s="15">
        <v>6.4873000000000003</v>
      </c>
      <c r="AB1433" s="15">
        <v>6.1738</v>
      </c>
      <c r="AD1433" s="16">
        <f t="shared" si="111"/>
        <v>52.559300000000007</v>
      </c>
      <c r="AE1433" s="10">
        <f t="shared" si="112"/>
        <v>4.7303370000000004E-2</v>
      </c>
      <c r="AG1433" s="10">
        <f t="shared" si="113"/>
        <v>62.068965517241381</v>
      </c>
      <c r="AH1433" s="16">
        <f t="shared" si="110"/>
        <v>100</v>
      </c>
    </row>
    <row r="1434" spans="1:34" x14ac:dyDescent="0.25">
      <c r="A1434" s="1">
        <v>19980530173000</v>
      </c>
      <c r="B1434" s="31">
        <f t="shared" si="114"/>
        <v>35945.729166670128</v>
      </c>
      <c r="C1434" s="10">
        <v>606.17899999999997</v>
      </c>
      <c r="E1434" s="39"/>
      <c r="G1434" s="5">
        <v>4.7</v>
      </c>
      <c r="I1434" s="3">
        <v>153.56800000000001</v>
      </c>
      <c r="J1434" s="3">
        <v>157.023</v>
      </c>
      <c r="K1434" s="3">
        <v>159.387</v>
      </c>
      <c r="L1434" s="3">
        <v>160.24100000000001</v>
      </c>
      <c r="N1434" s="24"/>
      <c r="P1434" s="3">
        <v>1473.376</v>
      </c>
      <c r="Q1434" s="3">
        <v>1549.7940000000001</v>
      </c>
      <c r="U1434" s="15">
        <v>6.8574000000000002</v>
      </c>
      <c r="V1434" s="15">
        <v>7.0770999999999997</v>
      </c>
      <c r="W1434" s="15">
        <v>7.6211000000000002</v>
      </c>
      <c r="X1434" s="15">
        <v>7.3906000000000001</v>
      </c>
      <c r="Y1434" s="15">
        <v>6.8154000000000003</v>
      </c>
      <c r="Z1434" s="15">
        <v>6.7550999999999997</v>
      </c>
      <c r="AA1434" s="15">
        <v>6.8909000000000002</v>
      </c>
      <c r="AB1434" s="15">
        <v>6.5627000000000004</v>
      </c>
      <c r="AD1434" s="16">
        <f t="shared" si="111"/>
        <v>55.970300000000002</v>
      </c>
      <c r="AE1434" s="10">
        <f t="shared" si="112"/>
        <v>5.0373270000000005E-2</v>
      </c>
      <c r="AG1434" s="10">
        <f t="shared" si="113"/>
        <v>62.068965517241381</v>
      </c>
      <c r="AH1434" s="16">
        <f t="shared" si="110"/>
        <v>100</v>
      </c>
    </row>
    <row r="1435" spans="1:34" x14ac:dyDescent="0.25">
      <c r="A1435" s="1">
        <v>19980530180000</v>
      </c>
      <c r="B1435" s="31">
        <f t="shared" si="114"/>
        <v>35945.750000003463</v>
      </c>
      <c r="C1435" s="10">
        <v>618.29</v>
      </c>
      <c r="E1435" s="39"/>
      <c r="G1435" s="5">
        <v>8.3629999999999995</v>
      </c>
      <c r="I1435" s="3">
        <v>156.166</v>
      </c>
      <c r="J1435" s="3">
        <v>159.97800000000001</v>
      </c>
      <c r="K1435" s="3">
        <v>162.428</v>
      </c>
      <c r="L1435" s="3">
        <v>162.94900000000001</v>
      </c>
      <c r="N1435" s="24"/>
      <c r="P1435" s="3">
        <v>1490.626</v>
      </c>
      <c r="Q1435" s="3">
        <v>1564.7950000000001</v>
      </c>
      <c r="U1435" s="15">
        <v>6.8940000000000001</v>
      </c>
      <c r="V1435" s="15">
        <v>7.1242999999999999</v>
      </c>
      <c r="W1435" s="15">
        <v>7.6516000000000002</v>
      </c>
      <c r="X1435" s="15">
        <v>7.4233000000000002</v>
      </c>
      <c r="Y1435" s="15">
        <v>6.8467000000000002</v>
      </c>
      <c r="Z1435" s="15">
        <v>6.7712000000000003</v>
      </c>
      <c r="AA1435" s="15">
        <v>6.9123999999999999</v>
      </c>
      <c r="AB1435" s="15">
        <v>6.6078999999999999</v>
      </c>
      <c r="AD1435" s="16">
        <f t="shared" si="111"/>
        <v>56.231399999999994</v>
      </c>
      <c r="AE1435" s="10">
        <f t="shared" si="112"/>
        <v>5.0608259999999995E-2</v>
      </c>
      <c r="AG1435" s="10">
        <f t="shared" si="113"/>
        <v>62.068965517241381</v>
      </c>
      <c r="AH1435" s="16">
        <f t="shared" si="110"/>
        <v>100</v>
      </c>
    </row>
    <row r="1436" spans="1:34" x14ac:dyDescent="0.25">
      <c r="A1436" s="1">
        <v>19980530183000</v>
      </c>
      <c r="B1436" s="31">
        <f t="shared" si="114"/>
        <v>35945.770833336799</v>
      </c>
      <c r="C1436" s="10">
        <v>611.029</v>
      </c>
      <c r="E1436" s="39"/>
      <c r="G1436" s="5">
        <v>4.4509999999999996</v>
      </c>
      <c r="I1436" s="3">
        <v>157.92699999999999</v>
      </c>
      <c r="J1436" s="3">
        <v>160.43299999999999</v>
      </c>
      <c r="K1436" s="3">
        <v>164.214</v>
      </c>
      <c r="L1436" s="3">
        <v>160.68</v>
      </c>
      <c r="N1436" s="24"/>
      <c r="P1436" s="3">
        <v>1431.7080000000001</v>
      </c>
      <c r="Q1436" s="3">
        <v>1504.0429999999999</v>
      </c>
      <c r="U1436" s="15">
        <v>6.6757999999999997</v>
      </c>
      <c r="V1436" s="15">
        <v>6.8628</v>
      </c>
      <c r="W1436" s="15">
        <v>7.3677000000000001</v>
      </c>
      <c r="X1436" s="15">
        <v>7.093</v>
      </c>
      <c r="Y1436" s="15">
        <v>6.6162000000000001</v>
      </c>
      <c r="Z1436" s="15">
        <v>6.4965999999999999</v>
      </c>
      <c r="AA1436" s="15">
        <v>6.6345000000000001</v>
      </c>
      <c r="AB1436" s="15">
        <v>6.3651999999999997</v>
      </c>
      <c r="AD1436" s="16">
        <f t="shared" si="111"/>
        <v>54.111800000000002</v>
      </c>
      <c r="AE1436" s="10">
        <f t="shared" si="112"/>
        <v>4.870062E-2</v>
      </c>
      <c r="AG1436" s="10">
        <f t="shared" si="113"/>
        <v>62.068965517241381</v>
      </c>
      <c r="AH1436" s="16">
        <f t="shared" si="110"/>
        <v>100</v>
      </c>
    </row>
    <row r="1437" spans="1:34" x14ac:dyDescent="0.25">
      <c r="A1437" s="1">
        <v>19980530190000</v>
      </c>
      <c r="B1437" s="31">
        <f t="shared" si="114"/>
        <v>35945.791666670135</v>
      </c>
      <c r="C1437" s="10">
        <v>585.024</v>
      </c>
      <c r="E1437" s="39"/>
      <c r="G1437" s="5">
        <v>24.846</v>
      </c>
      <c r="I1437" s="3">
        <v>155.18700000000001</v>
      </c>
      <c r="J1437" s="3">
        <v>152.82599999999999</v>
      </c>
      <c r="K1437" s="3">
        <v>159.00899999999999</v>
      </c>
      <c r="L1437" s="3">
        <v>152.82599999999999</v>
      </c>
      <c r="N1437" s="24"/>
      <c r="P1437" s="3">
        <v>1364.539</v>
      </c>
      <c r="Q1437" s="3">
        <v>1416.874</v>
      </c>
      <c r="U1437" s="15">
        <v>6.4851000000000001</v>
      </c>
      <c r="V1437" s="15">
        <v>6.6681999999999997</v>
      </c>
      <c r="W1437" s="15">
        <v>7.1138000000000003</v>
      </c>
      <c r="X1437" s="15">
        <v>6.8047000000000004</v>
      </c>
      <c r="Y1437" s="15">
        <v>6.4324000000000003</v>
      </c>
      <c r="Z1437" s="15">
        <v>6.3270999999999997</v>
      </c>
      <c r="AA1437" s="15">
        <v>6.4583000000000004</v>
      </c>
      <c r="AB1437" s="15">
        <v>6.1684999999999999</v>
      </c>
      <c r="AD1437" s="16">
        <f t="shared" si="111"/>
        <v>52.458100000000002</v>
      </c>
      <c r="AE1437" s="10">
        <f t="shared" si="112"/>
        <v>4.7212290000000004E-2</v>
      </c>
      <c r="AG1437" s="10">
        <f t="shared" si="113"/>
        <v>62.068965517241381</v>
      </c>
      <c r="AH1437" s="16">
        <f t="shared" si="110"/>
        <v>100</v>
      </c>
    </row>
    <row r="1438" spans="1:34" x14ac:dyDescent="0.25">
      <c r="A1438" s="1">
        <v>19980530193000</v>
      </c>
      <c r="B1438" s="31">
        <f t="shared" si="114"/>
        <v>35945.812500003471</v>
      </c>
      <c r="C1438" s="10">
        <v>529.03</v>
      </c>
      <c r="E1438" s="39"/>
      <c r="G1438" s="5">
        <v>2.9849999999999999</v>
      </c>
      <c r="I1438" s="3">
        <v>151.53800000000001</v>
      </c>
      <c r="J1438" s="3">
        <v>148.82400000000001</v>
      </c>
      <c r="K1438" s="3">
        <v>155.273</v>
      </c>
      <c r="L1438" s="3">
        <v>151.79499999999999</v>
      </c>
      <c r="N1438" s="24"/>
      <c r="P1438" s="3">
        <v>1249.3689999999999</v>
      </c>
      <c r="Q1438" s="3">
        <v>1279.037</v>
      </c>
      <c r="U1438" s="15">
        <v>5.9730999999999996</v>
      </c>
      <c r="V1438" s="15">
        <v>6.1486999999999998</v>
      </c>
      <c r="W1438" s="15">
        <v>6.4805000000000001</v>
      </c>
      <c r="X1438" s="15">
        <v>6.1440000000000001</v>
      </c>
      <c r="Y1438" s="15">
        <v>5.9412000000000003</v>
      </c>
      <c r="Z1438" s="15">
        <v>5.8578999999999999</v>
      </c>
      <c r="AA1438" s="15">
        <v>5.99</v>
      </c>
      <c r="AB1438" s="15">
        <v>5.6708999999999996</v>
      </c>
      <c r="AD1438" s="16">
        <f t="shared" si="111"/>
        <v>48.206299999999999</v>
      </c>
      <c r="AE1438" s="10">
        <f t="shared" si="112"/>
        <v>4.3385669999999994E-2</v>
      </c>
      <c r="AG1438" s="10">
        <f t="shared" si="113"/>
        <v>62.068965517241381</v>
      </c>
      <c r="AH1438" s="16">
        <f t="shared" si="110"/>
        <v>100</v>
      </c>
    </row>
    <row r="1439" spans="1:34" x14ac:dyDescent="0.25">
      <c r="A1439" s="1">
        <v>19980530200000</v>
      </c>
      <c r="B1439" s="31">
        <f t="shared" si="114"/>
        <v>35945.833333336806</v>
      </c>
      <c r="C1439" s="10">
        <v>526.80200000000002</v>
      </c>
      <c r="E1439" s="39"/>
      <c r="G1439" s="5">
        <v>4.0830000000000002</v>
      </c>
      <c r="I1439" s="3">
        <v>150.078</v>
      </c>
      <c r="J1439" s="3">
        <v>150.25800000000001</v>
      </c>
      <c r="K1439" s="3">
        <v>153.643</v>
      </c>
      <c r="L1439" s="3">
        <v>150.505</v>
      </c>
      <c r="N1439" s="24"/>
      <c r="P1439" s="3">
        <v>1242.452</v>
      </c>
      <c r="Q1439" s="3">
        <v>1271.7860000000001</v>
      </c>
      <c r="U1439" s="15">
        <v>5.9372999999999996</v>
      </c>
      <c r="V1439" s="15">
        <v>6.1233000000000004</v>
      </c>
      <c r="W1439" s="15">
        <v>6.4248000000000003</v>
      </c>
      <c r="X1439" s="15">
        <v>6.1096000000000004</v>
      </c>
      <c r="Y1439" s="15">
        <v>5.9120999999999997</v>
      </c>
      <c r="Z1439" s="15">
        <v>5.8502999999999998</v>
      </c>
      <c r="AA1439" s="15">
        <v>5.9724000000000004</v>
      </c>
      <c r="AB1439" s="15">
        <v>5.6525999999999996</v>
      </c>
      <c r="AD1439" s="16">
        <f t="shared" si="111"/>
        <v>47.982399999999998</v>
      </c>
      <c r="AE1439" s="10">
        <f t="shared" si="112"/>
        <v>4.3184159999999999E-2</v>
      </c>
      <c r="AG1439" s="10">
        <f t="shared" si="113"/>
        <v>62.068965517241381</v>
      </c>
      <c r="AH1439" s="16">
        <f t="shared" si="110"/>
        <v>100</v>
      </c>
    </row>
    <row r="1440" spans="1:34" x14ac:dyDescent="0.25">
      <c r="A1440" s="1">
        <v>19980530203000</v>
      </c>
      <c r="B1440" s="31">
        <f t="shared" si="114"/>
        <v>35945.854166670142</v>
      </c>
      <c r="C1440" s="10">
        <v>528.84699999999998</v>
      </c>
      <c r="E1440" s="39"/>
      <c r="G1440" s="5">
        <v>2.0059999999999998</v>
      </c>
      <c r="I1440" s="3">
        <v>149.541</v>
      </c>
      <c r="J1440" s="3">
        <v>149.489</v>
      </c>
      <c r="K1440" s="3">
        <v>153.04499999999999</v>
      </c>
      <c r="L1440" s="3">
        <v>150.97399999999999</v>
      </c>
      <c r="N1440" s="24"/>
      <c r="P1440" s="3">
        <v>1228.7850000000001</v>
      </c>
      <c r="Q1440" s="3">
        <v>1253.2860000000001</v>
      </c>
      <c r="U1440" s="15">
        <v>5.9333</v>
      </c>
      <c r="V1440" s="15">
        <v>6.1082000000000001</v>
      </c>
      <c r="W1440" s="15">
        <v>6.4233000000000002</v>
      </c>
      <c r="X1440" s="15">
        <v>6.1059999999999999</v>
      </c>
      <c r="Y1440" s="15">
        <v>5.8983999999999996</v>
      </c>
      <c r="Z1440" s="15">
        <v>5.8449999999999998</v>
      </c>
      <c r="AA1440" s="15">
        <v>5.9656000000000002</v>
      </c>
      <c r="AB1440" s="15">
        <v>5.6367000000000003</v>
      </c>
      <c r="AD1440" s="16">
        <f t="shared" si="111"/>
        <v>47.916499999999999</v>
      </c>
      <c r="AE1440" s="10">
        <f t="shared" si="112"/>
        <v>4.3124849999999999E-2</v>
      </c>
      <c r="AG1440" s="10">
        <f t="shared" si="113"/>
        <v>62.068965517241381</v>
      </c>
      <c r="AH1440" s="16">
        <f t="shared" si="110"/>
        <v>100</v>
      </c>
    </row>
    <row r="1441" spans="1:34" x14ac:dyDescent="0.25">
      <c r="A1441" s="1">
        <v>19980530210000</v>
      </c>
      <c r="B1441" s="31">
        <f t="shared" si="114"/>
        <v>35945.875000003478</v>
      </c>
      <c r="C1441" s="10">
        <v>531.78300000000002</v>
      </c>
      <c r="E1441" s="39"/>
      <c r="G1441" s="5">
        <v>3.7210000000000001</v>
      </c>
      <c r="I1441" s="3">
        <v>149.191</v>
      </c>
      <c r="J1441" s="3">
        <v>149.51499999999999</v>
      </c>
      <c r="K1441" s="3">
        <v>153.03899999999999</v>
      </c>
      <c r="L1441" s="3">
        <v>150.505</v>
      </c>
      <c r="N1441" s="24"/>
      <c r="P1441" s="3">
        <v>1236.952</v>
      </c>
      <c r="Q1441" s="3">
        <v>1263.1199999999999</v>
      </c>
      <c r="U1441" s="15">
        <v>5.9175000000000004</v>
      </c>
      <c r="V1441" s="15">
        <v>6.0919999999999996</v>
      </c>
      <c r="W1441" s="15">
        <v>6.3964999999999996</v>
      </c>
      <c r="X1441" s="15">
        <v>6.0937999999999999</v>
      </c>
      <c r="Y1441" s="15">
        <v>5.8983999999999996</v>
      </c>
      <c r="Z1441" s="15">
        <v>5.8281000000000001</v>
      </c>
      <c r="AA1441" s="15">
        <v>5.9480000000000004</v>
      </c>
      <c r="AB1441" s="15">
        <v>5.6313000000000004</v>
      </c>
      <c r="AD1441" s="16">
        <f t="shared" si="111"/>
        <v>47.805599999999998</v>
      </c>
      <c r="AE1441" s="10">
        <f t="shared" si="112"/>
        <v>4.3025040000000001E-2</v>
      </c>
      <c r="AG1441" s="10">
        <f t="shared" si="113"/>
        <v>62.068965517241381</v>
      </c>
      <c r="AH1441" s="16">
        <f t="shared" si="110"/>
        <v>100</v>
      </c>
    </row>
    <row r="1442" spans="1:34" x14ac:dyDescent="0.25">
      <c r="A1442" s="1">
        <v>19980530213000</v>
      </c>
      <c r="B1442" s="31">
        <f t="shared" si="114"/>
        <v>35945.895833336814</v>
      </c>
      <c r="C1442" s="10">
        <v>472.61700000000002</v>
      </c>
      <c r="E1442" s="39"/>
      <c r="G1442" s="5">
        <v>1.514</v>
      </c>
      <c r="I1442" s="3">
        <v>148.56200000000001</v>
      </c>
      <c r="J1442" s="3">
        <v>147.86000000000001</v>
      </c>
      <c r="K1442" s="3">
        <v>152.374</v>
      </c>
      <c r="L1442" s="3">
        <v>148.60300000000001</v>
      </c>
      <c r="N1442" s="24"/>
      <c r="P1442" s="3">
        <v>1138.5329999999999</v>
      </c>
      <c r="Q1442" s="3">
        <v>1139.2829999999999</v>
      </c>
      <c r="U1442" s="15">
        <v>5.3757000000000001</v>
      </c>
      <c r="V1442" s="15">
        <v>5.5269000000000004</v>
      </c>
      <c r="W1442" s="15">
        <v>5.71</v>
      </c>
      <c r="X1442" s="15">
        <v>5.3848000000000003</v>
      </c>
      <c r="Y1442" s="15">
        <v>5.3574000000000002</v>
      </c>
      <c r="Z1442" s="15">
        <v>5.3330000000000002</v>
      </c>
      <c r="AA1442" s="15">
        <v>5.4481999999999999</v>
      </c>
      <c r="AB1442" s="15">
        <v>5.0989000000000004</v>
      </c>
      <c r="AD1442" s="16">
        <f t="shared" si="111"/>
        <v>43.234900000000003</v>
      </c>
      <c r="AE1442" s="10">
        <f t="shared" si="112"/>
        <v>3.891141E-2</v>
      </c>
      <c r="AG1442" s="10">
        <f t="shared" si="113"/>
        <v>62.068965517241381</v>
      </c>
      <c r="AH1442" s="16">
        <f t="shared" si="110"/>
        <v>100</v>
      </c>
    </row>
    <row r="1443" spans="1:34" x14ac:dyDescent="0.25">
      <c r="A1443" s="1">
        <v>19980530220000</v>
      </c>
      <c r="B1443" s="31">
        <f t="shared" si="114"/>
        <v>35945.916666670149</v>
      </c>
      <c r="C1443" s="10">
        <v>469.55</v>
      </c>
      <c r="E1443" s="39"/>
      <c r="G1443" s="5">
        <v>2.621</v>
      </c>
      <c r="I1443" s="3">
        <v>148.245</v>
      </c>
      <c r="J1443" s="3">
        <v>149.268</v>
      </c>
      <c r="K1443" s="3">
        <v>150.47900000000001</v>
      </c>
      <c r="L1443" s="3">
        <v>147.78299999999999</v>
      </c>
      <c r="N1443" s="24"/>
      <c r="P1443" s="3">
        <v>1127.4490000000001</v>
      </c>
      <c r="Q1443" s="3">
        <v>1123.2819999999999</v>
      </c>
      <c r="U1443" s="15">
        <v>5.3879000000000001</v>
      </c>
      <c r="V1443" s="15">
        <v>5.5167999999999999</v>
      </c>
      <c r="W1443" s="15">
        <v>5.7351000000000001</v>
      </c>
      <c r="X1443" s="15">
        <v>5.3779000000000003</v>
      </c>
      <c r="Y1443" s="15">
        <v>5.3689</v>
      </c>
      <c r="Z1443" s="15">
        <v>5.3215000000000003</v>
      </c>
      <c r="AA1443" s="15">
        <v>5.4397000000000002</v>
      </c>
      <c r="AB1443" s="15">
        <v>5.0928000000000004</v>
      </c>
      <c r="AD1443" s="16">
        <f t="shared" si="111"/>
        <v>43.240600000000001</v>
      </c>
      <c r="AE1443" s="10">
        <f t="shared" si="112"/>
        <v>3.8916539999999999E-2</v>
      </c>
      <c r="AG1443" s="10">
        <f t="shared" si="113"/>
        <v>62.068965517241381</v>
      </c>
      <c r="AH1443" s="16">
        <f t="shared" si="110"/>
        <v>100</v>
      </c>
    </row>
    <row r="1444" spans="1:34" x14ac:dyDescent="0.25">
      <c r="A1444" s="1">
        <v>19980530223000</v>
      </c>
      <c r="B1444" s="31">
        <f t="shared" si="114"/>
        <v>35945.937500003485</v>
      </c>
      <c r="C1444" s="10">
        <v>469.262</v>
      </c>
      <c r="E1444" s="39"/>
      <c r="G1444" s="5">
        <v>1.1479999999999999</v>
      </c>
      <c r="I1444" s="3">
        <v>149.10599999999999</v>
      </c>
      <c r="J1444" s="3">
        <v>149.24199999999999</v>
      </c>
      <c r="K1444" s="3">
        <v>149.57300000000001</v>
      </c>
      <c r="L1444" s="3">
        <v>146.767</v>
      </c>
      <c r="N1444" s="24"/>
      <c r="P1444" s="3">
        <v>1128.866</v>
      </c>
      <c r="Q1444" s="3">
        <v>1126.366</v>
      </c>
      <c r="U1444" s="15">
        <v>5.3948</v>
      </c>
      <c r="V1444" s="15">
        <v>5.5404999999999998</v>
      </c>
      <c r="W1444" s="15">
        <v>5.7465999999999999</v>
      </c>
      <c r="X1444" s="15">
        <v>5.4055</v>
      </c>
      <c r="Y1444" s="15">
        <v>5.3840000000000003</v>
      </c>
      <c r="Z1444" s="15">
        <v>5.3419999999999996</v>
      </c>
      <c r="AA1444" s="15">
        <v>5.4565000000000001</v>
      </c>
      <c r="AB1444" s="15">
        <v>5.1056999999999997</v>
      </c>
      <c r="AD1444" s="16">
        <f t="shared" si="111"/>
        <v>43.375600000000006</v>
      </c>
      <c r="AE1444" s="10">
        <f t="shared" si="112"/>
        <v>3.9038040000000003E-2</v>
      </c>
      <c r="AG1444" s="10">
        <f t="shared" si="113"/>
        <v>62.068965517241381</v>
      </c>
      <c r="AH1444" s="16">
        <f t="shared" si="110"/>
        <v>100</v>
      </c>
    </row>
    <row r="1445" spans="1:34" x14ac:dyDescent="0.25">
      <c r="A1445" s="1">
        <v>19980530230000</v>
      </c>
      <c r="B1445" s="31">
        <f t="shared" si="114"/>
        <v>35945.958333336821</v>
      </c>
      <c r="C1445" s="10">
        <v>474.26900000000001</v>
      </c>
      <c r="E1445" s="39"/>
      <c r="G1445" s="5">
        <v>2.6219999999999999</v>
      </c>
      <c r="I1445" s="3">
        <v>149.191</v>
      </c>
      <c r="J1445" s="3">
        <v>149.09800000000001</v>
      </c>
      <c r="K1445" s="3">
        <v>149.18199999999999</v>
      </c>
      <c r="L1445" s="3">
        <v>146.375</v>
      </c>
      <c r="N1445" s="24"/>
      <c r="P1445" s="3">
        <v>1119.365</v>
      </c>
      <c r="Q1445" s="3">
        <v>1116.5319999999999</v>
      </c>
      <c r="U1445" s="15">
        <v>5.3567</v>
      </c>
      <c r="V1445" s="15">
        <v>5.4741</v>
      </c>
      <c r="W1445" s="15">
        <v>5.6794000000000002</v>
      </c>
      <c r="X1445" s="15">
        <v>5.3086000000000002</v>
      </c>
      <c r="Y1445" s="15">
        <v>5.3323</v>
      </c>
      <c r="Z1445" s="15">
        <v>5.2931999999999997</v>
      </c>
      <c r="AA1445" s="15">
        <v>5.4009</v>
      </c>
      <c r="AB1445" s="15">
        <v>5.0568999999999997</v>
      </c>
      <c r="AD1445" s="16">
        <f t="shared" si="111"/>
        <v>42.902100000000004</v>
      </c>
      <c r="AE1445" s="10">
        <f t="shared" si="112"/>
        <v>3.8611890000000003E-2</v>
      </c>
      <c r="AG1445" s="10">
        <f t="shared" si="113"/>
        <v>62.068965517241381</v>
      </c>
      <c r="AH1445" s="16">
        <f t="shared" si="110"/>
        <v>100</v>
      </c>
    </row>
    <row r="1446" spans="1:34" x14ac:dyDescent="0.25">
      <c r="A1446" s="1">
        <v>19980530233000</v>
      </c>
      <c r="B1446" s="31">
        <f t="shared" si="114"/>
        <v>35945.979166670157</v>
      </c>
      <c r="C1446" s="10">
        <v>472.32900000000001</v>
      </c>
      <c r="E1446" s="39"/>
      <c r="G1446" s="5">
        <v>16.206</v>
      </c>
      <c r="I1446" s="3">
        <v>148.839</v>
      </c>
      <c r="J1446" s="3">
        <v>148.643</v>
      </c>
      <c r="K1446" s="3">
        <v>148.739</v>
      </c>
      <c r="L1446" s="3">
        <v>146.66300000000001</v>
      </c>
      <c r="N1446" s="24"/>
      <c r="P1446" s="3">
        <v>1124.2819999999999</v>
      </c>
      <c r="Q1446" s="3">
        <v>1121.865</v>
      </c>
      <c r="U1446" s="15">
        <v>5.3795999999999999</v>
      </c>
      <c r="V1446" s="15">
        <v>5.4962999999999997</v>
      </c>
      <c r="W1446" s="15">
        <v>5.7053000000000003</v>
      </c>
      <c r="X1446" s="15">
        <v>5.3459000000000003</v>
      </c>
      <c r="Y1446" s="15">
        <v>5.3352000000000004</v>
      </c>
      <c r="Z1446" s="15">
        <v>5.3079000000000001</v>
      </c>
      <c r="AA1446" s="15">
        <v>5.4169999999999998</v>
      </c>
      <c r="AB1446" s="15">
        <v>5.0667</v>
      </c>
      <c r="AD1446" s="16">
        <f t="shared" si="111"/>
        <v>43.053899999999999</v>
      </c>
      <c r="AE1446" s="10">
        <f t="shared" si="112"/>
        <v>3.8748509999999993E-2</v>
      </c>
      <c r="AG1446" s="10">
        <f t="shared" si="113"/>
        <v>62.068965517241381</v>
      </c>
      <c r="AH1446" s="16">
        <f t="shared" si="110"/>
        <v>100</v>
      </c>
    </row>
    <row r="1447" spans="1:34" x14ac:dyDescent="0.25">
      <c r="A1447" s="1">
        <v>19980531000000</v>
      </c>
      <c r="B1447" s="31">
        <f t="shared" si="114"/>
        <v>35946.000000003492</v>
      </c>
      <c r="C1447" s="10">
        <v>472.72199999999998</v>
      </c>
      <c r="E1447" s="39"/>
      <c r="G1447" s="5">
        <v>2.4990000000000001</v>
      </c>
      <c r="I1447" s="3">
        <v>148.94</v>
      </c>
      <c r="J1447" s="3">
        <v>149.66999999999999</v>
      </c>
      <c r="K1447" s="3">
        <v>148.667</v>
      </c>
      <c r="L1447" s="3">
        <v>146.69999999999999</v>
      </c>
      <c r="N1447" s="24"/>
      <c r="P1447" s="3">
        <v>1123.9490000000001</v>
      </c>
      <c r="Q1447" s="3">
        <v>1123.0319999999999</v>
      </c>
      <c r="U1447" s="15">
        <v>5.3650000000000002</v>
      </c>
      <c r="V1447" s="15">
        <v>5.5</v>
      </c>
      <c r="W1447" s="15">
        <v>5.6952999999999996</v>
      </c>
      <c r="X1447" s="15">
        <v>5.3376000000000001</v>
      </c>
      <c r="Y1447" s="15">
        <v>5.3419999999999996</v>
      </c>
      <c r="Z1447" s="15">
        <v>5.3147000000000002</v>
      </c>
      <c r="AA1447" s="15">
        <v>5.4230999999999998</v>
      </c>
      <c r="AB1447" s="15">
        <v>5.0651999999999999</v>
      </c>
      <c r="AD1447" s="16">
        <f t="shared" si="111"/>
        <v>43.042899999999996</v>
      </c>
      <c r="AE1447" s="10">
        <f t="shared" si="112"/>
        <v>3.8738609999999993E-2</v>
      </c>
      <c r="AG1447" s="10">
        <f t="shared" si="113"/>
        <v>62.068965517241381</v>
      </c>
      <c r="AH1447" s="16">
        <f t="shared" si="110"/>
        <v>100</v>
      </c>
    </row>
    <row r="1448" spans="1:34" x14ac:dyDescent="0.25">
      <c r="A1448" s="1">
        <v>19980531003000</v>
      </c>
      <c r="B1448" s="31">
        <f t="shared" si="114"/>
        <v>35946.020833336828</v>
      </c>
      <c r="C1448" s="10">
        <v>468.76400000000001</v>
      </c>
      <c r="E1448" s="39"/>
      <c r="G1448" s="5">
        <v>0.9</v>
      </c>
      <c r="I1448" s="3">
        <v>149.24700000000001</v>
      </c>
      <c r="J1448" s="3">
        <v>149.04599999999999</v>
      </c>
      <c r="K1448" s="3">
        <v>148.392</v>
      </c>
      <c r="L1448" s="3">
        <v>146.32300000000001</v>
      </c>
      <c r="N1448" s="24"/>
      <c r="P1448" s="3">
        <v>1131.366</v>
      </c>
      <c r="Q1448" s="3">
        <v>1134.0329999999999</v>
      </c>
      <c r="U1448" s="15">
        <v>5.4023000000000003</v>
      </c>
      <c r="V1448" s="15">
        <v>5.5282999999999998</v>
      </c>
      <c r="W1448" s="15">
        <v>5.7542</v>
      </c>
      <c r="X1448" s="15">
        <v>5.3978999999999999</v>
      </c>
      <c r="Y1448" s="15">
        <v>5.3657000000000004</v>
      </c>
      <c r="Z1448" s="15">
        <v>5.3445</v>
      </c>
      <c r="AA1448" s="15">
        <v>5.4512</v>
      </c>
      <c r="AB1448" s="15">
        <v>5.1071999999999997</v>
      </c>
      <c r="AD1448" s="16">
        <f t="shared" si="111"/>
        <v>43.351299999999995</v>
      </c>
      <c r="AE1448" s="10">
        <f t="shared" si="112"/>
        <v>3.9016169999999996E-2</v>
      </c>
      <c r="AG1448" s="10">
        <f t="shared" si="113"/>
        <v>62.068965517241381</v>
      </c>
      <c r="AH1448" s="16">
        <f t="shared" si="110"/>
        <v>100</v>
      </c>
    </row>
    <row r="1449" spans="1:34" x14ac:dyDescent="0.25">
      <c r="A1449" s="1">
        <v>19980531010000</v>
      </c>
      <c r="B1449" s="31">
        <f t="shared" si="114"/>
        <v>35946.041666670164</v>
      </c>
      <c r="C1449" s="10">
        <v>422.863</v>
      </c>
      <c r="E1449" s="39"/>
      <c r="G1449" s="5">
        <v>1.1479999999999999</v>
      </c>
      <c r="I1449" s="3">
        <v>148.749</v>
      </c>
      <c r="J1449" s="3">
        <v>147.46799999999999</v>
      </c>
      <c r="K1449" s="3">
        <v>147.773</v>
      </c>
      <c r="L1449" s="3">
        <v>144.00299999999999</v>
      </c>
      <c r="N1449" s="24"/>
      <c r="P1449" s="3">
        <v>1024.3630000000001</v>
      </c>
      <c r="Q1449" s="3">
        <v>983.69500000000005</v>
      </c>
      <c r="U1449" s="15">
        <v>5.04</v>
      </c>
      <c r="V1449" s="15">
        <v>5.1772</v>
      </c>
      <c r="W1449" s="15">
        <v>5.2544000000000004</v>
      </c>
      <c r="X1449" s="15">
        <v>4.9036</v>
      </c>
      <c r="Y1449" s="15">
        <v>5.0270999999999999</v>
      </c>
      <c r="Z1449" s="15">
        <v>5.0308000000000002</v>
      </c>
      <c r="AA1449" s="15">
        <v>5.1574999999999998</v>
      </c>
      <c r="AB1449" s="15">
        <v>3.1631999999999998</v>
      </c>
      <c r="AD1449" s="16">
        <f t="shared" si="111"/>
        <v>38.753799999999998</v>
      </c>
      <c r="AE1449" s="10">
        <f t="shared" si="112"/>
        <v>3.4878419999999993E-2</v>
      </c>
      <c r="AG1449" s="10">
        <f t="shared" si="113"/>
        <v>62.068965517241381</v>
      </c>
      <c r="AH1449" s="16">
        <f t="shared" si="110"/>
        <v>100</v>
      </c>
    </row>
    <row r="1450" spans="1:34" x14ac:dyDescent="0.25">
      <c r="A1450" s="1">
        <v>19980531013000</v>
      </c>
      <c r="B1450" s="31">
        <f t="shared" si="114"/>
        <v>35946.0625000035</v>
      </c>
      <c r="C1450" s="10">
        <v>418.53699999999998</v>
      </c>
      <c r="E1450" s="39"/>
      <c r="G1450" s="5">
        <v>0.41099999999999998</v>
      </c>
      <c r="I1450" s="3">
        <v>147.43299999999999</v>
      </c>
      <c r="J1450" s="3">
        <v>148.041</v>
      </c>
      <c r="K1450" s="3">
        <v>146.62700000000001</v>
      </c>
      <c r="L1450" s="3">
        <v>146.06100000000001</v>
      </c>
      <c r="N1450" s="24"/>
      <c r="P1450" s="3">
        <v>1013.862</v>
      </c>
      <c r="Q1450" s="3">
        <v>975.61099999999999</v>
      </c>
      <c r="U1450" s="15">
        <v>4.8285999999999998</v>
      </c>
      <c r="V1450" s="15">
        <v>4.9622000000000002</v>
      </c>
      <c r="W1450" s="15">
        <v>5.0087999999999999</v>
      </c>
      <c r="X1450" s="15">
        <v>4.6997</v>
      </c>
      <c r="Y1450" s="15">
        <v>4.8019999999999996</v>
      </c>
      <c r="Z1450" s="15">
        <v>4.8644999999999996</v>
      </c>
      <c r="AA1450" s="15">
        <v>4.9574999999999996</v>
      </c>
      <c r="AB1450" s="15">
        <v>4.5151000000000003</v>
      </c>
      <c r="AD1450" s="16">
        <f t="shared" si="111"/>
        <v>38.638400000000004</v>
      </c>
      <c r="AE1450" s="10">
        <f t="shared" si="112"/>
        <v>3.4774560000000003E-2</v>
      </c>
      <c r="AG1450" s="10">
        <f t="shared" si="113"/>
        <v>62.068965517241381</v>
      </c>
      <c r="AH1450" s="16">
        <f t="shared" si="110"/>
        <v>100</v>
      </c>
    </row>
    <row r="1451" spans="1:34" x14ac:dyDescent="0.25">
      <c r="A1451" s="1">
        <v>19980531020000</v>
      </c>
      <c r="B1451" s="31">
        <f t="shared" si="114"/>
        <v>35946.083333336835</v>
      </c>
      <c r="C1451" s="10">
        <v>419.56</v>
      </c>
      <c r="E1451" s="39"/>
      <c r="G1451" s="5">
        <v>1.762</v>
      </c>
      <c r="I1451" s="3">
        <v>148.435</v>
      </c>
      <c r="J1451" s="3">
        <v>149.12299999999999</v>
      </c>
      <c r="K1451" s="3">
        <v>147.93199999999999</v>
      </c>
      <c r="L1451" s="3">
        <v>146.648</v>
      </c>
      <c r="N1451" s="24"/>
      <c r="P1451" s="3">
        <v>1010.862</v>
      </c>
      <c r="Q1451" s="3">
        <v>971.11099999999999</v>
      </c>
      <c r="U1451" s="15">
        <v>4.8303000000000003</v>
      </c>
      <c r="V1451" s="15">
        <v>4.9431000000000003</v>
      </c>
      <c r="W1451" s="15">
        <v>5.0042</v>
      </c>
      <c r="X1451" s="15">
        <v>4.6768000000000001</v>
      </c>
      <c r="Y1451" s="15">
        <v>4.7998000000000003</v>
      </c>
      <c r="Z1451" s="15">
        <v>4.8379000000000003</v>
      </c>
      <c r="AA1451" s="15">
        <v>4.95</v>
      </c>
      <c r="AB1451" s="15">
        <v>4.4946000000000002</v>
      </c>
      <c r="AD1451" s="16">
        <f t="shared" si="111"/>
        <v>38.536700000000003</v>
      </c>
      <c r="AE1451" s="10">
        <f t="shared" si="112"/>
        <v>3.4683030000000004E-2</v>
      </c>
      <c r="AG1451" s="10">
        <f t="shared" si="113"/>
        <v>62.068965517241381</v>
      </c>
      <c r="AH1451" s="16">
        <f t="shared" si="110"/>
        <v>100</v>
      </c>
    </row>
    <row r="1452" spans="1:34" x14ac:dyDescent="0.25">
      <c r="A1452" s="1">
        <v>19980531023000</v>
      </c>
      <c r="B1452" s="31">
        <f t="shared" si="114"/>
        <v>35946.104166670171</v>
      </c>
      <c r="C1452" s="10">
        <v>418.35399999999998</v>
      </c>
      <c r="E1452" s="39"/>
      <c r="G1452" s="5">
        <v>0.53600000000000003</v>
      </c>
      <c r="I1452" s="3">
        <v>149.95099999999999</v>
      </c>
      <c r="J1452" s="3">
        <v>149.56700000000001</v>
      </c>
      <c r="K1452" s="3">
        <v>149.60900000000001</v>
      </c>
      <c r="L1452" s="3">
        <v>147.339</v>
      </c>
      <c r="N1452" s="24"/>
      <c r="P1452" s="3">
        <v>1029.9459999999999</v>
      </c>
      <c r="Q1452" s="3">
        <v>995.779</v>
      </c>
      <c r="U1452" s="15">
        <v>4.8446999999999996</v>
      </c>
      <c r="V1452" s="15">
        <v>4.9513999999999996</v>
      </c>
      <c r="W1452" s="15">
        <v>5.0133999999999999</v>
      </c>
      <c r="X1452" s="15">
        <v>4.7058</v>
      </c>
      <c r="Y1452" s="15">
        <v>4.8181000000000003</v>
      </c>
      <c r="Z1452" s="15">
        <v>4.8738000000000001</v>
      </c>
      <c r="AA1452" s="15">
        <v>4.9706999999999999</v>
      </c>
      <c r="AB1452" s="15">
        <v>4.5180999999999996</v>
      </c>
      <c r="AD1452" s="16">
        <f t="shared" si="111"/>
        <v>38.695999999999998</v>
      </c>
      <c r="AE1452" s="10">
        <f t="shared" si="112"/>
        <v>3.4826399999999993E-2</v>
      </c>
      <c r="AG1452" s="10">
        <f t="shared" si="113"/>
        <v>62.068965517241381</v>
      </c>
      <c r="AH1452" s="16">
        <f t="shared" si="110"/>
        <v>100</v>
      </c>
    </row>
    <row r="1453" spans="1:34" x14ac:dyDescent="0.25">
      <c r="A1453" s="1">
        <v>19980531030000</v>
      </c>
      <c r="B1453" s="31">
        <f t="shared" si="114"/>
        <v>35946.125000003507</v>
      </c>
      <c r="C1453" s="10">
        <v>418.32799999999997</v>
      </c>
      <c r="E1453" s="39"/>
      <c r="G1453" s="5">
        <v>2.0110000000000001</v>
      </c>
      <c r="I1453" s="3">
        <v>149.13999999999999</v>
      </c>
      <c r="J1453" s="3">
        <v>148.148</v>
      </c>
      <c r="K1453" s="3">
        <v>149.04300000000001</v>
      </c>
      <c r="L1453" s="3">
        <v>146.416</v>
      </c>
      <c r="N1453" s="24"/>
      <c r="P1453" s="3">
        <v>1035.4459999999999</v>
      </c>
      <c r="Q1453" s="3">
        <v>1003.4450000000001</v>
      </c>
      <c r="U1453" s="15">
        <v>4.8691000000000004</v>
      </c>
      <c r="V1453" s="15">
        <v>4.9851000000000001</v>
      </c>
      <c r="W1453" s="15">
        <v>5.0476000000000001</v>
      </c>
      <c r="X1453" s="15">
        <v>4.7327000000000004</v>
      </c>
      <c r="Y1453" s="15">
        <v>4.8364000000000003</v>
      </c>
      <c r="Z1453" s="15">
        <v>4.8834999999999997</v>
      </c>
      <c r="AA1453" s="15">
        <v>4.9797000000000002</v>
      </c>
      <c r="AB1453" s="15">
        <v>4.5342000000000002</v>
      </c>
      <c r="AD1453" s="16">
        <f t="shared" si="111"/>
        <v>38.868300000000005</v>
      </c>
      <c r="AE1453" s="10">
        <f t="shared" si="112"/>
        <v>3.4981470000000001E-2</v>
      </c>
      <c r="AG1453" s="10">
        <f t="shared" si="113"/>
        <v>62.068965517241381</v>
      </c>
      <c r="AH1453" s="16">
        <f t="shared" si="110"/>
        <v>100</v>
      </c>
    </row>
    <row r="1454" spans="1:34" x14ac:dyDescent="0.25">
      <c r="A1454" s="1">
        <v>19980531033000</v>
      </c>
      <c r="B1454" s="31">
        <f t="shared" si="114"/>
        <v>35946.145833336843</v>
      </c>
      <c r="C1454" s="10">
        <v>424.77600000000001</v>
      </c>
      <c r="E1454" s="39"/>
      <c r="G1454" s="5">
        <v>0.90500000000000003</v>
      </c>
      <c r="I1454" s="3">
        <v>148.83600000000001</v>
      </c>
      <c r="J1454" s="3">
        <v>149.31899999999999</v>
      </c>
      <c r="K1454" s="3">
        <v>148.28100000000001</v>
      </c>
      <c r="L1454" s="3">
        <v>146.34899999999999</v>
      </c>
      <c r="N1454" s="24"/>
      <c r="P1454" s="3">
        <v>1033.4459999999999</v>
      </c>
      <c r="Q1454" s="3">
        <v>1004.112</v>
      </c>
      <c r="U1454" s="15">
        <v>4.8799000000000001</v>
      </c>
      <c r="V1454" s="15">
        <v>5.0056000000000003</v>
      </c>
      <c r="W1454" s="15">
        <v>5.0979000000000001</v>
      </c>
      <c r="X1454" s="15">
        <v>4.7510000000000003</v>
      </c>
      <c r="Y1454" s="15">
        <v>4.8461999999999996</v>
      </c>
      <c r="Z1454" s="15">
        <v>4.9065000000000003</v>
      </c>
      <c r="AA1454" s="15">
        <v>5.0186000000000002</v>
      </c>
      <c r="AB1454" s="15">
        <v>4.5625</v>
      </c>
      <c r="AD1454" s="16">
        <f t="shared" si="111"/>
        <v>39.068199999999997</v>
      </c>
      <c r="AE1454" s="10">
        <f t="shared" si="112"/>
        <v>3.5161379999999999E-2</v>
      </c>
      <c r="AG1454" s="10">
        <f t="shared" si="113"/>
        <v>62.068965517241381</v>
      </c>
      <c r="AH1454" s="16">
        <f t="shared" si="110"/>
        <v>100</v>
      </c>
    </row>
    <row r="1455" spans="1:34" x14ac:dyDescent="0.25">
      <c r="A1455" s="1">
        <v>19980531040000</v>
      </c>
      <c r="B1455" s="31">
        <f t="shared" si="114"/>
        <v>35946.166666670179</v>
      </c>
      <c r="C1455" s="10">
        <v>421.68299999999999</v>
      </c>
      <c r="E1455" s="39"/>
      <c r="G1455" s="5">
        <v>2.0070000000000001</v>
      </c>
      <c r="I1455" s="3">
        <v>149.51599999999999</v>
      </c>
      <c r="J1455" s="3">
        <v>149.47399999999999</v>
      </c>
      <c r="K1455" s="3">
        <v>148.96600000000001</v>
      </c>
      <c r="L1455" s="3">
        <v>148.23699999999999</v>
      </c>
      <c r="N1455" s="24"/>
      <c r="P1455" s="3">
        <v>1048.3630000000001</v>
      </c>
      <c r="Q1455" s="3">
        <v>1021.946</v>
      </c>
      <c r="U1455" s="15">
        <v>5.1239999999999997</v>
      </c>
      <c r="V1455" s="15">
        <v>5.2361000000000004</v>
      </c>
      <c r="W1455" s="15">
        <v>5.3833000000000002</v>
      </c>
      <c r="X1455" s="15">
        <v>3.3174000000000001</v>
      </c>
      <c r="Y1455" s="15">
        <v>5.0805999999999996</v>
      </c>
      <c r="Z1455" s="15">
        <v>5.0964</v>
      </c>
      <c r="AA1455" s="15">
        <v>5.2285000000000004</v>
      </c>
      <c r="AB1455" s="15">
        <v>4.7531999999999996</v>
      </c>
      <c r="AD1455" s="16">
        <f t="shared" si="111"/>
        <v>39.219500000000004</v>
      </c>
      <c r="AE1455" s="10">
        <f t="shared" si="112"/>
        <v>3.5297550000000004E-2</v>
      </c>
      <c r="AG1455" s="10">
        <f t="shared" si="113"/>
        <v>62.068965517241381</v>
      </c>
      <c r="AH1455" s="16">
        <f t="shared" si="110"/>
        <v>100</v>
      </c>
    </row>
    <row r="1456" spans="1:34" x14ac:dyDescent="0.25">
      <c r="A1456" s="1">
        <v>19980531043000</v>
      </c>
      <c r="B1456" s="31">
        <f t="shared" si="114"/>
        <v>35946.187500003514</v>
      </c>
      <c r="C1456" s="10">
        <v>378.27199999999999</v>
      </c>
      <c r="E1456" s="39"/>
      <c r="G1456" s="5">
        <v>0.90400000000000003</v>
      </c>
      <c r="I1456" s="3">
        <v>148.53200000000001</v>
      </c>
      <c r="J1456" s="3">
        <v>144.66800000000001</v>
      </c>
      <c r="K1456" s="3">
        <v>148.4</v>
      </c>
      <c r="L1456" s="3">
        <v>142.441</v>
      </c>
      <c r="N1456" s="24"/>
      <c r="P1456" s="3">
        <v>932.52700000000004</v>
      </c>
      <c r="Q1456" s="3">
        <v>858.19100000000003</v>
      </c>
      <c r="U1456" s="15">
        <v>4.4275000000000002</v>
      </c>
      <c r="V1456" s="15">
        <v>4.6181999999999999</v>
      </c>
      <c r="W1456" s="15">
        <v>4.5540000000000003</v>
      </c>
      <c r="X1456" s="15">
        <v>2.8260000000000001</v>
      </c>
      <c r="Y1456" s="15">
        <v>4.4555999999999996</v>
      </c>
      <c r="Z1456" s="15">
        <v>4.5625</v>
      </c>
      <c r="AA1456" s="15">
        <v>4.6723999999999997</v>
      </c>
      <c r="AB1456" s="15">
        <v>4.1794000000000002</v>
      </c>
      <c r="AD1456" s="16">
        <f t="shared" si="111"/>
        <v>34.295600000000007</v>
      </c>
      <c r="AE1456" s="10">
        <f t="shared" si="112"/>
        <v>3.0866040000000004E-2</v>
      </c>
      <c r="AG1456" s="10">
        <f t="shared" si="113"/>
        <v>62.068965517241381</v>
      </c>
      <c r="AH1456" s="16">
        <f t="shared" si="110"/>
        <v>100</v>
      </c>
    </row>
    <row r="1457" spans="1:34" x14ac:dyDescent="0.25">
      <c r="A1457" s="1">
        <v>19980531050000</v>
      </c>
      <c r="B1457" s="31">
        <f t="shared" si="114"/>
        <v>35946.20833333685</v>
      </c>
      <c r="C1457" s="10">
        <v>348.178</v>
      </c>
      <c r="E1457" s="39"/>
      <c r="G1457" s="5">
        <v>1.27</v>
      </c>
      <c r="I1457" s="3">
        <v>147.11500000000001</v>
      </c>
      <c r="J1457" s="3">
        <v>148.97900000000001</v>
      </c>
      <c r="K1457" s="3">
        <v>146.429</v>
      </c>
      <c r="L1457" s="3">
        <v>146.50399999999999</v>
      </c>
      <c r="N1457" s="24"/>
      <c r="P1457" s="3">
        <v>916.19299999999998</v>
      </c>
      <c r="Q1457" s="3">
        <v>825.10699999999997</v>
      </c>
      <c r="U1457" s="15">
        <v>3.2000000000000002E-3</v>
      </c>
      <c r="V1457" s="15">
        <v>4.7606999999999999</v>
      </c>
      <c r="W1457" s="15">
        <v>4.8181000000000003</v>
      </c>
      <c r="X1457" s="15">
        <v>4.4153000000000002</v>
      </c>
      <c r="Y1457" s="15">
        <v>4.6501000000000001</v>
      </c>
      <c r="Z1457" s="15">
        <v>4.7904999999999998</v>
      </c>
      <c r="AA1457" s="15">
        <v>4.8827999999999996</v>
      </c>
      <c r="AB1457" s="15">
        <v>4.3571999999999997</v>
      </c>
      <c r="AD1457" s="16">
        <f t="shared" si="111"/>
        <v>32.677900000000001</v>
      </c>
      <c r="AE1457" s="10">
        <f t="shared" si="112"/>
        <v>2.941011E-2</v>
      </c>
      <c r="AG1457" s="10">
        <f t="shared" si="113"/>
        <v>62.068965517241381</v>
      </c>
      <c r="AH1457" s="16">
        <f t="shared" si="110"/>
        <v>100</v>
      </c>
    </row>
    <row r="1458" spans="1:34" x14ac:dyDescent="0.25">
      <c r="A1458" s="1">
        <v>19980531053000</v>
      </c>
      <c r="B1458" s="31">
        <f t="shared" si="114"/>
        <v>35946.229166670186</v>
      </c>
      <c r="C1458" s="10">
        <v>350.27499999999998</v>
      </c>
      <c r="E1458" s="39"/>
      <c r="G1458" s="5">
        <v>0.90100000000000002</v>
      </c>
      <c r="I1458" s="3">
        <v>148.55699999999999</v>
      </c>
      <c r="J1458" s="3">
        <v>148.62799999999999</v>
      </c>
      <c r="K1458" s="3">
        <v>147.58099999999999</v>
      </c>
      <c r="L1458" s="3">
        <v>147.143</v>
      </c>
      <c r="N1458" s="24"/>
      <c r="P1458" s="3">
        <v>916.19299999999998</v>
      </c>
      <c r="Q1458" s="3">
        <v>822.94</v>
      </c>
      <c r="U1458" s="15">
        <v>3.2000000000000002E-3</v>
      </c>
      <c r="V1458" s="15">
        <v>4.7577999999999996</v>
      </c>
      <c r="W1458" s="15">
        <v>4.7775999999999996</v>
      </c>
      <c r="X1458" s="15">
        <v>4.3541999999999996</v>
      </c>
      <c r="Y1458" s="15">
        <v>4.6311</v>
      </c>
      <c r="Z1458" s="15">
        <v>4.7645999999999997</v>
      </c>
      <c r="AA1458" s="15">
        <v>4.8379000000000003</v>
      </c>
      <c r="AB1458" s="15">
        <v>4.3358999999999996</v>
      </c>
      <c r="AD1458" s="16">
        <f t="shared" si="111"/>
        <v>32.462299999999992</v>
      </c>
      <c r="AE1458" s="10">
        <f t="shared" si="112"/>
        <v>2.921606999999999E-2</v>
      </c>
      <c r="AG1458" s="10">
        <f t="shared" si="113"/>
        <v>62.068965517241381</v>
      </c>
      <c r="AH1458" s="16">
        <f t="shared" si="110"/>
        <v>100</v>
      </c>
    </row>
    <row r="1459" spans="1:34" x14ac:dyDescent="0.25">
      <c r="A1459" s="1">
        <v>19980531060000</v>
      </c>
      <c r="B1459" s="31">
        <f t="shared" si="114"/>
        <v>35946.250000003522</v>
      </c>
      <c r="C1459" s="10">
        <v>351.298</v>
      </c>
      <c r="E1459" s="39"/>
      <c r="G1459" s="5">
        <v>1.52</v>
      </c>
      <c r="I1459" s="3">
        <v>148.96</v>
      </c>
      <c r="J1459" s="3">
        <v>149.05699999999999</v>
      </c>
      <c r="K1459" s="3">
        <v>148.446</v>
      </c>
      <c r="L1459" s="3">
        <v>147.572</v>
      </c>
      <c r="N1459" s="24"/>
      <c r="P1459" s="3">
        <v>922.77599999999995</v>
      </c>
      <c r="Q1459" s="3">
        <v>832.274</v>
      </c>
      <c r="U1459" s="15">
        <v>3.2000000000000002E-3</v>
      </c>
      <c r="V1459" s="15">
        <v>4.7545999999999999</v>
      </c>
      <c r="W1459" s="15">
        <v>4.7363</v>
      </c>
      <c r="X1459" s="15">
        <v>4.3428000000000004</v>
      </c>
      <c r="Y1459" s="15">
        <v>4.6044999999999998</v>
      </c>
      <c r="Z1459" s="15">
        <v>4.7728999999999999</v>
      </c>
      <c r="AA1459" s="15">
        <v>4.8522999999999996</v>
      </c>
      <c r="AB1459" s="15">
        <v>4.335</v>
      </c>
      <c r="AD1459" s="16">
        <f t="shared" si="111"/>
        <v>32.401600000000002</v>
      </c>
      <c r="AE1459" s="10">
        <f t="shared" si="112"/>
        <v>2.916144E-2</v>
      </c>
      <c r="AG1459" s="10">
        <f t="shared" si="113"/>
        <v>62.068965517241381</v>
      </c>
      <c r="AH1459" s="16">
        <f t="shared" si="110"/>
        <v>100</v>
      </c>
    </row>
    <row r="1460" spans="1:34" x14ac:dyDescent="0.25">
      <c r="A1460" s="1">
        <v>19980531063000</v>
      </c>
      <c r="B1460" s="31">
        <f t="shared" si="114"/>
        <v>35946.270833336857</v>
      </c>
      <c r="C1460" s="10">
        <v>351.79599999999999</v>
      </c>
      <c r="E1460" s="39"/>
      <c r="G1460" s="5">
        <v>0.53700000000000003</v>
      </c>
      <c r="I1460" s="3">
        <v>149.34200000000001</v>
      </c>
      <c r="J1460" s="3">
        <v>148.994</v>
      </c>
      <c r="K1460" s="3">
        <v>148.899</v>
      </c>
      <c r="L1460" s="3">
        <v>148.00399999999999</v>
      </c>
      <c r="N1460" s="24"/>
      <c r="P1460" s="3">
        <v>921.94299999999998</v>
      </c>
      <c r="Q1460" s="3">
        <v>831.524</v>
      </c>
      <c r="U1460" s="15">
        <v>5.4999999999999997E-3</v>
      </c>
      <c r="V1460" s="15">
        <v>4.7882999999999996</v>
      </c>
      <c r="W1460" s="15">
        <v>4.7965999999999998</v>
      </c>
      <c r="X1460" s="15">
        <v>4.4031000000000002</v>
      </c>
      <c r="Y1460" s="15">
        <v>4.6547999999999998</v>
      </c>
      <c r="Z1460" s="15">
        <v>4.7754000000000003</v>
      </c>
      <c r="AA1460" s="15">
        <v>4.8699000000000003</v>
      </c>
      <c r="AB1460" s="15">
        <v>4.3654999999999999</v>
      </c>
      <c r="AD1460" s="16">
        <f t="shared" si="111"/>
        <v>32.659099999999995</v>
      </c>
      <c r="AE1460" s="10">
        <f t="shared" si="112"/>
        <v>2.9393189999999993E-2</v>
      </c>
      <c r="AG1460" s="10">
        <f t="shared" si="113"/>
        <v>62.068965517241381</v>
      </c>
      <c r="AH1460" s="16">
        <f t="shared" si="110"/>
        <v>100</v>
      </c>
    </row>
    <row r="1461" spans="1:34" x14ac:dyDescent="0.25">
      <c r="A1461" s="1">
        <v>19980531070000</v>
      </c>
      <c r="B1461" s="31">
        <f t="shared" si="114"/>
        <v>35946.291666670193</v>
      </c>
      <c r="C1461" s="10">
        <v>343.95800000000003</v>
      </c>
      <c r="E1461" s="39"/>
      <c r="G1461" s="5">
        <v>1.2709999999999999</v>
      </c>
      <c r="I1461" s="3">
        <v>149.13999999999999</v>
      </c>
      <c r="J1461" s="3">
        <v>148.74700000000001</v>
      </c>
      <c r="K1461" s="3">
        <v>149.042</v>
      </c>
      <c r="L1461" s="3">
        <v>146.767</v>
      </c>
      <c r="N1461" s="24"/>
      <c r="P1461" s="3">
        <v>908.35900000000004</v>
      </c>
      <c r="Q1461" s="3">
        <v>801.94</v>
      </c>
      <c r="U1461" s="15">
        <v>4.0000000000000001E-3</v>
      </c>
      <c r="V1461" s="15">
        <v>4.8486000000000002</v>
      </c>
      <c r="W1461" s="15">
        <v>4.9157999999999999</v>
      </c>
      <c r="X1461" s="15">
        <v>4.4907000000000004</v>
      </c>
      <c r="Y1461" s="15">
        <v>4.7431999999999999</v>
      </c>
      <c r="Z1461" s="15">
        <v>4.8468999999999998</v>
      </c>
      <c r="AA1461" s="15">
        <v>4.9348000000000001</v>
      </c>
      <c r="AB1461" s="15">
        <v>4.4290000000000003</v>
      </c>
      <c r="AD1461" s="16">
        <f t="shared" si="111"/>
        <v>33.213000000000001</v>
      </c>
      <c r="AE1461" s="10">
        <f t="shared" si="112"/>
        <v>2.98917E-2</v>
      </c>
      <c r="AG1461" s="10">
        <f t="shared" si="113"/>
        <v>62.068965517241381</v>
      </c>
      <c r="AH1461" s="16">
        <f t="shared" si="110"/>
        <v>100</v>
      </c>
    </row>
    <row r="1462" spans="1:34" x14ac:dyDescent="0.25">
      <c r="A1462" s="1">
        <v>19980531073000</v>
      </c>
      <c r="B1462" s="31">
        <f t="shared" si="114"/>
        <v>35946.312500003529</v>
      </c>
      <c r="C1462" s="10">
        <v>346.73599999999999</v>
      </c>
      <c r="E1462" s="39"/>
      <c r="G1462" s="5">
        <v>0.41299999999999998</v>
      </c>
      <c r="I1462" s="3">
        <v>148.75700000000001</v>
      </c>
      <c r="J1462" s="3">
        <v>149.227</v>
      </c>
      <c r="K1462" s="3">
        <v>148.35400000000001</v>
      </c>
      <c r="L1462" s="3">
        <v>147.24700000000001</v>
      </c>
      <c r="N1462" s="24"/>
      <c r="P1462" s="3">
        <v>907.35900000000004</v>
      </c>
      <c r="Q1462" s="3">
        <v>806.19</v>
      </c>
      <c r="U1462" s="15">
        <v>3.2000000000000002E-3</v>
      </c>
      <c r="V1462" s="15">
        <v>4.8074000000000003</v>
      </c>
      <c r="W1462" s="15">
        <v>4.8494000000000002</v>
      </c>
      <c r="X1462" s="15">
        <v>4.4386999999999999</v>
      </c>
      <c r="Y1462" s="15">
        <v>4.6768000000000001</v>
      </c>
      <c r="Z1462" s="15">
        <v>4.7988</v>
      </c>
      <c r="AA1462" s="15">
        <v>4.8964999999999996</v>
      </c>
      <c r="AB1462" s="15">
        <v>4.4038000000000004</v>
      </c>
      <c r="AD1462" s="16">
        <f t="shared" si="111"/>
        <v>32.874600000000001</v>
      </c>
      <c r="AE1462" s="10">
        <f t="shared" si="112"/>
        <v>2.9587140000000001E-2</v>
      </c>
      <c r="AG1462" s="10">
        <f t="shared" si="113"/>
        <v>62.068965517241381</v>
      </c>
      <c r="AH1462" s="16">
        <f t="shared" si="110"/>
        <v>100</v>
      </c>
    </row>
    <row r="1463" spans="1:34" x14ac:dyDescent="0.25">
      <c r="A1463" s="1">
        <v>19980531080000</v>
      </c>
      <c r="B1463" s="31">
        <f t="shared" si="114"/>
        <v>35946.333333336865</v>
      </c>
      <c r="C1463" s="10">
        <v>418.82600000000002</v>
      </c>
      <c r="E1463" s="39"/>
      <c r="G1463" s="5">
        <v>1.64</v>
      </c>
      <c r="I1463" s="3">
        <v>149.38800000000001</v>
      </c>
      <c r="J1463" s="3">
        <v>151.79499999999999</v>
      </c>
      <c r="K1463" s="3">
        <v>149.066</v>
      </c>
      <c r="L1463" s="3">
        <v>150.06200000000001</v>
      </c>
      <c r="N1463" s="24"/>
      <c r="P1463" s="3">
        <v>1023.779</v>
      </c>
      <c r="Q1463" s="3">
        <v>994.36199999999997</v>
      </c>
      <c r="U1463" s="15">
        <v>4.7000000000000002E-3</v>
      </c>
      <c r="V1463" s="15">
        <v>5.7183000000000002</v>
      </c>
      <c r="W1463" s="15">
        <v>5.8869999999999996</v>
      </c>
      <c r="X1463" s="15">
        <v>5.6098999999999997</v>
      </c>
      <c r="Y1463" s="15">
        <v>5.4848999999999997</v>
      </c>
      <c r="Z1463" s="15">
        <v>5.5228999999999999</v>
      </c>
      <c r="AA1463" s="15">
        <v>5.6443000000000003</v>
      </c>
      <c r="AB1463" s="15">
        <v>5.2001999999999997</v>
      </c>
      <c r="AD1463" s="16">
        <f t="shared" si="111"/>
        <v>39.072199999999995</v>
      </c>
      <c r="AE1463" s="10">
        <f t="shared" si="112"/>
        <v>3.5164979999999992E-2</v>
      </c>
      <c r="AG1463" s="10">
        <f t="shared" si="113"/>
        <v>62.068965517241381</v>
      </c>
      <c r="AH1463" s="16">
        <f t="shared" si="110"/>
        <v>100</v>
      </c>
    </row>
    <row r="1464" spans="1:34" x14ac:dyDescent="0.25">
      <c r="A1464" s="1">
        <v>19980531083000</v>
      </c>
      <c r="B1464" s="31">
        <f t="shared" si="114"/>
        <v>35946.3541666702</v>
      </c>
      <c r="C1464" s="10">
        <v>457.83199999999999</v>
      </c>
      <c r="E1464" s="39"/>
      <c r="G1464" s="5">
        <v>1.1479999999999999</v>
      </c>
      <c r="I1464" s="3">
        <v>150.65700000000001</v>
      </c>
      <c r="J1464" s="3">
        <v>150.191</v>
      </c>
      <c r="K1464" s="3">
        <v>150.44800000000001</v>
      </c>
      <c r="L1464" s="3">
        <v>147.71600000000001</v>
      </c>
      <c r="N1464" s="24"/>
      <c r="P1464" s="3">
        <v>1143.116</v>
      </c>
      <c r="Q1464" s="3">
        <v>1156.867</v>
      </c>
      <c r="U1464" s="15">
        <v>3.2000000000000002E-3</v>
      </c>
      <c r="V1464" s="15">
        <v>6.4032999999999998</v>
      </c>
      <c r="W1464" s="15">
        <v>6.6840999999999999</v>
      </c>
      <c r="X1464" s="15">
        <v>6.5270999999999999</v>
      </c>
      <c r="Y1464" s="15">
        <v>6.1311</v>
      </c>
      <c r="Z1464" s="15">
        <v>6.1738</v>
      </c>
      <c r="AA1464" s="15">
        <v>6.2812999999999999</v>
      </c>
      <c r="AB1464" s="15">
        <v>5.8479000000000001</v>
      </c>
      <c r="AD1464" s="16">
        <f t="shared" si="111"/>
        <v>44.0518</v>
      </c>
      <c r="AE1464" s="10">
        <f t="shared" si="112"/>
        <v>3.9646619999999994E-2</v>
      </c>
      <c r="AG1464" s="10">
        <f t="shared" si="113"/>
        <v>62.068965517241381</v>
      </c>
      <c r="AH1464" s="16">
        <f t="shared" si="110"/>
        <v>100</v>
      </c>
    </row>
    <row r="1465" spans="1:34" x14ac:dyDescent="0.25">
      <c r="A1465" s="1">
        <v>19980531090000</v>
      </c>
      <c r="B1465" s="31">
        <f t="shared" si="114"/>
        <v>35946.375000003536</v>
      </c>
      <c r="C1465" s="10">
        <v>507.613</v>
      </c>
      <c r="E1465" s="39"/>
      <c r="G1465" s="5">
        <v>3.97</v>
      </c>
      <c r="I1465" s="3">
        <v>150.785</v>
      </c>
      <c r="J1465" s="3">
        <v>150.49</v>
      </c>
      <c r="K1465" s="3">
        <v>150.47200000000001</v>
      </c>
      <c r="L1465" s="3">
        <v>148.01499999999999</v>
      </c>
      <c r="N1465" s="24"/>
      <c r="P1465" s="3">
        <v>1204.5350000000001</v>
      </c>
      <c r="Q1465" s="3">
        <v>1227.0350000000001</v>
      </c>
      <c r="U1465" s="15">
        <v>3.2000000000000002E-3</v>
      </c>
      <c r="V1465" s="15">
        <v>6.6642999999999999</v>
      </c>
      <c r="W1465" s="15">
        <v>7.0833000000000004</v>
      </c>
      <c r="X1465" s="15">
        <v>6.8650000000000002</v>
      </c>
      <c r="Y1465" s="15">
        <v>6.4147999999999996</v>
      </c>
      <c r="Z1465" s="15">
        <v>6.3720999999999997</v>
      </c>
      <c r="AA1465" s="15">
        <v>6.4980000000000002</v>
      </c>
      <c r="AB1465" s="15">
        <v>6.0974000000000004</v>
      </c>
      <c r="AD1465" s="16">
        <f t="shared" si="111"/>
        <v>45.998100000000001</v>
      </c>
      <c r="AE1465" s="10">
        <f t="shared" si="112"/>
        <v>4.1398289999999997E-2</v>
      </c>
      <c r="AG1465" s="10">
        <f t="shared" si="113"/>
        <v>62.068965517241381</v>
      </c>
      <c r="AH1465" s="16">
        <f t="shared" si="110"/>
        <v>100</v>
      </c>
    </row>
    <row r="1466" spans="1:34" x14ac:dyDescent="0.25">
      <c r="A1466" s="1">
        <v>19980531093000</v>
      </c>
      <c r="B1466" s="31">
        <f t="shared" si="114"/>
        <v>35946.395833336872</v>
      </c>
      <c r="C1466" s="10">
        <v>497.52100000000002</v>
      </c>
      <c r="E1466" s="39"/>
      <c r="G1466" s="5">
        <v>21.311</v>
      </c>
      <c r="I1466" s="3">
        <v>149.74199999999999</v>
      </c>
      <c r="J1466" s="3">
        <v>149.74799999999999</v>
      </c>
      <c r="K1466" s="3">
        <v>149.55000000000001</v>
      </c>
      <c r="L1466" s="3">
        <v>147.02500000000001</v>
      </c>
      <c r="N1466" s="24"/>
      <c r="P1466" s="3">
        <v>1207.1179999999999</v>
      </c>
      <c r="Q1466" s="3">
        <v>1233.0350000000001</v>
      </c>
      <c r="U1466" s="15">
        <v>3.2000000000000002E-3</v>
      </c>
      <c r="V1466" s="15">
        <v>6.7108999999999996</v>
      </c>
      <c r="W1466" s="15">
        <v>7.1334999999999997</v>
      </c>
      <c r="X1466" s="15">
        <v>6.9105999999999996</v>
      </c>
      <c r="Y1466" s="15">
        <v>6.4644000000000004</v>
      </c>
      <c r="Z1466" s="15">
        <v>6.3964999999999996</v>
      </c>
      <c r="AA1466" s="15">
        <v>6.5217000000000001</v>
      </c>
      <c r="AB1466" s="15">
        <v>6.1311</v>
      </c>
      <c r="AD1466" s="16">
        <f t="shared" si="111"/>
        <v>46.271900000000002</v>
      </c>
      <c r="AE1466" s="10">
        <f t="shared" si="112"/>
        <v>4.1644710000000001E-2</v>
      </c>
      <c r="AG1466" s="10">
        <f t="shared" si="113"/>
        <v>62.068965517241381</v>
      </c>
      <c r="AH1466" s="16">
        <f t="shared" si="110"/>
        <v>100</v>
      </c>
    </row>
    <row r="1467" spans="1:34" x14ac:dyDescent="0.25">
      <c r="A1467" s="1">
        <v>19980531100000</v>
      </c>
      <c r="B1467" s="31">
        <f t="shared" si="114"/>
        <v>35946.416666670208</v>
      </c>
      <c r="C1467" s="10">
        <v>500.37799999999999</v>
      </c>
      <c r="E1467" s="39"/>
      <c r="G1467" s="5">
        <v>2.38</v>
      </c>
      <c r="I1467" s="3">
        <v>149.52699999999999</v>
      </c>
      <c r="J1467" s="3">
        <v>149.87700000000001</v>
      </c>
      <c r="K1467" s="3">
        <v>149.11199999999999</v>
      </c>
      <c r="L1467" s="3">
        <v>147.154</v>
      </c>
      <c r="N1467" s="24"/>
      <c r="P1467" s="3">
        <v>1207.451</v>
      </c>
      <c r="Q1467" s="3">
        <v>1234.7850000000001</v>
      </c>
      <c r="U1467" s="15">
        <v>3.2000000000000002E-3</v>
      </c>
      <c r="V1467" s="15">
        <v>6.6879999999999997</v>
      </c>
      <c r="W1467" s="15">
        <v>7.1288999999999998</v>
      </c>
      <c r="X1467" s="15">
        <v>6.9123999999999999</v>
      </c>
      <c r="Y1467" s="15">
        <v>6.4661</v>
      </c>
      <c r="Z1467" s="15">
        <v>6.3964999999999996</v>
      </c>
      <c r="AA1467" s="15">
        <v>6.5186000000000002</v>
      </c>
      <c r="AB1467" s="15">
        <v>6.1272000000000002</v>
      </c>
      <c r="AD1467" s="16">
        <f t="shared" si="111"/>
        <v>46.240900000000003</v>
      </c>
      <c r="AE1467" s="10">
        <f t="shared" si="112"/>
        <v>4.1616809999999997E-2</v>
      </c>
      <c r="AG1467" s="10">
        <f t="shared" si="113"/>
        <v>62.068965517241381</v>
      </c>
      <c r="AH1467" s="16">
        <f t="shared" si="110"/>
        <v>100</v>
      </c>
    </row>
    <row r="1468" spans="1:34" x14ac:dyDescent="0.25">
      <c r="A1468" s="1">
        <v>19980531103000</v>
      </c>
      <c r="B1468" s="31">
        <f t="shared" si="114"/>
        <v>35946.437500003543</v>
      </c>
      <c r="C1468" s="10">
        <v>503.91699999999997</v>
      </c>
      <c r="E1468" s="39"/>
      <c r="G1468" s="5">
        <v>1.643</v>
      </c>
      <c r="I1468" s="3">
        <v>148.989</v>
      </c>
      <c r="J1468" s="3">
        <v>148.56200000000001</v>
      </c>
      <c r="K1468" s="3">
        <v>148.84100000000001</v>
      </c>
      <c r="L1468" s="3">
        <v>146.58199999999999</v>
      </c>
      <c r="N1468" s="24"/>
      <c r="P1468" s="3">
        <v>1204.6179999999999</v>
      </c>
      <c r="Q1468" s="3">
        <v>1233.702</v>
      </c>
      <c r="U1468" s="15">
        <v>4.7000000000000002E-3</v>
      </c>
      <c r="V1468" s="15">
        <v>6.6620999999999997</v>
      </c>
      <c r="W1468" s="15">
        <v>7.0968999999999998</v>
      </c>
      <c r="X1468" s="15">
        <v>6.8848000000000003</v>
      </c>
      <c r="Y1468" s="15">
        <v>6.4255000000000004</v>
      </c>
      <c r="Z1468" s="15">
        <v>6.3491</v>
      </c>
      <c r="AA1468" s="15">
        <v>6.4819000000000004</v>
      </c>
      <c r="AB1468" s="15">
        <v>6.0989000000000004</v>
      </c>
      <c r="AD1468" s="16">
        <f t="shared" si="111"/>
        <v>46.003900000000002</v>
      </c>
      <c r="AE1468" s="10">
        <f t="shared" si="112"/>
        <v>4.1403509999999998E-2</v>
      </c>
      <c r="AG1468" s="10">
        <f t="shared" si="113"/>
        <v>62.068965517241381</v>
      </c>
      <c r="AH1468" s="16">
        <f t="shared" si="110"/>
        <v>100</v>
      </c>
    </row>
    <row r="1469" spans="1:34" x14ac:dyDescent="0.25">
      <c r="A1469" s="1">
        <v>19980531110000</v>
      </c>
      <c r="B1469" s="31">
        <f t="shared" si="114"/>
        <v>35946.458333336879</v>
      </c>
      <c r="C1469" s="10">
        <v>505.28</v>
      </c>
      <c r="E1469" s="39"/>
      <c r="G1469" s="5">
        <v>4.0830000000000002</v>
      </c>
      <c r="I1469" s="3">
        <v>148.64699999999999</v>
      </c>
      <c r="J1469" s="3">
        <v>149.995</v>
      </c>
      <c r="K1469" s="3">
        <v>148.51599999999999</v>
      </c>
      <c r="L1469" s="3">
        <v>146.28200000000001</v>
      </c>
      <c r="N1469" s="24"/>
      <c r="P1469" s="3">
        <v>1201.201</v>
      </c>
      <c r="Q1469" s="3">
        <v>1224.3679999999999</v>
      </c>
      <c r="U1469" s="15">
        <v>4.0000000000000001E-3</v>
      </c>
      <c r="V1469" s="15">
        <v>6.6391999999999998</v>
      </c>
      <c r="W1469" s="15">
        <v>7.0641999999999996</v>
      </c>
      <c r="X1469" s="15">
        <v>6.8384</v>
      </c>
      <c r="Y1469" s="15">
        <v>6.4058000000000002</v>
      </c>
      <c r="Z1469" s="15">
        <v>6.3308</v>
      </c>
      <c r="AA1469" s="15">
        <v>6.4507000000000003</v>
      </c>
      <c r="AB1469" s="15">
        <v>6.0708000000000002</v>
      </c>
      <c r="AD1469" s="16">
        <f t="shared" si="111"/>
        <v>45.803899999999999</v>
      </c>
      <c r="AE1469" s="10">
        <f t="shared" si="112"/>
        <v>4.1223509999999998E-2</v>
      </c>
      <c r="AG1469" s="10">
        <f t="shared" si="113"/>
        <v>62.068965517241381</v>
      </c>
      <c r="AH1469" s="16">
        <f t="shared" si="110"/>
        <v>100</v>
      </c>
    </row>
    <row r="1470" spans="1:34" x14ac:dyDescent="0.25">
      <c r="A1470" s="1">
        <v>19980531113000</v>
      </c>
      <c r="B1470" s="31">
        <f t="shared" si="114"/>
        <v>35946.479166670215</v>
      </c>
      <c r="C1470" s="10">
        <v>505.28</v>
      </c>
      <c r="E1470" s="39"/>
      <c r="G1470" s="5">
        <v>1.514</v>
      </c>
      <c r="I1470" s="3">
        <v>149.23599999999999</v>
      </c>
      <c r="J1470" s="3">
        <v>150.51599999999999</v>
      </c>
      <c r="K1470" s="3">
        <v>148.71600000000001</v>
      </c>
      <c r="L1470" s="3">
        <v>147.298</v>
      </c>
      <c r="N1470" s="24"/>
      <c r="P1470" s="3">
        <v>1202.6179999999999</v>
      </c>
      <c r="Q1470" s="3">
        <v>1228.5350000000001</v>
      </c>
      <c r="U1470" s="15">
        <v>3.2000000000000002E-3</v>
      </c>
      <c r="V1470" s="15">
        <v>6.6360000000000001</v>
      </c>
      <c r="W1470" s="15">
        <v>7.0427</v>
      </c>
      <c r="X1470" s="15">
        <v>6.8305999999999996</v>
      </c>
      <c r="Y1470" s="15">
        <v>6.3888999999999996</v>
      </c>
      <c r="Z1470" s="15">
        <v>6.3239999999999998</v>
      </c>
      <c r="AA1470" s="15">
        <v>6.4459999999999997</v>
      </c>
      <c r="AB1470" s="15">
        <v>6.0762</v>
      </c>
      <c r="AD1470" s="16">
        <f t="shared" si="111"/>
        <v>45.747600000000006</v>
      </c>
      <c r="AE1470" s="10">
        <f t="shared" si="112"/>
        <v>4.1172840000000009E-2</v>
      </c>
      <c r="AG1470" s="10">
        <f t="shared" si="113"/>
        <v>62.068965517241381</v>
      </c>
      <c r="AH1470" s="16">
        <f t="shared" si="110"/>
        <v>100</v>
      </c>
    </row>
    <row r="1471" spans="1:34" x14ac:dyDescent="0.25">
      <c r="A1471" s="1">
        <v>19980531120000</v>
      </c>
      <c r="B1471" s="31">
        <f t="shared" si="114"/>
        <v>35946.500000003551</v>
      </c>
      <c r="C1471" s="10">
        <v>502.55399999999997</v>
      </c>
      <c r="E1471" s="39"/>
      <c r="G1471" s="5">
        <v>2.863</v>
      </c>
      <c r="I1471" s="3">
        <v>149.37799999999999</v>
      </c>
      <c r="J1471" s="3">
        <v>149.27799999999999</v>
      </c>
      <c r="K1471" s="3">
        <v>149.14099999999999</v>
      </c>
      <c r="L1471" s="3">
        <v>147.54599999999999</v>
      </c>
      <c r="N1471" s="24"/>
      <c r="P1471" s="3">
        <v>1201.8679999999999</v>
      </c>
      <c r="Q1471" s="3">
        <v>1227.952</v>
      </c>
      <c r="U1471" s="15">
        <v>4.0000000000000001E-3</v>
      </c>
      <c r="V1471" s="15">
        <v>6.6369999999999996</v>
      </c>
      <c r="W1471" s="15">
        <v>7.0526999999999997</v>
      </c>
      <c r="X1471" s="15">
        <v>6.8284000000000002</v>
      </c>
      <c r="Y1471" s="15">
        <v>6.3910999999999998</v>
      </c>
      <c r="Z1471" s="15">
        <v>6.3257000000000003</v>
      </c>
      <c r="AA1471" s="15">
        <v>6.4539</v>
      </c>
      <c r="AB1471" s="15">
        <v>6.0791000000000004</v>
      </c>
      <c r="AD1471" s="16">
        <f t="shared" si="111"/>
        <v>45.771900000000002</v>
      </c>
      <c r="AE1471" s="10">
        <f t="shared" si="112"/>
        <v>4.1194709999999995E-2</v>
      </c>
      <c r="AG1471" s="10">
        <f t="shared" si="113"/>
        <v>62.068965517241381</v>
      </c>
      <c r="AH1471" s="16">
        <f t="shared" si="110"/>
        <v>100</v>
      </c>
    </row>
    <row r="1472" spans="1:34" x14ac:dyDescent="0.25">
      <c r="A1472" s="1">
        <v>19980531123000</v>
      </c>
      <c r="B1472" s="31">
        <f t="shared" si="114"/>
        <v>35946.520833336886</v>
      </c>
      <c r="C1472" s="10">
        <v>503.31400000000002</v>
      </c>
      <c r="E1472" s="39"/>
      <c r="G1472" s="5">
        <v>1.27</v>
      </c>
      <c r="I1472" s="3">
        <v>148.738</v>
      </c>
      <c r="J1472" s="3">
        <v>148.928</v>
      </c>
      <c r="K1472" s="3">
        <v>149.20500000000001</v>
      </c>
      <c r="L1472" s="3">
        <v>146.947</v>
      </c>
      <c r="N1472" s="24"/>
      <c r="P1472" s="3">
        <v>1205.201</v>
      </c>
      <c r="Q1472" s="3">
        <v>1233.3689999999999</v>
      </c>
      <c r="U1472" s="15">
        <v>3.2000000000000002E-3</v>
      </c>
      <c r="V1472" s="15">
        <v>6.6620999999999997</v>
      </c>
      <c r="W1472" s="15">
        <v>7.0983999999999998</v>
      </c>
      <c r="X1472" s="15">
        <v>6.8604000000000003</v>
      </c>
      <c r="Y1472" s="15">
        <v>6.4269999999999996</v>
      </c>
      <c r="Z1472" s="15">
        <v>6.3516000000000004</v>
      </c>
      <c r="AA1472" s="15">
        <v>6.4819000000000004</v>
      </c>
      <c r="AB1472" s="15">
        <v>6.0967000000000002</v>
      </c>
      <c r="AD1472" s="16">
        <f t="shared" si="111"/>
        <v>45.981300000000005</v>
      </c>
      <c r="AE1472" s="10">
        <f t="shared" si="112"/>
        <v>4.1383170000000004E-2</v>
      </c>
      <c r="AG1472" s="10">
        <f t="shared" si="113"/>
        <v>62.068965517241381</v>
      </c>
      <c r="AH1472" s="16">
        <f t="shared" si="110"/>
        <v>100</v>
      </c>
    </row>
    <row r="1473" spans="1:34" x14ac:dyDescent="0.25">
      <c r="A1473" s="1">
        <v>19980531130000</v>
      </c>
      <c r="B1473" s="31">
        <f t="shared" si="114"/>
        <v>35946.541666670222</v>
      </c>
      <c r="C1473" s="10">
        <v>501.322</v>
      </c>
      <c r="E1473" s="39"/>
      <c r="G1473" s="5">
        <v>2.375</v>
      </c>
      <c r="I1473" s="3">
        <v>148.791</v>
      </c>
      <c r="J1473" s="3">
        <v>148.90199999999999</v>
      </c>
      <c r="K1473" s="3">
        <v>149.15100000000001</v>
      </c>
      <c r="L1473" s="3">
        <v>146.922</v>
      </c>
      <c r="N1473" s="24"/>
      <c r="P1473" s="3">
        <v>1208.2850000000001</v>
      </c>
      <c r="Q1473" s="3">
        <v>1238.702</v>
      </c>
      <c r="U1473" s="15">
        <v>3.2000000000000002E-3</v>
      </c>
      <c r="V1473" s="15">
        <v>6.6764999999999999</v>
      </c>
      <c r="W1473" s="15">
        <v>7.0861999999999998</v>
      </c>
      <c r="X1473" s="15">
        <v>6.8765000000000001</v>
      </c>
      <c r="Y1473" s="15">
        <v>6.4302000000000001</v>
      </c>
      <c r="Z1473" s="15">
        <v>6.3720999999999997</v>
      </c>
      <c r="AA1473" s="15">
        <v>6.4949000000000003</v>
      </c>
      <c r="AB1473" s="15">
        <v>6.1218000000000004</v>
      </c>
      <c r="AD1473" s="16">
        <f t="shared" si="111"/>
        <v>46.061399999999999</v>
      </c>
      <c r="AE1473" s="10">
        <f t="shared" si="112"/>
        <v>4.1455259999999994E-2</v>
      </c>
      <c r="AG1473" s="10">
        <f t="shared" si="113"/>
        <v>62.068965517241381</v>
      </c>
      <c r="AH1473" s="16">
        <f t="shared" si="110"/>
        <v>100</v>
      </c>
    </row>
    <row r="1474" spans="1:34" x14ac:dyDescent="0.25">
      <c r="A1474" s="1">
        <v>19980531133000</v>
      </c>
      <c r="B1474" s="31">
        <f t="shared" si="114"/>
        <v>35946.562500003558</v>
      </c>
      <c r="C1474" s="10">
        <v>480.71800000000002</v>
      </c>
      <c r="E1474" s="39"/>
      <c r="G1474" s="5">
        <v>1.0249999999999999</v>
      </c>
      <c r="I1474" s="3">
        <v>148.607</v>
      </c>
      <c r="J1474" s="3">
        <v>147.834</v>
      </c>
      <c r="K1474" s="3">
        <v>148.52199999999999</v>
      </c>
      <c r="L1474" s="3">
        <v>144.12200000000001</v>
      </c>
      <c r="N1474" s="24"/>
      <c r="P1474" s="3">
        <v>1139.0329999999999</v>
      </c>
      <c r="Q1474" s="3">
        <v>1147.616</v>
      </c>
      <c r="U1474" s="15">
        <v>3.2000000000000002E-3</v>
      </c>
      <c r="V1474" s="15">
        <v>6.3285999999999998</v>
      </c>
      <c r="W1474" s="15">
        <v>6.6933999999999996</v>
      </c>
      <c r="X1474" s="15">
        <v>6.4093999999999998</v>
      </c>
      <c r="Y1474" s="15">
        <v>6.1143000000000001</v>
      </c>
      <c r="Z1474" s="15">
        <v>6.0571000000000002</v>
      </c>
      <c r="AA1474" s="15">
        <v>6.1768000000000001</v>
      </c>
      <c r="AB1474" s="15">
        <v>5.7922000000000002</v>
      </c>
      <c r="AD1474" s="16">
        <f t="shared" si="111"/>
        <v>43.574999999999996</v>
      </c>
      <c r="AE1474" s="10">
        <f t="shared" si="112"/>
        <v>3.9217499999999995E-2</v>
      </c>
      <c r="AG1474" s="10">
        <f t="shared" si="113"/>
        <v>62.068965517241381</v>
      </c>
      <c r="AH1474" s="16">
        <f t="shared" si="110"/>
        <v>100</v>
      </c>
    </row>
    <row r="1475" spans="1:34" x14ac:dyDescent="0.25">
      <c r="A1475" s="1">
        <v>19980531140000</v>
      </c>
      <c r="B1475" s="31">
        <f t="shared" si="114"/>
        <v>35946.583333336894</v>
      </c>
      <c r="C1475" s="10">
        <v>441.108</v>
      </c>
      <c r="E1475" s="39"/>
      <c r="G1475" s="5">
        <v>21.324000000000002</v>
      </c>
      <c r="I1475" s="3">
        <v>148.18799999999999</v>
      </c>
      <c r="J1475" s="3">
        <v>148.09700000000001</v>
      </c>
      <c r="K1475" s="3">
        <v>147.142</v>
      </c>
      <c r="L1475" s="3">
        <v>145.374</v>
      </c>
      <c r="N1475" s="24"/>
      <c r="P1475" s="3">
        <v>1055.4469999999999</v>
      </c>
      <c r="Q1475" s="3">
        <v>1040.1130000000001</v>
      </c>
      <c r="U1475" s="15">
        <v>3.2000000000000002E-3</v>
      </c>
      <c r="V1475" s="15">
        <v>5.8715999999999999</v>
      </c>
      <c r="W1475" s="15">
        <v>6.0952000000000002</v>
      </c>
      <c r="X1475" s="15">
        <v>5.8212999999999999</v>
      </c>
      <c r="Y1475" s="15">
        <v>5.6755000000000004</v>
      </c>
      <c r="Z1475" s="15">
        <v>5.6227999999999998</v>
      </c>
      <c r="AA1475" s="15">
        <v>5.7502000000000004</v>
      </c>
      <c r="AB1475" s="15">
        <v>5.3552</v>
      </c>
      <c r="AD1475" s="16">
        <f t="shared" si="111"/>
        <v>40.195</v>
      </c>
      <c r="AE1475" s="10">
        <f t="shared" si="112"/>
        <v>3.6175499999999999E-2</v>
      </c>
      <c r="AG1475" s="10">
        <f t="shared" si="113"/>
        <v>62.068965517241381</v>
      </c>
      <c r="AH1475" s="16">
        <f t="shared" si="110"/>
        <v>100</v>
      </c>
    </row>
    <row r="1476" spans="1:34" x14ac:dyDescent="0.25">
      <c r="A1476" s="1">
        <v>19980531143000</v>
      </c>
      <c r="B1476" s="31">
        <f t="shared" si="114"/>
        <v>35946.604166670229</v>
      </c>
      <c r="C1476" s="10">
        <v>437.59500000000003</v>
      </c>
      <c r="E1476" s="39"/>
      <c r="G1476" s="5">
        <v>0.65200000000000002</v>
      </c>
      <c r="I1476" s="3">
        <v>148.59700000000001</v>
      </c>
      <c r="J1476" s="3">
        <v>151.40299999999999</v>
      </c>
      <c r="K1476" s="3">
        <v>148.262</v>
      </c>
      <c r="L1476" s="3">
        <v>148.43299999999999</v>
      </c>
      <c r="N1476" s="24"/>
      <c r="P1476" s="3">
        <v>1095.0309999999999</v>
      </c>
      <c r="Q1476" s="3">
        <v>1090.115</v>
      </c>
      <c r="U1476" s="15">
        <v>3.2000000000000002E-3</v>
      </c>
      <c r="V1476" s="15">
        <v>6.0050999999999997</v>
      </c>
      <c r="W1476" s="15">
        <v>6.2302</v>
      </c>
      <c r="X1476" s="15">
        <v>6.0072999999999999</v>
      </c>
      <c r="Y1476" s="15">
        <v>5.7754000000000003</v>
      </c>
      <c r="Z1476" s="15">
        <v>5.7488000000000001</v>
      </c>
      <c r="AA1476" s="15">
        <v>5.8639999999999999</v>
      </c>
      <c r="AB1476" s="15">
        <v>5.4763000000000002</v>
      </c>
      <c r="AD1476" s="16">
        <f t="shared" si="111"/>
        <v>41.110300000000002</v>
      </c>
      <c r="AE1476" s="10">
        <f t="shared" si="112"/>
        <v>3.6999270000000001E-2</v>
      </c>
      <c r="AG1476" s="10">
        <f t="shared" si="113"/>
        <v>62.068965517241381</v>
      </c>
      <c r="AH1476" s="16">
        <f t="shared" si="110"/>
        <v>100</v>
      </c>
    </row>
    <row r="1477" spans="1:34" x14ac:dyDescent="0.25">
      <c r="A1477" s="1">
        <v>19980531150000</v>
      </c>
      <c r="B1477" s="31">
        <f t="shared" si="114"/>
        <v>35946.625000003565</v>
      </c>
      <c r="C1477" s="10">
        <v>439.01100000000002</v>
      </c>
      <c r="E1477" s="39"/>
      <c r="G1477" s="5">
        <v>2.74</v>
      </c>
      <c r="I1477" s="3">
        <v>149.88499999999999</v>
      </c>
      <c r="J1477" s="3">
        <v>148.577</v>
      </c>
      <c r="K1477" s="3">
        <v>149.57300000000001</v>
      </c>
      <c r="L1477" s="3">
        <v>146.34899999999999</v>
      </c>
      <c r="N1477" s="24"/>
      <c r="P1477" s="3">
        <v>1091.6980000000001</v>
      </c>
      <c r="Q1477" s="3">
        <v>1086.365</v>
      </c>
      <c r="U1477" s="15">
        <v>1.6999999999999999E-3</v>
      </c>
      <c r="V1477" s="15">
        <v>5.9569999999999999</v>
      </c>
      <c r="W1477" s="15">
        <v>6.2103999999999999</v>
      </c>
      <c r="X1477" s="15">
        <v>5.9562999999999997</v>
      </c>
      <c r="Y1477" s="15">
        <v>5.7480000000000002</v>
      </c>
      <c r="Z1477" s="15">
        <v>5.7031000000000001</v>
      </c>
      <c r="AA1477" s="15">
        <v>5.8296000000000001</v>
      </c>
      <c r="AB1477" s="15">
        <v>5.4420999999999999</v>
      </c>
      <c r="AD1477" s="16">
        <f t="shared" si="111"/>
        <v>40.848199999999999</v>
      </c>
      <c r="AE1477" s="10">
        <f t="shared" si="112"/>
        <v>3.6763379999999998E-2</v>
      </c>
      <c r="AG1477" s="10">
        <f t="shared" si="113"/>
        <v>62.068965517241381</v>
      </c>
      <c r="AH1477" s="16">
        <f t="shared" si="110"/>
        <v>100</v>
      </c>
    </row>
    <row r="1478" spans="1:34" x14ac:dyDescent="0.25">
      <c r="A1478" s="1">
        <v>19980531153000</v>
      </c>
      <c r="B1478" s="31">
        <f t="shared" si="114"/>
        <v>35946.645833336901</v>
      </c>
      <c r="C1478" s="10">
        <v>440.53100000000001</v>
      </c>
      <c r="E1478" s="39"/>
      <c r="G1478" s="5">
        <v>0.53400000000000003</v>
      </c>
      <c r="I1478" s="3">
        <v>148.63800000000001</v>
      </c>
      <c r="J1478" s="3">
        <v>149.31899999999999</v>
      </c>
      <c r="K1478" s="3">
        <v>148.29</v>
      </c>
      <c r="L1478" s="3">
        <v>146.84399999999999</v>
      </c>
      <c r="N1478" s="24"/>
      <c r="P1478" s="3">
        <v>1086.7809999999999</v>
      </c>
      <c r="Q1478" s="3">
        <v>1081.614</v>
      </c>
      <c r="U1478" s="15">
        <v>5.4999999999999997E-3</v>
      </c>
      <c r="V1478" s="15">
        <v>5.9386999999999999</v>
      </c>
      <c r="W1478" s="15">
        <v>6.1692</v>
      </c>
      <c r="X1478" s="15">
        <v>5.9105999999999996</v>
      </c>
      <c r="Y1478" s="15">
        <v>5.7236000000000002</v>
      </c>
      <c r="Z1478" s="15">
        <v>5.6870000000000003</v>
      </c>
      <c r="AA1478" s="15">
        <v>5.8159000000000001</v>
      </c>
      <c r="AB1478" s="15">
        <v>5.4146000000000001</v>
      </c>
      <c r="AD1478" s="16">
        <f t="shared" si="111"/>
        <v>40.665099999999995</v>
      </c>
      <c r="AE1478" s="10">
        <f t="shared" si="112"/>
        <v>3.6598589999999993E-2</v>
      </c>
      <c r="AG1478" s="10">
        <f t="shared" si="113"/>
        <v>62.068965517241381</v>
      </c>
      <c r="AH1478" s="16">
        <f t="shared" si="110"/>
        <v>100</v>
      </c>
    </row>
    <row r="1479" spans="1:34" x14ac:dyDescent="0.25">
      <c r="A1479" s="1">
        <v>19980531160000</v>
      </c>
      <c r="B1479" s="31">
        <f t="shared" si="114"/>
        <v>35946.666666670237</v>
      </c>
      <c r="C1479" s="10">
        <v>438.95800000000003</v>
      </c>
      <c r="E1479" s="39"/>
      <c r="G1479" s="5">
        <v>3.4740000000000002</v>
      </c>
      <c r="I1479" s="3">
        <v>148.84800000000001</v>
      </c>
      <c r="J1479" s="3">
        <v>149.71100000000001</v>
      </c>
      <c r="K1479" s="3">
        <v>148.471</v>
      </c>
      <c r="L1479" s="3">
        <v>147.23599999999999</v>
      </c>
      <c r="N1479" s="24"/>
      <c r="P1479" s="3">
        <v>1097.615</v>
      </c>
      <c r="Q1479" s="3">
        <v>1090.1980000000001</v>
      </c>
      <c r="U1479" s="15">
        <v>3.2000000000000002E-3</v>
      </c>
      <c r="V1479" s="15">
        <v>5.9645999999999999</v>
      </c>
      <c r="W1479" s="15">
        <v>6.1920999999999999</v>
      </c>
      <c r="X1479" s="15">
        <v>5.98</v>
      </c>
      <c r="Y1479" s="15">
        <v>5.7534000000000001</v>
      </c>
      <c r="Z1479" s="15">
        <v>5.7275</v>
      </c>
      <c r="AA1479" s="15">
        <v>5.8486000000000002</v>
      </c>
      <c r="AB1479" s="15">
        <v>5.4603999999999999</v>
      </c>
      <c r="AD1479" s="16">
        <f t="shared" si="111"/>
        <v>40.9298</v>
      </c>
      <c r="AE1479" s="10">
        <f t="shared" si="112"/>
        <v>3.6836819999999999E-2</v>
      </c>
      <c r="AG1479" s="10">
        <f t="shared" si="113"/>
        <v>62.068965517241381</v>
      </c>
      <c r="AH1479" s="16">
        <f t="shared" si="110"/>
        <v>100</v>
      </c>
    </row>
    <row r="1480" spans="1:34" x14ac:dyDescent="0.25">
      <c r="A1480" s="1">
        <v>19980531163000</v>
      </c>
      <c r="B1480" s="31">
        <f t="shared" si="114"/>
        <v>35946.687500003572</v>
      </c>
      <c r="C1480" s="10">
        <v>440.26900000000001</v>
      </c>
      <c r="E1480" s="39"/>
      <c r="G1480" s="5">
        <v>6.53</v>
      </c>
      <c r="I1480" s="3">
        <v>149.35900000000001</v>
      </c>
      <c r="J1480" s="3">
        <v>149.345</v>
      </c>
      <c r="K1480" s="3">
        <v>149.04400000000001</v>
      </c>
      <c r="L1480" s="3">
        <v>146.375</v>
      </c>
      <c r="N1480" s="24"/>
      <c r="P1480" s="3">
        <v>1093.115</v>
      </c>
      <c r="Q1480" s="3">
        <v>1090.5309999999999</v>
      </c>
      <c r="U1480" s="15">
        <v>4.7000000000000002E-3</v>
      </c>
      <c r="V1480" s="15">
        <v>5.9663000000000004</v>
      </c>
      <c r="W1480" s="15">
        <v>6.1829000000000001</v>
      </c>
      <c r="X1480" s="15">
        <v>5.9534000000000002</v>
      </c>
      <c r="Y1480" s="15">
        <v>5.7358000000000002</v>
      </c>
      <c r="Z1480" s="15">
        <v>5.7229000000000001</v>
      </c>
      <c r="AA1480" s="15">
        <v>5.8449999999999998</v>
      </c>
      <c r="AB1480" s="15">
        <v>5.4489999999999998</v>
      </c>
      <c r="AD1480" s="16">
        <f t="shared" si="111"/>
        <v>40.86</v>
      </c>
      <c r="AE1480" s="10">
        <f t="shared" si="112"/>
        <v>3.6774000000000001E-2</v>
      </c>
      <c r="AG1480" s="10">
        <f t="shared" si="113"/>
        <v>62.068965517241381</v>
      </c>
      <c r="AH1480" s="16">
        <f t="shared" ref="AH1480:AH1494" si="115">100-((+E1480/AG1480)*100)</f>
        <v>100</v>
      </c>
    </row>
    <row r="1481" spans="1:34" x14ac:dyDescent="0.25">
      <c r="A1481" s="1">
        <v>19980531170000</v>
      </c>
      <c r="B1481" s="31">
        <f t="shared" si="114"/>
        <v>35946.708333336908</v>
      </c>
      <c r="C1481" s="10">
        <v>453.69099999999997</v>
      </c>
      <c r="E1481" s="39"/>
      <c r="G1481" s="5">
        <v>2.3769999999999998</v>
      </c>
      <c r="I1481" s="3">
        <v>148.80199999999999</v>
      </c>
      <c r="J1481" s="3">
        <v>149.94399999999999</v>
      </c>
      <c r="K1481" s="3">
        <v>148.215</v>
      </c>
      <c r="L1481" s="3">
        <v>146.97300000000001</v>
      </c>
      <c r="N1481" s="24"/>
      <c r="P1481" s="3">
        <v>1149.7829999999999</v>
      </c>
      <c r="Q1481" s="3">
        <v>1167.95</v>
      </c>
      <c r="U1481" s="15">
        <v>4.0000000000000001E-3</v>
      </c>
      <c r="V1481" s="15">
        <v>6.3270999999999997</v>
      </c>
      <c r="W1481" s="15">
        <v>6.6360000000000001</v>
      </c>
      <c r="X1481" s="15">
        <v>6.4705000000000004</v>
      </c>
      <c r="Y1481" s="15">
        <v>6.1059999999999999</v>
      </c>
      <c r="Z1481" s="15">
        <v>6.0959000000000003</v>
      </c>
      <c r="AA1481" s="15">
        <v>6.2202000000000002</v>
      </c>
      <c r="AB1481" s="15">
        <v>5.8014999999999999</v>
      </c>
      <c r="AD1481" s="16">
        <f t="shared" ref="AD1481:AD1544" si="116">+AB1481+AA1481+Z1481+Y1481+X1481+W1481+V1481+U1481</f>
        <v>43.661200000000001</v>
      </c>
      <c r="AE1481" s="10">
        <f t="shared" ref="AE1481:AE1544" si="117">(+AD1481*0.09)/100</f>
        <v>3.9295079999999996E-2</v>
      </c>
      <c r="AG1481" s="10">
        <f t="shared" ref="AG1481:AG1544" si="118">+AF1481+(30*(120/58))</f>
        <v>62.068965517241381</v>
      </c>
      <c r="AH1481" s="16">
        <f t="shared" si="115"/>
        <v>100</v>
      </c>
    </row>
    <row r="1482" spans="1:34" x14ac:dyDescent="0.25">
      <c r="A1482" s="1">
        <v>19980531173000</v>
      </c>
      <c r="B1482" s="31">
        <f t="shared" ref="B1482:B1494" si="119">+B1481+$B$7</f>
        <v>35946.729166670244</v>
      </c>
      <c r="C1482" s="10">
        <v>485.90800000000002</v>
      </c>
      <c r="E1482" s="39"/>
      <c r="G1482" s="5">
        <v>2.2530000000000001</v>
      </c>
      <c r="I1482" s="3">
        <v>149.721</v>
      </c>
      <c r="J1482" s="3">
        <v>150.06200000000001</v>
      </c>
      <c r="K1482" s="3">
        <v>149.697</v>
      </c>
      <c r="L1482" s="3">
        <v>147.834</v>
      </c>
      <c r="N1482" s="24"/>
      <c r="P1482" s="3">
        <v>1184.867</v>
      </c>
      <c r="Q1482" s="3">
        <v>1212.3679999999999</v>
      </c>
      <c r="U1482" s="15">
        <v>5.5153999999999996</v>
      </c>
      <c r="V1482" s="15">
        <v>5.7380000000000004</v>
      </c>
      <c r="W1482" s="15">
        <v>5.9120999999999997</v>
      </c>
      <c r="X1482" s="15">
        <v>5.6741000000000001</v>
      </c>
      <c r="Y1482" s="15">
        <v>5.5077999999999996</v>
      </c>
      <c r="Z1482" s="15">
        <v>5.5038999999999998</v>
      </c>
      <c r="AA1482" s="15">
        <v>5.6184000000000003</v>
      </c>
      <c r="AB1482" s="15">
        <v>5.2332000000000001</v>
      </c>
      <c r="AD1482" s="16">
        <f t="shared" si="116"/>
        <v>44.7029</v>
      </c>
      <c r="AE1482" s="10">
        <f t="shared" si="117"/>
        <v>4.0232609999999995E-2</v>
      </c>
      <c r="AG1482" s="10">
        <f t="shared" si="118"/>
        <v>62.068965517241381</v>
      </c>
      <c r="AH1482" s="16">
        <f t="shared" si="115"/>
        <v>100</v>
      </c>
    </row>
    <row r="1483" spans="1:34" x14ac:dyDescent="0.25">
      <c r="A1483" s="1">
        <v>19980531180000</v>
      </c>
      <c r="B1483" s="31">
        <f t="shared" si="119"/>
        <v>35946.75000000358</v>
      </c>
      <c r="C1483" s="10">
        <v>528.71600000000001</v>
      </c>
      <c r="E1483" s="39"/>
      <c r="G1483" s="5">
        <v>3.4790000000000001</v>
      </c>
      <c r="I1483" s="3">
        <v>150.101</v>
      </c>
      <c r="J1483" s="3">
        <v>150.16499999999999</v>
      </c>
      <c r="K1483" s="3">
        <v>150.53</v>
      </c>
      <c r="L1483" s="3">
        <v>150.41300000000001</v>
      </c>
      <c r="N1483" s="24"/>
      <c r="P1483" s="3">
        <v>1269.1199999999999</v>
      </c>
      <c r="Q1483" s="3">
        <v>1320.038</v>
      </c>
      <c r="U1483" s="15">
        <v>5.9706999999999999</v>
      </c>
      <c r="V1483" s="15">
        <v>6.1920999999999999</v>
      </c>
      <c r="W1483" s="15">
        <v>6.5138999999999996</v>
      </c>
      <c r="X1483" s="15">
        <v>6.2927</v>
      </c>
      <c r="Y1483" s="15">
        <v>5.97</v>
      </c>
      <c r="Z1483" s="15">
        <v>5.9097</v>
      </c>
      <c r="AA1483" s="15">
        <v>6.0471000000000004</v>
      </c>
      <c r="AB1483" s="15">
        <v>5.6672000000000002</v>
      </c>
      <c r="AD1483" s="16">
        <f t="shared" si="116"/>
        <v>48.563399999999994</v>
      </c>
      <c r="AE1483" s="10">
        <f t="shared" si="117"/>
        <v>4.3707059999999992E-2</v>
      </c>
      <c r="AG1483" s="10">
        <f t="shared" si="118"/>
        <v>62.068965517241381</v>
      </c>
      <c r="AH1483" s="16">
        <f t="shared" si="115"/>
        <v>100</v>
      </c>
    </row>
    <row r="1484" spans="1:34" x14ac:dyDescent="0.25">
      <c r="A1484" s="1">
        <v>19980531183000</v>
      </c>
      <c r="B1484" s="31">
        <f t="shared" si="119"/>
        <v>35946.770833336916</v>
      </c>
      <c r="C1484" s="10">
        <v>547.61599999999999</v>
      </c>
      <c r="E1484" s="39"/>
      <c r="G1484" s="5">
        <v>4.5750000000000002</v>
      </c>
      <c r="I1484" s="3">
        <v>149.76</v>
      </c>
      <c r="J1484" s="3">
        <v>150.114</v>
      </c>
      <c r="K1484" s="3">
        <v>152.654</v>
      </c>
      <c r="L1484" s="3">
        <v>152.34100000000001</v>
      </c>
      <c r="N1484" s="24"/>
      <c r="P1484" s="3">
        <v>1366.123</v>
      </c>
      <c r="Q1484" s="3">
        <v>1433.0409999999999</v>
      </c>
      <c r="U1484" s="15">
        <v>6.3217999999999996</v>
      </c>
      <c r="V1484" s="15">
        <v>6.5544000000000002</v>
      </c>
      <c r="W1484" s="15">
        <v>6.9573</v>
      </c>
      <c r="X1484" s="15">
        <v>6.7138999999999998</v>
      </c>
      <c r="Y1484" s="15">
        <v>6.3178999999999998</v>
      </c>
      <c r="Z1484" s="15">
        <v>6.2873999999999999</v>
      </c>
      <c r="AA1484" s="15">
        <v>6.4025999999999996</v>
      </c>
      <c r="AB1484" s="15">
        <v>6.0083000000000002</v>
      </c>
      <c r="AD1484" s="16">
        <f t="shared" si="116"/>
        <v>51.563599999999994</v>
      </c>
      <c r="AE1484" s="10">
        <f t="shared" si="117"/>
        <v>4.6407239999999995E-2</v>
      </c>
      <c r="AG1484" s="10">
        <f t="shared" si="118"/>
        <v>62.068965517241381</v>
      </c>
      <c r="AH1484" s="16">
        <f t="shared" si="115"/>
        <v>100</v>
      </c>
    </row>
    <row r="1485" spans="1:34" x14ac:dyDescent="0.25">
      <c r="A1485" s="1">
        <v>19980531190000</v>
      </c>
      <c r="B1485" s="31">
        <f t="shared" si="119"/>
        <v>35946.791666670251</v>
      </c>
      <c r="C1485" s="10">
        <v>578.94200000000001</v>
      </c>
      <c r="E1485" s="39"/>
      <c r="G1485" s="5">
        <v>5.3090000000000002</v>
      </c>
      <c r="I1485" s="3">
        <v>150.286</v>
      </c>
      <c r="J1485" s="3">
        <v>151.97499999999999</v>
      </c>
      <c r="K1485" s="3">
        <v>155.25299999999999</v>
      </c>
      <c r="L1485" s="3">
        <v>155.19300000000001</v>
      </c>
      <c r="N1485" s="24"/>
      <c r="P1485" s="3">
        <v>1393.4570000000001</v>
      </c>
      <c r="Q1485" s="3">
        <v>1459.4590000000001</v>
      </c>
      <c r="U1485" s="15">
        <v>6.5331999999999999</v>
      </c>
      <c r="V1485" s="15">
        <v>6.7712000000000003</v>
      </c>
      <c r="W1485" s="15">
        <v>7.2394999999999996</v>
      </c>
      <c r="X1485" s="15">
        <v>7.0556999999999999</v>
      </c>
      <c r="Y1485" s="15">
        <v>6.5209999999999999</v>
      </c>
      <c r="Z1485" s="15">
        <v>6.4446000000000003</v>
      </c>
      <c r="AA1485" s="15">
        <v>6.5705999999999998</v>
      </c>
      <c r="AB1485" s="15">
        <v>6.2111999999999998</v>
      </c>
      <c r="AD1485" s="16">
        <f t="shared" si="116"/>
        <v>53.347000000000001</v>
      </c>
      <c r="AE1485" s="10">
        <f t="shared" si="117"/>
        <v>4.8012300000000001E-2</v>
      </c>
      <c r="AG1485" s="10">
        <f t="shared" si="118"/>
        <v>62.068965517241381</v>
      </c>
      <c r="AH1485" s="16">
        <f t="shared" si="115"/>
        <v>100</v>
      </c>
    </row>
    <row r="1486" spans="1:34" x14ac:dyDescent="0.25">
      <c r="A1486" s="1">
        <v>19980531193000</v>
      </c>
      <c r="B1486" s="31">
        <f t="shared" si="119"/>
        <v>35946.812500003587</v>
      </c>
      <c r="C1486" s="10">
        <v>584.42100000000005</v>
      </c>
      <c r="E1486" s="39"/>
      <c r="G1486" s="5">
        <v>5.4359999999999999</v>
      </c>
      <c r="I1486" s="3">
        <v>151.291</v>
      </c>
      <c r="J1486" s="3">
        <v>153.21299999999999</v>
      </c>
      <c r="K1486" s="3">
        <v>157.04400000000001</v>
      </c>
      <c r="L1486" s="3">
        <v>156.679</v>
      </c>
      <c r="N1486" s="24"/>
      <c r="P1486" s="3">
        <v>1395.873</v>
      </c>
      <c r="Q1486" s="3">
        <v>1459.7919999999999</v>
      </c>
      <c r="U1486" s="15">
        <v>6.5278</v>
      </c>
      <c r="V1486" s="15">
        <v>6.7489999999999997</v>
      </c>
      <c r="W1486" s="15">
        <v>7.1924000000000001</v>
      </c>
      <c r="X1486" s="15">
        <v>6.9909999999999997</v>
      </c>
      <c r="Y1486" s="15">
        <v>6.4894999999999996</v>
      </c>
      <c r="Z1486" s="15">
        <v>6.4215999999999998</v>
      </c>
      <c r="AA1486" s="15">
        <v>6.5483000000000002</v>
      </c>
      <c r="AB1486" s="15">
        <v>6.1852999999999998</v>
      </c>
      <c r="AD1486" s="16">
        <f t="shared" si="116"/>
        <v>53.104900000000001</v>
      </c>
      <c r="AE1486" s="10">
        <f t="shared" si="117"/>
        <v>4.7794410000000002E-2</v>
      </c>
      <c r="AG1486" s="10">
        <f t="shared" si="118"/>
        <v>62.068965517241381</v>
      </c>
      <c r="AH1486" s="16">
        <f t="shared" si="115"/>
        <v>100</v>
      </c>
    </row>
    <row r="1487" spans="1:34" x14ac:dyDescent="0.25">
      <c r="A1487" s="1">
        <v>19980531200000</v>
      </c>
      <c r="B1487" s="31">
        <f t="shared" si="119"/>
        <v>35946.833333336923</v>
      </c>
      <c r="C1487" s="10">
        <v>531.28499999999997</v>
      </c>
      <c r="E1487" s="39"/>
      <c r="G1487" s="5">
        <v>4.327</v>
      </c>
      <c r="I1487" s="3">
        <v>151.98099999999999</v>
      </c>
      <c r="J1487" s="3">
        <v>150.64500000000001</v>
      </c>
      <c r="K1487" s="3">
        <v>157.90199999999999</v>
      </c>
      <c r="L1487" s="3">
        <v>155.34800000000001</v>
      </c>
      <c r="N1487" s="24"/>
      <c r="P1487" s="3">
        <v>1273.3699999999999</v>
      </c>
      <c r="Q1487" s="3">
        <v>1324.3710000000001</v>
      </c>
      <c r="U1487" s="15">
        <v>6.0194999999999999</v>
      </c>
      <c r="V1487" s="15">
        <v>6.2393000000000001</v>
      </c>
      <c r="W1487" s="15">
        <v>6.5758999999999999</v>
      </c>
      <c r="X1487" s="15">
        <v>6.2927</v>
      </c>
      <c r="Y1487" s="15">
        <v>6.0065999999999997</v>
      </c>
      <c r="Z1487" s="15">
        <v>5.9249999999999998</v>
      </c>
      <c r="AA1487" s="15">
        <v>6.0622999999999996</v>
      </c>
      <c r="AB1487" s="15">
        <v>5.7007000000000003</v>
      </c>
      <c r="AD1487" s="16">
        <f t="shared" si="116"/>
        <v>48.821999999999996</v>
      </c>
      <c r="AE1487" s="10">
        <f t="shared" si="117"/>
        <v>4.3939799999999994E-2</v>
      </c>
      <c r="AG1487" s="10">
        <f t="shared" si="118"/>
        <v>62.068965517241381</v>
      </c>
      <c r="AH1487" s="16">
        <f t="shared" si="115"/>
        <v>100</v>
      </c>
    </row>
    <row r="1488" spans="1:34" x14ac:dyDescent="0.25">
      <c r="A1488" s="1">
        <v>19980531203000</v>
      </c>
      <c r="B1488" s="31">
        <f t="shared" si="119"/>
        <v>35946.854166670259</v>
      </c>
      <c r="C1488" s="10">
        <v>534.06399999999996</v>
      </c>
      <c r="E1488" s="39"/>
      <c r="G1488" s="5">
        <v>3.722</v>
      </c>
      <c r="I1488" s="3">
        <v>149.185</v>
      </c>
      <c r="J1488" s="3">
        <v>149.304</v>
      </c>
      <c r="K1488" s="3">
        <v>155.45699999999999</v>
      </c>
      <c r="L1488" s="3">
        <v>152.02699999999999</v>
      </c>
      <c r="N1488" s="24"/>
      <c r="P1488" s="3">
        <v>1274.6199999999999</v>
      </c>
      <c r="Q1488" s="3">
        <v>1319.204</v>
      </c>
      <c r="U1488" s="15">
        <v>6.0111999999999997</v>
      </c>
      <c r="V1488" s="15">
        <v>6.2202000000000002</v>
      </c>
      <c r="W1488" s="15">
        <v>6.5193000000000003</v>
      </c>
      <c r="X1488" s="15">
        <v>6.2584999999999997</v>
      </c>
      <c r="Y1488" s="15">
        <v>5.9950999999999999</v>
      </c>
      <c r="Z1488" s="15">
        <v>5.9203999999999999</v>
      </c>
      <c r="AA1488" s="15">
        <v>6.0364000000000004</v>
      </c>
      <c r="AB1488" s="15">
        <v>5.6837999999999997</v>
      </c>
      <c r="AD1488" s="16">
        <f t="shared" si="116"/>
        <v>48.6449</v>
      </c>
      <c r="AE1488" s="10">
        <f t="shared" si="117"/>
        <v>4.3780409999999999E-2</v>
      </c>
      <c r="AG1488" s="10">
        <f t="shared" si="118"/>
        <v>62.068965517241381</v>
      </c>
      <c r="AH1488" s="16">
        <f t="shared" si="115"/>
        <v>100</v>
      </c>
    </row>
    <row r="1489" spans="1:34" x14ac:dyDescent="0.25">
      <c r="A1489" s="1">
        <v>19980531210000</v>
      </c>
      <c r="B1489" s="31">
        <f t="shared" si="119"/>
        <v>35946.875000003594</v>
      </c>
      <c r="C1489" s="10">
        <v>532.64800000000002</v>
      </c>
      <c r="E1489" s="39"/>
      <c r="G1489" s="5">
        <v>3.6030000000000002</v>
      </c>
      <c r="I1489" s="3">
        <v>148.803</v>
      </c>
      <c r="J1489" s="3">
        <v>149.52600000000001</v>
      </c>
      <c r="K1489" s="3">
        <v>153.417</v>
      </c>
      <c r="L1489" s="3">
        <v>150.51599999999999</v>
      </c>
      <c r="N1489" s="24"/>
      <c r="P1489" s="3">
        <v>1270.2860000000001</v>
      </c>
      <c r="Q1489" s="3">
        <v>1312.3710000000001</v>
      </c>
      <c r="U1489" s="15">
        <v>5.9983000000000004</v>
      </c>
      <c r="V1489" s="15">
        <v>6.2202000000000002</v>
      </c>
      <c r="W1489" s="15">
        <v>6.5217000000000001</v>
      </c>
      <c r="X1489" s="15">
        <v>6.2812999999999999</v>
      </c>
      <c r="Y1489" s="15">
        <v>5.9854000000000003</v>
      </c>
      <c r="Z1489" s="15">
        <v>5.9020999999999999</v>
      </c>
      <c r="AA1489" s="15">
        <v>6.0342000000000002</v>
      </c>
      <c r="AB1489" s="15">
        <v>5.6647999999999996</v>
      </c>
      <c r="AD1489" s="16">
        <f t="shared" si="116"/>
        <v>48.608000000000004</v>
      </c>
      <c r="AE1489" s="10">
        <f t="shared" si="117"/>
        <v>4.37472E-2</v>
      </c>
      <c r="AG1489" s="10">
        <f t="shared" si="118"/>
        <v>62.068965517241381</v>
      </c>
      <c r="AH1489" s="16">
        <f t="shared" si="115"/>
        <v>100</v>
      </c>
    </row>
    <row r="1490" spans="1:34" x14ac:dyDescent="0.25">
      <c r="A1490" s="1">
        <v>19980531213000</v>
      </c>
      <c r="B1490" s="31">
        <f t="shared" si="119"/>
        <v>35946.89583333693</v>
      </c>
      <c r="C1490" s="10">
        <v>532.779</v>
      </c>
      <c r="E1490" s="39"/>
      <c r="G1490" s="5">
        <v>3.234</v>
      </c>
      <c r="I1490" s="3">
        <v>149.19</v>
      </c>
      <c r="J1490" s="3">
        <v>149.268</v>
      </c>
      <c r="K1490" s="3">
        <v>152.79599999999999</v>
      </c>
      <c r="L1490" s="3">
        <v>150.01</v>
      </c>
      <c r="N1490" s="24"/>
      <c r="P1490" s="3">
        <v>1263.8699999999999</v>
      </c>
      <c r="Q1490" s="3">
        <v>1309.1210000000001</v>
      </c>
      <c r="U1490" s="15">
        <v>5.9602000000000004</v>
      </c>
      <c r="V1490" s="15">
        <v>6.1897000000000002</v>
      </c>
      <c r="W1490" s="15">
        <v>6.4711999999999996</v>
      </c>
      <c r="X1490" s="15">
        <v>6.2340999999999998</v>
      </c>
      <c r="Y1490" s="15">
        <v>5.9358000000000004</v>
      </c>
      <c r="Z1490" s="15">
        <v>5.8800999999999997</v>
      </c>
      <c r="AA1490" s="15">
        <v>6.0022000000000002</v>
      </c>
      <c r="AB1490" s="15">
        <v>5.6558000000000002</v>
      </c>
      <c r="AD1490" s="16">
        <f t="shared" si="116"/>
        <v>48.329099999999997</v>
      </c>
      <c r="AE1490" s="10">
        <f t="shared" si="117"/>
        <v>4.3496189999999997E-2</v>
      </c>
      <c r="AG1490" s="10">
        <f t="shared" si="118"/>
        <v>62.068965517241381</v>
      </c>
      <c r="AH1490" s="16">
        <f t="shared" si="115"/>
        <v>100</v>
      </c>
    </row>
    <row r="1491" spans="1:34" x14ac:dyDescent="0.25">
      <c r="A1491" s="1">
        <v>19980531220000</v>
      </c>
      <c r="B1491" s="31">
        <f t="shared" si="119"/>
        <v>35946.916666670266</v>
      </c>
      <c r="C1491" s="10">
        <v>579.80799999999999</v>
      </c>
      <c r="E1491" s="39"/>
      <c r="G1491" s="5">
        <v>6.415</v>
      </c>
      <c r="I1491" s="3">
        <v>149.386</v>
      </c>
      <c r="J1491" s="3">
        <v>150.90799999999999</v>
      </c>
      <c r="K1491" s="3">
        <v>152.91499999999999</v>
      </c>
      <c r="L1491" s="3">
        <v>153.87799999999999</v>
      </c>
      <c r="N1491" s="24"/>
      <c r="P1491" s="3">
        <v>1374.039</v>
      </c>
      <c r="Q1491" s="3">
        <v>1437.125</v>
      </c>
      <c r="U1491" s="15">
        <v>6.4965999999999999</v>
      </c>
      <c r="V1491" s="15">
        <v>6.6940999999999997</v>
      </c>
      <c r="W1491" s="15">
        <v>7.1723999999999997</v>
      </c>
      <c r="X1491" s="15">
        <v>6.9443000000000001</v>
      </c>
      <c r="Y1491" s="15">
        <v>6.4574999999999996</v>
      </c>
      <c r="Z1491" s="15">
        <v>6.3781999999999996</v>
      </c>
      <c r="AA1491" s="15">
        <v>6.5016999999999996</v>
      </c>
      <c r="AB1491" s="15">
        <v>6.1379000000000001</v>
      </c>
      <c r="AD1491" s="16">
        <f t="shared" si="116"/>
        <v>52.782699999999998</v>
      </c>
      <c r="AE1491" s="10">
        <f t="shared" si="117"/>
        <v>4.750443E-2</v>
      </c>
      <c r="AG1491" s="10">
        <f t="shared" si="118"/>
        <v>62.068965517241381</v>
      </c>
      <c r="AH1491" s="16">
        <f t="shared" si="115"/>
        <v>100</v>
      </c>
    </row>
    <row r="1492" spans="1:34" x14ac:dyDescent="0.25">
      <c r="A1492" s="1">
        <v>19980531223000</v>
      </c>
      <c r="B1492" s="31">
        <f t="shared" si="119"/>
        <v>35946.937500003602</v>
      </c>
      <c r="C1492" s="10">
        <v>616.95299999999997</v>
      </c>
      <c r="E1492" s="39"/>
      <c r="G1492" s="5">
        <v>13.292999999999999</v>
      </c>
      <c r="I1492" s="3">
        <v>151.11500000000001</v>
      </c>
      <c r="J1492" s="3">
        <v>155.31200000000001</v>
      </c>
      <c r="K1492" s="3">
        <v>156.24100000000001</v>
      </c>
      <c r="L1492" s="3">
        <v>158.28200000000001</v>
      </c>
      <c r="N1492" s="24"/>
      <c r="P1492" s="3">
        <v>1479.2919999999999</v>
      </c>
      <c r="Q1492" s="3">
        <v>1559.6279999999999</v>
      </c>
      <c r="U1492" s="15">
        <v>6.8894000000000002</v>
      </c>
      <c r="V1492" s="15">
        <v>7.1252000000000004</v>
      </c>
      <c r="W1492" s="15">
        <v>7.6614000000000004</v>
      </c>
      <c r="X1492" s="15">
        <v>7.4997999999999996</v>
      </c>
      <c r="Y1492" s="15">
        <v>6.8739999999999997</v>
      </c>
      <c r="Z1492" s="15">
        <v>6.7641999999999998</v>
      </c>
      <c r="AA1492" s="15">
        <v>6.9016000000000002</v>
      </c>
      <c r="AB1492" s="15">
        <v>6.5430000000000001</v>
      </c>
      <c r="AD1492" s="16">
        <f t="shared" si="116"/>
        <v>56.258600000000001</v>
      </c>
      <c r="AE1492" s="10">
        <f t="shared" si="117"/>
        <v>5.0632739999999996E-2</v>
      </c>
      <c r="AG1492" s="10">
        <f t="shared" si="118"/>
        <v>62.068965517241381</v>
      </c>
      <c r="AH1492" s="16">
        <f t="shared" si="115"/>
        <v>100</v>
      </c>
    </row>
    <row r="1493" spans="1:34" x14ac:dyDescent="0.25">
      <c r="A1493" s="1">
        <v>19980531230000</v>
      </c>
      <c r="B1493" s="31">
        <f t="shared" si="119"/>
        <v>35946.958333336937</v>
      </c>
      <c r="C1493" s="10">
        <v>620.62300000000005</v>
      </c>
      <c r="E1493" s="39"/>
      <c r="G1493" s="5">
        <v>6.5339999999999998</v>
      </c>
      <c r="I1493" s="3">
        <v>154.02699999999999</v>
      </c>
      <c r="J1493" s="3">
        <v>155.70400000000001</v>
      </c>
      <c r="K1493" s="3">
        <v>159.85400000000001</v>
      </c>
      <c r="L1493" s="3">
        <v>159.417</v>
      </c>
      <c r="N1493" s="24"/>
      <c r="P1493" s="3">
        <v>1470.7090000000001</v>
      </c>
      <c r="Q1493" s="3">
        <v>1545.3779999999999</v>
      </c>
      <c r="U1493" s="15">
        <v>6.9177</v>
      </c>
      <c r="V1493" s="15">
        <v>7.1181999999999999</v>
      </c>
      <c r="W1493" s="15">
        <v>7.6638000000000002</v>
      </c>
      <c r="X1493" s="15">
        <v>7.47</v>
      </c>
      <c r="Y1493" s="15">
        <v>6.8800999999999997</v>
      </c>
      <c r="Z1493" s="15">
        <v>6.7687999999999997</v>
      </c>
      <c r="AA1493" s="15">
        <v>6.8848000000000003</v>
      </c>
      <c r="AB1493" s="15">
        <v>6.5347</v>
      </c>
      <c r="AD1493" s="16">
        <f t="shared" si="116"/>
        <v>56.238100000000003</v>
      </c>
      <c r="AE1493" s="10">
        <f t="shared" si="117"/>
        <v>5.0614290000000006E-2</v>
      </c>
      <c r="AG1493" s="10">
        <f t="shared" si="118"/>
        <v>62.068965517241381</v>
      </c>
      <c r="AH1493" s="16">
        <f t="shared" si="115"/>
        <v>100</v>
      </c>
    </row>
    <row r="1494" spans="1:34" x14ac:dyDescent="0.25">
      <c r="A1494" s="1">
        <v>19980531233000</v>
      </c>
      <c r="B1494" s="31">
        <f t="shared" si="119"/>
        <v>35946.979166670273</v>
      </c>
      <c r="C1494" s="10">
        <v>621.67200000000003</v>
      </c>
      <c r="E1494" s="39"/>
      <c r="G1494" s="5">
        <v>6.532</v>
      </c>
      <c r="I1494" s="3">
        <v>154.66300000000001</v>
      </c>
      <c r="J1494" s="3">
        <v>155.755</v>
      </c>
      <c r="K1494" s="3">
        <v>160.745</v>
      </c>
      <c r="L1494" s="3">
        <v>158.97300000000001</v>
      </c>
      <c r="N1494" s="24"/>
      <c r="P1494" s="3">
        <v>1472.2090000000001</v>
      </c>
      <c r="Q1494" s="3">
        <v>1547.2940000000001</v>
      </c>
      <c r="U1494" s="15">
        <v>6.9023000000000003</v>
      </c>
      <c r="V1494" s="15">
        <v>7.1083999999999996</v>
      </c>
      <c r="W1494" s="15">
        <v>7.6707000000000001</v>
      </c>
      <c r="X1494" s="15">
        <v>7.4874999999999998</v>
      </c>
      <c r="Y1494" s="15">
        <v>6.8711000000000002</v>
      </c>
      <c r="Z1494" s="15">
        <v>6.7367999999999997</v>
      </c>
      <c r="AA1494" s="15">
        <v>6.8711000000000002</v>
      </c>
      <c r="AB1494" s="15">
        <v>6.5382999999999996</v>
      </c>
      <c r="AD1494" s="16">
        <f t="shared" si="116"/>
        <v>56.186199999999999</v>
      </c>
      <c r="AE1494" s="10">
        <f t="shared" si="117"/>
        <v>5.0567579999999994E-2</v>
      </c>
      <c r="AG1494" s="10">
        <f t="shared" si="118"/>
        <v>62.068965517241381</v>
      </c>
      <c r="AH1494" s="16">
        <f t="shared" si="115"/>
        <v>100</v>
      </c>
    </row>
    <row r="1495" spans="1:34" x14ac:dyDescent="0.25">
      <c r="N1495" s="24"/>
      <c r="AH1495" s="16"/>
    </row>
    <row r="1496" spans="1:34" x14ac:dyDescent="0.25">
      <c r="A1496" s="1">
        <v>19980901003000</v>
      </c>
      <c r="B1496" s="31">
        <f>36039+$B$7</f>
        <v>36039.020833333336</v>
      </c>
      <c r="C1496" s="10">
        <v>439.69200000000001</v>
      </c>
      <c r="E1496" s="39"/>
      <c r="G1496" s="3">
        <v>3.1059999999999999</v>
      </c>
      <c r="I1496" s="3">
        <v>148.97399999999999</v>
      </c>
      <c r="J1496" s="3">
        <v>150.85599999999999</v>
      </c>
      <c r="K1496" s="3">
        <v>151.22300000000001</v>
      </c>
      <c r="L1496" s="3">
        <v>149.37100000000001</v>
      </c>
      <c r="N1496" s="24"/>
      <c r="P1496" s="3">
        <v>901.77599999999995</v>
      </c>
      <c r="Q1496" s="3">
        <v>995.11199999999997</v>
      </c>
      <c r="U1496" s="15">
        <v>5.0347</v>
      </c>
      <c r="V1496" s="15">
        <v>5.2252999999999998</v>
      </c>
      <c r="W1496" s="15">
        <v>5.5038999999999998</v>
      </c>
      <c r="X1496" s="15">
        <v>5.0072999999999999</v>
      </c>
      <c r="Y1496" s="15">
        <v>5.0194999999999999</v>
      </c>
      <c r="Z1496" s="15">
        <v>5.0735000000000001</v>
      </c>
      <c r="AA1496" s="15">
        <v>4.9736000000000002</v>
      </c>
      <c r="AB1496" s="15">
        <v>4.8501000000000003</v>
      </c>
      <c r="AD1496" s="16">
        <f t="shared" si="116"/>
        <v>40.687899999999999</v>
      </c>
      <c r="AE1496" s="10">
        <f t="shared" si="117"/>
        <v>3.6619109999999996E-2</v>
      </c>
      <c r="AG1496" s="10">
        <f t="shared" si="118"/>
        <v>62.068965517241381</v>
      </c>
      <c r="AH1496" s="16">
        <f t="shared" ref="AH1496:AH1559" si="120">100-((+E1496/AG1496)*100)</f>
        <v>100</v>
      </c>
    </row>
    <row r="1497" spans="1:34" x14ac:dyDescent="0.25">
      <c r="A1497" s="1">
        <v>19980901010000</v>
      </c>
      <c r="B1497" s="31">
        <f>+B1496+$B$7</f>
        <v>36039.041666666672</v>
      </c>
      <c r="C1497" s="10">
        <v>442.44499999999999</v>
      </c>
      <c r="E1497" s="39"/>
      <c r="G1497" s="3">
        <v>1.5089999999999999</v>
      </c>
      <c r="I1497" s="3">
        <v>148.65700000000001</v>
      </c>
      <c r="J1497" s="3">
        <v>151.75800000000001</v>
      </c>
      <c r="K1497" s="3">
        <v>151.34200000000001</v>
      </c>
      <c r="L1497" s="3">
        <v>149.035</v>
      </c>
      <c r="N1497" s="24"/>
      <c r="P1497" s="3">
        <v>912.02599999999995</v>
      </c>
      <c r="Q1497" s="3">
        <v>1001.779</v>
      </c>
      <c r="U1497" s="15">
        <v>5.0415000000000001</v>
      </c>
      <c r="V1497" s="15">
        <v>5.2382999999999997</v>
      </c>
      <c r="W1497" s="15">
        <v>5.5214999999999996</v>
      </c>
      <c r="X1497" s="15">
        <v>5.0293000000000001</v>
      </c>
      <c r="Y1497" s="15">
        <v>5.0232000000000001</v>
      </c>
      <c r="Z1497" s="15">
        <v>5.0812999999999997</v>
      </c>
      <c r="AA1497" s="15">
        <v>4.9912000000000001</v>
      </c>
      <c r="AB1497" s="15">
        <v>4.8699000000000003</v>
      </c>
      <c r="AD1497" s="16">
        <f t="shared" si="116"/>
        <v>40.796199999999999</v>
      </c>
      <c r="AE1497" s="10">
        <f t="shared" si="117"/>
        <v>3.6716579999999999E-2</v>
      </c>
      <c r="AG1497" s="10">
        <f t="shared" si="118"/>
        <v>62.068965517241381</v>
      </c>
      <c r="AH1497" s="16">
        <f t="shared" si="120"/>
        <v>100</v>
      </c>
    </row>
    <row r="1498" spans="1:34" x14ac:dyDescent="0.25">
      <c r="A1498" s="1">
        <v>19980901013000</v>
      </c>
      <c r="B1498" s="31">
        <f>+B1497+$B$7</f>
        <v>36039.062500000007</v>
      </c>
      <c r="C1498" s="10">
        <v>443.1</v>
      </c>
      <c r="E1498" s="39"/>
      <c r="G1498" s="3">
        <v>2.0009999999999999</v>
      </c>
      <c r="I1498" s="3">
        <v>149.005</v>
      </c>
      <c r="J1498" s="3">
        <v>151.351</v>
      </c>
      <c r="K1498" s="3">
        <v>151.43100000000001</v>
      </c>
      <c r="L1498" s="3">
        <v>149.86600000000001</v>
      </c>
      <c r="N1498" s="24"/>
      <c r="P1498" s="3">
        <v>908.02599999999995</v>
      </c>
      <c r="Q1498" s="3">
        <v>997.029</v>
      </c>
      <c r="U1498" s="15">
        <v>5.0605000000000002</v>
      </c>
      <c r="V1498" s="15">
        <v>5.2436999999999996</v>
      </c>
      <c r="W1498" s="15">
        <v>5.5190000000000001</v>
      </c>
      <c r="X1498" s="15">
        <v>5.0019999999999998</v>
      </c>
      <c r="Y1498" s="15">
        <v>5.0308000000000002</v>
      </c>
      <c r="Z1498" s="15">
        <v>5.0758999999999999</v>
      </c>
      <c r="AA1498" s="15">
        <v>4.9797000000000002</v>
      </c>
      <c r="AB1498" s="15">
        <v>4.8720999999999997</v>
      </c>
      <c r="AD1498" s="16">
        <f t="shared" si="116"/>
        <v>40.783699999999996</v>
      </c>
      <c r="AE1498" s="10">
        <f t="shared" si="117"/>
        <v>3.6705329999999994E-2</v>
      </c>
      <c r="AG1498" s="10">
        <f t="shared" si="118"/>
        <v>62.068965517241381</v>
      </c>
      <c r="AH1498" s="16">
        <f t="shared" si="120"/>
        <v>100</v>
      </c>
    </row>
    <row r="1499" spans="1:34" x14ac:dyDescent="0.25">
      <c r="A1499" s="1">
        <v>19980901020000</v>
      </c>
      <c r="B1499" s="31">
        <f t="shared" ref="B1499:B1562" si="121">+B1498+$B$7</f>
        <v>36039.083333333343</v>
      </c>
      <c r="C1499" s="10">
        <v>439.56099999999998</v>
      </c>
      <c r="E1499" s="39"/>
      <c r="G1499" s="3">
        <v>1.0169999999999999</v>
      </c>
      <c r="I1499" s="3">
        <v>148.91399999999999</v>
      </c>
      <c r="J1499" s="3">
        <v>152.511</v>
      </c>
      <c r="K1499" s="3">
        <v>151.69900000000001</v>
      </c>
      <c r="L1499" s="3">
        <v>150.036</v>
      </c>
      <c r="N1499" s="24"/>
      <c r="P1499" s="3">
        <v>928.11</v>
      </c>
      <c r="Q1499" s="3">
        <v>1022.279</v>
      </c>
      <c r="U1499" s="15">
        <v>5.1056999999999997</v>
      </c>
      <c r="V1499" s="15">
        <v>5.2910000000000004</v>
      </c>
      <c r="W1499" s="15">
        <v>5.5839999999999996</v>
      </c>
      <c r="X1499" s="15">
        <v>5.0867000000000004</v>
      </c>
      <c r="Y1499" s="15">
        <v>5.0697999999999999</v>
      </c>
      <c r="Z1499" s="15">
        <v>5.1132999999999997</v>
      </c>
      <c r="AA1499" s="15">
        <v>5.0171000000000001</v>
      </c>
      <c r="AB1499" s="15">
        <v>4.9226000000000001</v>
      </c>
      <c r="AD1499" s="16">
        <f t="shared" si="116"/>
        <v>41.190200000000004</v>
      </c>
      <c r="AE1499" s="10">
        <f t="shared" si="117"/>
        <v>3.7071180000000002E-2</v>
      </c>
      <c r="AG1499" s="10">
        <f t="shared" si="118"/>
        <v>62.068965517241381</v>
      </c>
      <c r="AH1499" s="16">
        <f t="shared" si="120"/>
        <v>100</v>
      </c>
    </row>
    <row r="1500" spans="1:34" x14ac:dyDescent="0.25">
      <c r="A1500" s="1">
        <v>19980901023000</v>
      </c>
      <c r="B1500" s="31">
        <f t="shared" si="121"/>
        <v>36039.104166666679</v>
      </c>
      <c r="C1500" s="10">
        <v>437.09699999999998</v>
      </c>
      <c r="E1500" s="39"/>
      <c r="G1500" s="3">
        <v>2.121</v>
      </c>
      <c r="I1500" s="3">
        <v>149.08000000000001</v>
      </c>
      <c r="J1500" s="3">
        <v>151.274</v>
      </c>
      <c r="K1500" s="3">
        <v>151.559</v>
      </c>
      <c r="L1500" s="3">
        <v>148.798</v>
      </c>
      <c r="N1500" s="24"/>
      <c r="P1500" s="3">
        <v>928.94299999999998</v>
      </c>
      <c r="Q1500" s="3">
        <v>1021.8630000000001</v>
      </c>
      <c r="U1500" s="15">
        <v>5.1017999999999999</v>
      </c>
      <c r="V1500" s="15">
        <v>5.3140000000000001</v>
      </c>
      <c r="W1500" s="15">
        <v>5.5907999999999998</v>
      </c>
      <c r="X1500" s="15">
        <v>5.1239999999999997</v>
      </c>
      <c r="Y1500" s="15">
        <v>5.0805999999999996</v>
      </c>
      <c r="Z1500" s="15">
        <v>5.1422999999999996</v>
      </c>
      <c r="AA1500" s="15">
        <v>5.0491000000000001</v>
      </c>
      <c r="AB1500" s="15">
        <v>4.9316000000000004</v>
      </c>
      <c r="AD1500" s="16">
        <f t="shared" si="116"/>
        <v>41.334199999999996</v>
      </c>
      <c r="AE1500" s="10">
        <f t="shared" si="117"/>
        <v>3.7200779999999996E-2</v>
      </c>
      <c r="AG1500" s="10">
        <f t="shared" si="118"/>
        <v>62.068965517241381</v>
      </c>
      <c r="AH1500" s="16">
        <f t="shared" si="120"/>
        <v>100</v>
      </c>
    </row>
    <row r="1501" spans="1:34" x14ac:dyDescent="0.25">
      <c r="A1501" s="1">
        <v>19980901030000</v>
      </c>
      <c r="B1501" s="31">
        <f t="shared" si="121"/>
        <v>36039.125000000015</v>
      </c>
      <c r="C1501" s="10">
        <v>438.17200000000003</v>
      </c>
      <c r="E1501" s="39"/>
      <c r="G1501" s="3">
        <v>0.77</v>
      </c>
      <c r="I1501" s="3">
        <v>148.239</v>
      </c>
      <c r="J1501" s="3">
        <v>150.67500000000001</v>
      </c>
      <c r="K1501" s="3">
        <v>150.529</v>
      </c>
      <c r="L1501" s="3">
        <v>148.19999999999999</v>
      </c>
      <c r="N1501" s="24"/>
      <c r="P1501" s="3">
        <v>917.52599999999995</v>
      </c>
      <c r="Q1501" s="3">
        <v>1011.612</v>
      </c>
      <c r="U1501" s="15">
        <v>5.0781000000000001</v>
      </c>
      <c r="V1501" s="15">
        <v>5.282</v>
      </c>
      <c r="W1501" s="15">
        <v>5.5670999999999999</v>
      </c>
      <c r="X1501" s="15">
        <v>5.0636999999999999</v>
      </c>
      <c r="Y1501" s="15">
        <v>5.0605000000000002</v>
      </c>
      <c r="Z1501" s="15">
        <v>5.1172000000000004</v>
      </c>
      <c r="AA1501" s="15">
        <v>5.0171000000000001</v>
      </c>
      <c r="AB1501" s="15">
        <v>4.9132999999999996</v>
      </c>
      <c r="AD1501" s="16">
        <f t="shared" si="116"/>
        <v>41.098999999999997</v>
      </c>
      <c r="AE1501" s="10">
        <f t="shared" si="117"/>
        <v>3.6989099999999997E-2</v>
      </c>
      <c r="AG1501" s="10">
        <f t="shared" si="118"/>
        <v>62.068965517241381</v>
      </c>
      <c r="AH1501" s="16">
        <f t="shared" si="120"/>
        <v>100</v>
      </c>
    </row>
    <row r="1502" spans="1:34" x14ac:dyDescent="0.25">
      <c r="A1502" s="1">
        <v>19980901033000</v>
      </c>
      <c r="B1502" s="31">
        <f t="shared" si="121"/>
        <v>36039.14583333335</v>
      </c>
      <c r="C1502" s="10">
        <v>441.23899999999998</v>
      </c>
      <c r="E1502" s="39"/>
      <c r="G1502" s="3">
        <v>2.6120000000000001</v>
      </c>
      <c r="I1502" s="3">
        <v>148.74299999999999</v>
      </c>
      <c r="J1502" s="3">
        <v>152.16</v>
      </c>
      <c r="K1502" s="3">
        <v>150.863</v>
      </c>
      <c r="L1502" s="3">
        <v>150.18</v>
      </c>
      <c r="N1502" s="24"/>
      <c r="P1502" s="3">
        <v>923.11</v>
      </c>
      <c r="Q1502" s="3">
        <v>1015.862</v>
      </c>
      <c r="U1502" s="15">
        <v>5.0613000000000001</v>
      </c>
      <c r="V1502" s="15">
        <v>5.2468000000000004</v>
      </c>
      <c r="W1502" s="15">
        <v>5.5275999999999996</v>
      </c>
      <c r="X1502" s="15">
        <v>5.0278</v>
      </c>
      <c r="Y1502" s="15">
        <v>5.0247000000000002</v>
      </c>
      <c r="Z1502" s="15">
        <v>5.0697999999999999</v>
      </c>
      <c r="AA1502" s="15">
        <v>4.9751000000000003</v>
      </c>
      <c r="AB1502" s="15">
        <v>4.8821000000000003</v>
      </c>
      <c r="AD1502" s="16">
        <f t="shared" si="116"/>
        <v>40.815200000000004</v>
      </c>
      <c r="AE1502" s="10">
        <f t="shared" si="117"/>
        <v>3.6733680000000005E-2</v>
      </c>
      <c r="AG1502" s="10">
        <f t="shared" si="118"/>
        <v>62.068965517241381</v>
      </c>
      <c r="AH1502" s="16">
        <f t="shared" si="120"/>
        <v>100</v>
      </c>
    </row>
    <row r="1503" spans="1:34" x14ac:dyDescent="0.25">
      <c r="A1503" s="1">
        <v>19980901040000</v>
      </c>
      <c r="B1503" s="31">
        <f t="shared" si="121"/>
        <v>36039.166666666686</v>
      </c>
      <c r="C1503" s="10">
        <v>441.108</v>
      </c>
      <c r="E1503" s="39"/>
      <c r="G1503" s="3">
        <v>0.89500000000000002</v>
      </c>
      <c r="I1503" s="3">
        <v>148.971</v>
      </c>
      <c r="J1503" s="3">
        <v>148.643</v>
      </c>
      <c r="K1503" s="3">
        <v>151.49299999999999</v>
      </c>
      <c r="L1503" s="3">
        <v>147.65299999999999</v>
      </c>
      <c r="N1503" s="24"/>
      <c r="P1503" s="3">
        <v>912.86</v>
      </c>
      <c r="Q1503" s="3">
        <v>1001.6950000000001</v>
      </c>
      <c r="U1503" s="15">
        <v>5.1605999999999996</v>
      </c>
      <c r="V1503" s="15">
        <v>5.3589000000000002</v>
      </c>
      <c r="W1503" s="15">
        <v>5.6702000000000004</v>
      </c>
      <c r="X1503" s="15">
        <v>4.9452999999999996</v>
      </c>
      <c r="Y1503" s="15">
        <v>5.1398999999999999</v>
      </c>
      <c r="Z1503" s="15">
        <v>5.1703999999999999</v>
      </c>
      <c r="AA1503" s="15">
        <v>5.0812999999999997</v>
      </c>
      <c r="AB1503" s="15">
        <v>4.9729000000000001</v>
      </c>
      <c r="AD1503" s="16">
        <f t="shared" si="116"/>
        <v>41.499500000000005</v>
      </c>
      <c r="AE1503" s="10">
        <f t="shared" si="117"/>
        <v>3.7349550000000002E-2</v>
      </c>
      <c r="AG1503" s="10">
        <f t="shared" si="118"/>
        <v>62.068965517241381</v>
      </c>
      <c r="AH1503" s="16">
        <f t="shared" si="120"/>
        <v>100</v>
      </c>
    </row>
    <row r="1504" spans="1:34" x14ac:dyDescent="0.25">
      <c r="A1504" s="1">
        <v>19980901043000</v>
      </c>
      <c r="B1504" s="31">
        <f t="shared" si="121"/>
        <v>36039.187500000022</v>
      </c>
      <c r="C1504" s="10">
        <v>446.14100000000002</v>
      </c>
      <c r="E1504" s="39"/>
      <c r="G1504" s="3">
        <v>1.879</v>
      </c>
      <c r="I1504" s="3">
        <v>147.69800000000001</v>
      </c>
      <c r="J1504" s="3">
        <v>150.35</v>
      </c>
      <c r="K1504" s="3">
        <v>149.96899999999999</v>
      </c>
      <c r="L1504" s="3">
        <v>148.12299999999999</v>
      </c>
      <c r="N1504" s="24"/>
      <c r="P1504" s="3">
        <v>906.19299999999998</v>
      </c>
      <c r="Q1504" s="3">
        <v>997.86199999999997</v>
      </c>
      <c r="U1504" s="15">
        <v>5.0644999999999998</v>
      </c>
      <c r="V1504" s="15">
        <v>5.2766000000000002</v>
      </c>
      <c r="W1504" s="15">
        <v>5.5488</v>
      </c>
      <c r="X1504" s="15">
        <v>5.0651999999999999</v>
      </c>
      <c r="Y1504" s="15">
        <v>5.0422000000000002</v>
      </c>
      <c r="Z1504" s="15">
        <v>5.0956999999999999</v>
      </c>
      <c r="AA1504" s="15">
        <v>5.0049000000000001</v>
      </c>
      <c r="AB1504" s="15">
        <v>4.8982000000000001</v>
      </c>
      <c r="AD1504" s="16">
        <f t="shared" si="116"/>
        <v>40.996100000000006</v>
      </c>
      <c r="AE1504" s="10">
        <f t="shared" si="117"/>
        <v>3.6896490000000004E-2</v>
      </c>
      <c r="AG1504" s="10">
        <f t="shared" si="118"/>
        <v>62.068965517241381</v>
      </c>
      <c r="AH1504" s="16">
        <f t="shared" si="120"/>
        <v>100</v>
      </c>
    </row>
    <row r="1505" spans="1:34" x14ac:dyDescent="0.25">
      <c r="A1505" s="1">
        <v>19980901050000</v>
      </c>
      <c r="B1505" s="31">
        <f t="shared" si="121"/>
        <v>36039.208333333358</v>
      </c>
      <c r="C1505" s="10">
        <v>443.38799999999998</v>
      </c>
      <c r="E1505" s="39"/>
      <c r="G1505" s="3">
        <v>1.02</v>
      </c>
      <c r="I1505" s="3">
        <v>148.51499999999999</v>
      </c>
      <c r="J1505" s="3">
        <v>151.47</v>
      </c>
      <c r="K1505" s="3">
        <v>150.864</v>
      </c>
      <c r="L1505" s="3">
        <v>149.98400000000001</v>
      </c>
      <c r="N1505" s="24"/>
      <c r="P1505" s="3">
        <v>898.10900000000004</v>
      </c>
      <c r="Q1505" s="3">
        <v>989.61199999999997</v>
      </c>
      <c r="U1505" s="15">
        <v>5.0453999999999999</v>
      </c>
      <c r="V1505" s="15">
        <v>5.2529000000000003</v>
      </c>
      <c r="W1505" s="15">
        <v>5.5053999999999998</v>
      </c>
      <c r="X1505" s="15">
        <v>5.0049000000000001</v>
      </c>
      <c r="Y1505" s="15">
        <v>5.0308000000000002</v>
      </c>
      <c r="Z1505" s="15">
        <v>5.0720000000000001</v>
      </c>
      <c r="AA1505" s="15">
        <v>4.9790000000000001</v>
      </c>
      <c r="AB1505" s="15">
        <v>4.8699000000000003</v>
      </c>
      <c r="AD1505" s="16">
        <f t="shared" si="116"/>
        <v>40.760300000000001</v>
      </c>
      <c r="AE1505" s="10">
        <f t="shared" si="117"/>
        <v>3.6684269999999998E-2</v>
      </c>
      <c r="AG1505" s="10">
        <f t="shared" si="118"/>
        <v>62.068965517241381</v>
      </c>
      <c r="AH1505" s="16">
        <f t="shared" si="120"/>
        <v>100</v>
      </c>
    </row>
    <row r="1506" spans="1:34" x14ac:dyDescent="0.25">
      <c r="A1506" s="1">
        <v>19980901053000</v>
      </c>
      <c r="B1506" s="31">
        <f t="shared" si="121"/>
        <v>36039.229166666693</v>
      </c>
      <c r="C1506" s="10">
        <v>449.077</v>
      </c>
      <c r="E1506" s="39"/>
      <c r="G1506" s="3">
        <v>2</v>
      </c>
      <c r="I1506" s="3">
        <v>148.911</v>
      </c>
      <c r="J1506" s="3">
        <v>151.47</v>
      </c>
      <c r="K1506" s="3">
        <v>151.38900000000001</v>
      </c>
      <c r="L1506" s="3">
        <v>148.994</v>
      </c>
      <c r="N1506" s="24"/>
      <c r="P1506" s="3">
        <v>903.19299999999998</v>
      </c>
      <c r="Q1506" s="3">
        <v>993.279</v>
      </c>
      <c r="U1506" s="15">
        <v>5.0522</v>
      </c>
      <c r="V1506" s="15">
        <v>5.2666000000000004</v>
      </c>
      <c r="W1506" s="15">
        <v>5.5175999999999998</v>
      </c>
      <c r="X1506" s="15">
        <v>5.0270999999999999</v>
      </c>
      <c r="Y1506" s="15">
        <v>5.03</v>
      </c>
      <c r="Z1506" s="15">
        <v>5.0949999999999998</v>
      </c>
      <c r="AA1506" s="15">
        <v>5.0042</v>
      </c>
      <c r="AB1506" s="15">
        <v>4.8949999999999996</v>
      </c>
      <c r="AD1506" s="16">
        <f t="shared" si="116"/>
        <v>40.887699999999995</v>
      </c>
      <c r="AE1506" s="10">
        <f t="shared" si="117"/>
        <v>3.6798929999999994E-2</v>
      </c>
      <c r="AG1506" s="10">
        <f t="shared" si="118"/>
        <v>62.068965517241381</v>
      </c>
      <c r="AH1506" s="16">
        <f t="shared" si="120"/>
        <v>100</v>
      </c>
    </row>
    <row r="1507" spans="1:34" x14ac:dyDescent="0.25">
      <c r="A1507" s="1">
        <v>19980901060000</v>
      </c>
      <c r="B1507" s="31">
        <f t="shared" si="121"/>
        <v>36039.250000000029</v>
      </c>
      <c r="C1507" s="10">
        <v>455.55200000000002</v>
      </c>
      <c r="E1507" s="39"/>
      <c r="G1507" s="3">
        <v>20.852</v>
      </c>
      <c r="I1507" s="3">
        <v>148.81899999999999</v>
      </c>
      <c r="J1507" s="3">
        <v>151.41800000000001</v>
      </c>
      <c r="K1507" s="3">
        <v>151.369</v>
      </c>
      <c r="L1507" s="3">
        <v>149.43799999999999</v>
      </c>
      <c r="N1507" s="24"/>
      <c r="P1507" s="3">
        <v>893.85900000000004</v>
      </c>
      <c r="Q1507" s="3">
        <v>980.86199999999997</v>
      </c>
      <c r="U1507" s="15">
        <v>5.0194999999999999</v>
      </c>
      <c r="V1507" s="15">
        <v>5.23</v>
      </c>
      <c r="W1507" s="15">
        <v>5.4718999999999998</v>
      </c>
      <c r="X1507" s="15">
        <v>4.9988000000000001</v>
      </c>
      <c r="Y1507" s="15">
        <v>5.0011999999999999</v>
      </c>
      <c r="Z1507" s="15">
        <v>5.0561999999999996</v>
      </c>
      <c r="AA1507" s="15">
        <v>4.9729000000000001</v>
      </c>
      <c r="AB1507" s="15">
        <v>4.8516000000000004</v>
      </c>
      <c r="AD1507" s="16">
        <f t="shared" si="116"/>
        <v>40.6021</v>
      </c>
      <c r="AE1507" s="10">
        <f t="shared" si="117"/>
        <v>3.6541889999999994E-2</v>
      </c>
      <c r="AG1507" s="10">
        <f t="shared" si="118"/>
        <v>62.068965517241381</v>
      </c>
      <c r="AH1507" s="16">
        <f t="shared" si="120"/>
        <v>100</v>
      </c>
    </row>
    <row r="1508" spans="1:34" x14ac:dyDescent="0.25">
      <c r="A1508" s="1">
        <v>19980901063000</v>
      </c>
      <c r="B1508" s="31">
        <f t="shared" si="121"/>
        <v>36039.270833333365</v>
      </c>
      <c r="C1508" s="10">
        <v>454.97500000000002</v>
      </c>
      <c r="E1508" s="39"/>
      <c r="G1508" s="3">
        <v>2.2480000000000002</v>
      </c>
      <c r="I1508" s="3">
        <v>148.85599999999999</v>
      </c>
      <c r="J1508" s="3">
        <v>151.547</v>
      </c>
      <c r="K1508" s="3">
        <v>151.03399999999999</v>
      </c>
      <c r="L1508" s="3">
        <v>149.072</v>
      </c>
      <c r="N1508" s="24"/>
      <c r="P1508" s="3">
        <v>903.10900000000004</v>
      </c>
      <c r="Q1508" s="3">
        <v>992.36199999999997</v>
      </c>
      <c r="U1508" s="15">
        <v>5.0651999999999999</v>
      </c>
      <c r="V1508" s="15">
        <v>5.2720000000000002</v>
      </c>
      <c r="W1508" s="15">
        <v>5.5495999999999999</v>
      </c>
      <c r="X1508" s="15">
        <v>5.0392999999999999</v>
      </c>
      <c r="Y1508" s="15">
        <v>3.5287000000000002</v>
      </c>
      <c r="Z1508" s="15">
        <v>5.1208</v>
      </c>
      <c r="AA1508" s="15">
        <v>5.0385999999999997</v>
      </c>
      <c r="AB1508" s="15">
        <v>4.9126000000000003</v>
      </c>
      <c r="AD1508" s="16">
        <f t="shared" si="116"/>
        <v>39.526799999999994</v>
      </c>
      <c r="AE1508" s="10">
        <f t="shared" si="117"/>
        <v>3.5574119999999994E-2</v>
      </c>
      <c r="AG1508" s="10">
        <f t="shared" si="118"/>
        <v>62.068965517241381</v>
      </c>
      <c r="AH1508" s="16">
        <f t="shared" si="120"/>
        <v>100</v>
      </c>
    </row>
    <row r="1509" spans="1:34" x14ac:dyDescent="0.25">
      <c r="A1509" s="1">
        <v>19980901070000</v>
      </c>
      <c r="B1509" s="31">
        <f t="shared" si="121"/>
        <v>36039.291666666701</v>
      </c>
      <c r="C1509" s="10">
        <v>520.45799999999997</v>
      </c>
      <c r="E1509" s="39"/>
      <c r="G1509" s="3">
        <v>1.2589999999999999</v>
      </c>
      <c r="I1509" s="3">
        <v>149.27600000000001</v>
      </c>
      <c r="J1509" s="3">
        <v>152.40799999999999</v>
      </c>
      <c r="K1509" s="3">
        <v>151.74600000000001</v>
      </c>
      <c r="L1509" s="3">
        <v>150.18</v>
      </c>
      <c r="N1509" s="24"/>
      <c r="P1509" s="3">
        <v>1027.9459999999999</v>
      </c>
      <c r="Q1509" s="3">
        <v>1130.2819999999999</v>
      </c>
      <c r="U1509" s="15">
        <v>5.9218999999999999</v>
      </c>
      <c r="V1509" s="15">
        <v>6.1753</v>
      </c>
      <c r="W1509" s="15">
        <v>6.6215999999999999</v>
      </c>
      <c r="X1509" s="15">
        <v>6.1821000000000002</v>
      </c>
      <c r="Y1509" s="15">
        <v>3.8820000000000001</v>
      </c>
      <c r="Z1509" s="15">
        <v>5.8686999999999996</v>
      </c>
      <c r="AA1509" s="15">
        <v>5.7754000000000003</v>
      </c>
      <c r="AB1509" s="15">
        <v>5.7563000000000004</v>
      </c>
      <c r="AD1509" s="16">
        <f t="shared" si="116"/>
        <v>46.183300000000003</v>
      </c>
      <c r="AE1509" s="10">
        <f t="shared" si="117"/>
        <v>4.156497E-2</v>
      </c>
      <c r="AG1509" s="10">
        <f t="shared" si="118"/>
        <v>62.068965517241381</v>
      </c>
      <c r="AH1509" s="16">
        <f t="shared" si="120"/>
        <v>100</v>
      </c>
    </row>
    <row r="1510" spans="1:34" x14ac:dyDescent="0.25">
      <c r="A1510" s="1">
        <v>19980901073000</v>
      </c>
      <c r="B1510" s="31">
        <f t="shared" si="121"/>
        <v>36039.312500000036</v>
      </c>
      <c r="C1510" s="10">
        <v>517.23400000000004</v>
      </c>
      <c r="E1510" s="39"/>
      <c r="G1510" s="3">
        <v>2.9809999999999999</v>
      </c>
      <c r="I1510" s="3">
        <v>149.01599999999999</v>
      </c>
      <c r="J1510" s="3">
        <v>151.547</v>
      </c>
      <c r="K1510" s="3">
        <v>151.77199999999999</v>
      </c>
      <c r="L1510" s="3">
        <v>148.82400000000001</v>
      </c>
      <c r="N1510" s="24"/>
      <c r="P1510" s="3">
        <v>1031.6959999999999</v>
      </c>
      <c r="Q1510" s="3">
        <v>1133.866</v>
      </c>
      <c r="U1510" s="15">
        <v>5.9425999999999997</v>
      </c>
      <c r="V1510" s="15">
        <v>6.1943000000000001</v>
      </c>
      <c r="W1510" s="15">
        <v>6.6536</v>
      </c>
      <c r="X1510" s="15">
        <v>6.2302</v>
      </c>
      <c r="Y1510" s="15">
        <v>3.8965000000000001</v>
      </c>
      <c r="Z1510" s="15">
        <v>5.8952999999999998</v>
      </c>
      <c r="AA1510" s="15">
        <v>5.8075999999999999</v>
      </c>
      <c r="AB1510" s="15">
        <v>5.7824999999999998</v>
      </c>
      <c r="AD1510" s="16">
        <f t="shared" si="116"/>
        <v>46.402599999999993</v>
      </c>
      <c r="AE1510" s="10">
        <f t="shared" si="117"/>
        <v>4.1762339999999988E-2</v>
      </c>
      <c r="AG1510" s="10">
        <f t="shared" si="118"/>
        <v>62.068965517241381</v>
      </c>
      <c r="AH1510" s="16">
        <f t="shared" si="120"/>
        <v>100</v>
      </c>
    </row>
    <row r="1511" spans="1:34" x14ac:dyDescent="0.25">
      <c r="A1511" s="1">
        <v>19980901080000</v>
      </c>
      <c r="B1511" s="31">
        <f t="shared" si="121"/>
        <v>36039.333333333372</v>
      </c>
      <c r="C1511" s="10">
        <v>521.428</v>
      </c>
      <c r="E1511" s="39"/>
      <c r="G1511" s="3">
        <v>1.5089999999999999</v>
      </c>
      <c r="I1511" s="3">
        <v>148.642</v>
      </c>
      <c r="J1511" s="3">
        <v>151.47999999999999</v>
      </c>
      <c r="K1511" s="3">
        <v>151.11600000000001</v>
      </c>
      <c r="L1511" s="3">
        <v>149.005</v>
      </c>
      <c r="N1511" s="24"/>
      <c r="P1511" s="3">
        <v>1032.53</v>
      </c>
      <c r="Q1511" s="3">
        <v>1134.2829999999999</v>
      </c>
      <c r="U1511" s="15">
        <v>5.9188999999999998</v>
      </c>
      <c r="V1511" s="15">
        <v>6.1684999999999999</v>
      </c>
      <c r="W1511" s="15">
        <v>6.6108000000000002</v>
      </c>
      <c r="X1511" s="15">
        <v>6.1904000000000003</v>
      </c>
      <c r="Y1511" s="15">
        <v>3.8826999999999998</v>
      </c>
      <c r="Z1511" s="15">
        <v>5.8563999999999998</v>
      </c>
      <c r="AA1511" s="15">
        <v>5.7656000000000001</v>
      </c>
      <c r="AB1511" s="15">
        <v>5.7480000000000002</v>
      </c>
      <c r="AD1511" s="16">
        <f t="shared" si="116"/>
        <v>46.141300000000001</v>
      </c>
      <c r="AE1511" s="10">
        <f t="shared" si="117"/>
        <v>4.1527170000000002E-2</v>
      </c>
      <c r="AG1511" s="10">
        <f t="shared" si="118"/>
        <v>62.068965517241381</v>
      </c>
      <c r="AH1511" s="16">
        <f t="shared" si="120"/>
        <v>100</v>
      </c>
    </row>
    <row r="1512" spans="1:34" x14ac:dyDescent="0.25">
      <c r="A1512" s="1">
        <v>19980901083000</v>
      </c>
      <c r="B1512" s="31">
        <f t="shared" si="121"/>
        <v>36039.354166666708</v>
      </c>
      <c r="C1512" s="10">
        <v>597.16099999999994</v>
      </c>
      <c r="E1512" s="39"/>
      <c r="G1512" s="3">
        <v>2.98</v>
      </c>
      <c r="I1512" s="3">
        <v>148.84100000000001</v>
      </c>
      <c r="J1512" s="3">
        <v>153.631</v>
      </c>
      <c r="K1512" s="3">
        <v>151.292</v>
      </c>
      <c r="L1512" s="3">
        <v>149.423</v>
      </c>
      <c r="N1512" s="24"/>
      <c r="P1512" s="3">
        <v>1225.7850000000001</v>
      </c>
      <c r="Q1512" s="3">
        <v>1343.539</v>
      </c>
      <c r="U1512" s="15">
        <v>6.7910000000000004</v>
      </c>
      <c r="V1512" s="15">
        <v>7.1105999999999998</v>
      </c>
      <c r="W1512" s="15">
        <v>7.7561</v>
      </c>
      <c r="X1512" s="15">
        <v>7.3586</v>
      </c>
      <c r="Y1512" s="15">
        <v>4.4854000000000003</v>
      </c>
      <c r="Z1512" s="15">
        <v>6.7550999999999997</v>
      </c>
      <c r="AA1512" s="15">
        <v>6.6657999999999999</v>
      </c>
      <c r="AB1512" s="15">
        <v>6.6430999999999996</v>
      </c>
      <c r="AD1512" s="16">
        <f t="shared" si="116"/>
        <v>53.565699999999993</v>
      </c>
      <c r="AE1512" s="10">
        <f t="shared" si="117"/>
        <v>4.8209129999999989E-2</v>
      </c>
      <c r="AG1512" s="10">
        <f t="shared" si="118"/>
        <v>62.068965517241381</v>
      </c>
      <c r="AH1512" s="16">
        <f t="shared" si="120"/>
        <v>100</v>
      </c>
    </row>
    <row r="1513" spans="1:34" x14ac:dyDescent="0.25">
      <c r="A1513" s="1">
        <v>19980901090000</v>
      </c>
      <c r="B1513" s="31">
        <f t="shared" si="121"/>
        <v>36039.375000000044</v>
      </c>
      <c r="C1513" s="10">
        <v>631.63300000000004</v>
      </c>
      <c r="E1513" s="39"/>
      <c r="G1513" s="3">
        <v>2.9750000000000001</v>
      </c>
      <c r="I1513" s="3">
        <v>150.28</v>
      </c>
      <c r="J1513" s="3">
        <v>152.69200000000001</v>
      </c>
      <c r="K1513" s="3">
        <v>152.87</v>
      </c>
      <c r="L1513" s="3">
        <v>149.227</v>
      </c>
      <c r="N1513" s="24"/>
      <c r="P1513" s="3">
        <v>1279.703</v>
      </c>
      <c r="Q1513" s="3">
        <v>1403.124</v>
      </c>
      <c r="U1513" s="15">
        <v>7.0106999999999999</v>
      </c>
      <c r="V1513" s="15">
        <v>7.2983000000000002</v>
      </c>
      <c r="W1513" s="15">
        <v>8.0175999999999998</v>
      </c>
      <c r="X1513" s="15">
        <v>7.6178999999999997</v>
      </c>
      <c r="Y1513" s="15">
        <v>4.6196000000000002</v>
      </c>
      <c r="Z1513" s="15">
        <v>6.8983999999999996</v>
      </c>
      <c r="AA1513" s="15">
        <v>6.8251999999999997</v>
      </c>
      <c r="AB1513" s="15">
        <v>6.8147000000000002</v>
      </c>
      <c r="AD1513" s="16">
        <f t="shared" si="116"/>
        <v>55.102399999999996</v>
      </c>
      <c r="AE1513" s="10">
        <f t="shared" si="117"/>
        <v>4.9592159999999996E-2</v>
      </c>
      <c r="AG1513" s="10">
        <f t="shared" si="118"/>
        <v>62.068965517241381</v>
      </c>
      <c r="AH1513" s="16">
        <f t="shared" si="120"/>
        <v>100</v>
      </c>
    </row>
    <row r="1514" spans="1:34" x14ac:dyDescent="0.25">
      <c r="A1514" s="1">
        <v>19980901093000</v>
      </c>
      <c r="B1514" s="31">
        <f t="shared" si="121"/>
        <v>36039.395833333379</v>
      </c>
      <c r="C1514" s="10">
        <v>628.64499999999998</v>
      </c>
      <c r="E1514" s="39"/>
      <c r="G1514" s="3">
        <v>3.5939999999999999</v>
      </c>
      <c r="I1514" s="3">
        <v>149.09100000000001</v>
      </c>
      <c r="J1514" s="3">
        <v>151.78</v>
      </c>
      <c r="K1514" s="3">
        <v>151.56899999999999</v>
      </c>
      <c r="L1514" s="3">
        <v>148.31399999999999</v>
      </c>
      <c r="N1514" s="24"/>
      <c r="P1514" s="3">
        <v>1257.3689999999999</v>
      </c>
      <c r="Q1514" s="3">
        <v>1378.623</v>
      </c>
      <c r="U1514" s="15">
        <v>6.8373999999999997</v>
      </c>
      <c r="V1514" s="15">
        <v>7.1260000000000003</v>
      </c>
      <c r="W1514" s="15">
        <v>7.8117999999999999</v>
      </c>
      <c r="X1514" s="15">
        <v>7.3853</v>
      </c>
      <c r="Y1514" s="15">
        <v>6.6779999999999999</v>
      </c>
      <c r="Z1514" s="15">
        <v>6.7267999999999999</v>
      </c>
      <c r="AA1514" s="15">
        <v>6.6353</v>
      </c>
      <c r="AB1514" s="15">
        <v>6.6444999999999999</v>
      </c>
      <c r="AD1514" s="16">
        <f t="shared" si="116"/>
        <v>55.845099999999995</v>
      </c>
      <c r="AE1514" s="10">
        <f t="shared" si="117"/>
        <v>5.0260589999999994E-2</v>
      </c>
      <c r="AG1514" s="10">
        <f t="shared" si="118"/>
        <v>62.068965517241381</v>
      </c>
      <c r="AH1514" s="16">
        <f t="shared" si="120"/>
        <v>100</v>
      </c>
    </row>
    <row r="1515" spans="1:34" x14ac:dyDescent="0.25">
      <c r="A1515" s="1">
        <v>19980901100000</v>
      </c>
      <c r="B1515" s="31">
        <f t="shared" si="121"/>
        <v>36039.416666666715</v>
      </c>
      <c r="C1515" s="10">
        <v>630.21799999999996</v>
      </c>
      <c r="E1515" s="39"/>
      <c r="G1515" s="3">
        <v>2</v>
      </c>
      <c r="I1515" s="3">
        <v>148.79300000000001</v>
      </c>
      <c r="J1515" s="3">
        <v>151.37700000000001</v>
      </c>
      <c r="K1515" s="3">
        <v>151.23599999999999</v>
      </c>
      <c r="L1515" s="3">
        <v>148.15899999999999</v>
      </c>
      <c r="N1515" s="24"/>
      <c r="P1515" s="3">
        <v>1254.2860000000001</v>
      </c>
      <c r="Q1515" s="3">
        <v>1375.539</v>
      </c>
      <c r="U1515" s="15">
        <v>6.7138999999999998</v>
      </c>
      <c r="V1515" s="15">
        <v>7.0259</v>
      </c>
      <c r="W1515" s="15">
        <v>7.6462000000000003</v>
      </c>
      <c r="X1515" s="15">
        <v>7.2473000000000001</v>
      </c>
      <c r="Y1515" s="15">
        <v>6.6675000000000004</v>
      </c>
      <c r="Z1515" s="15">
        <v>6.6376999999999997</v>
      </c>
      <c r="AA1515" s="15">
        <v>6.5422000000000002</v>
      </c>
      <c r="AB1515" s="15">
        <v>6.5529999999999999</v>
      </c>
      <c r="AD1515" s="16">
        <f t="shared" si="116"/>
        <v>55.033700000000003</v>
      </c>
      <c r="AE1515" s="10">
        <f t="shared" si="117"/>
        <v>4.9530330000000004E-2</v>
      </c>
      <c r="AG1515" s="10">
        <f t="shared" si="118"/>
        <v>62.068965517241381</v>
      </c>
      <c r="AH1515" s="16">
        <f t="shared" si="120"/>
        <v>100</v>
      </c>
    </row>
    <row r="1516" spans="1:34" x14ac:dyDescent="0.25">
      <c r="A1516" s="1">
        <v>19980901103000</v>
      </c>
      <c r="B1516" s="31">
        <f t="shared" si="121"/>
        <v>36039.437500000051</v>
      </c>
      <c r="C1516" s="10">
        <v>630.82100000000003</v>
      </c>
      <c r="E1516" s="39"/>
      <c r="G1516" s="3">
        <v>2.976</v>
      </c>
      <c r="I1516" s="3">
        <v>148.393</v>
      </c>
      <c r="J1516" s="3">
        <v>151.71299999999999</v>
      </c>
      <c r="K1516" s="3">
        <v>150.96</v>
      </c>
      <c r="L1516" s="3">
        <v>148.495</v>
      </c>
      <c r="N1516" s="24"/>
      <c r="P1516" s="3">
        <v>1249.953</v>
      </c>
      <c r="Q1516" s="3">
        <v>1369.623</v>
      </c>
      <c r="U1516" s="15">
        <v>6.73</v>
      </c>
      <c r="V1516" s="15">
        <v>7.0373999999999999</v>
      </c>
      <c r="W1516" s="15">
        <v>7.6592000000000002</v>
      </c>
      <c r="X1516" s="15">
        <v>7.2769000000000004</v>
      </c>
      <c r="Y1516" s="15">
        <v>6.6925999999999997</v>
      </c>
      <c r="Z1516" s="15">
        <v>6.6467000000000001</v>
      </c>
      <c r="AA1516" s="15">
        <v>6.5559000000000003</v>
      </c>
      <c r="AB1516" s="15">
        <v>6.5529999999999999</v>
      </c>
      <c r="AD1516" s="16">
        <f t="shared" si="116"/>
        <v>55.151699999999991</v>
      </c>
      <c r="AE1516" s="10">
        <f t="shared" si="117"/>
        <v>4.9636529999999991E-2</v>
      </c>
      <c r="AG1516" s="10">
        <f t="shared" si="118"/>
        <v>62.068965517241381</v>
      </c>
      <c r="AH1516" s="16">
        <f t="shared" si="120"/>
        <v>100</v>
      </c>
    </row>
    <row r="1517" spans="1:34" x14ac:dyDescent="0.25">
      <c r="A1517" s="1">
        <v>19980901110000</v>
      </c>
      <c r="B1517" s="31">
        <f t="shared" si="121"/>
        <v>36039.458333333387</v>
      </c>
      <c r="C1517" s="10">
        <v>632.78700000000003</v>
      </c>
      <c r="E1517" s="39"/>
      <c r="G1517" s="3">
        <v>1.8720000000000001</v>
      </c>
      <c r="I1517" s="3">
        <v>149.029</v>
      </c>
      <c r="J1517" s="3">
        <v>151.80500000000001</v>
      </c>
      <c r="K1517" s="3">
        <v>151.34</v>
      </c>
      <c r="L1517" s="3">
        <v>148.34</v>
      </c>
      <c r="N1517" s="24"/>
      <c r="P1517" s="3">
        <v>1259.0360000000001</v>
      </c>
      <c r="Q1517" s="3">
        <v>1380.4559999999999</v>
      </c>
      <c r="U1517" s="15">
        <v>6.7680999999999996</v>
      </c>
      <c r="V1517" s="15">
        <v>7.0541999999999998</v>
      </c>
      <c r="W1517" s="15">
        <v>7.7187999999999999</v>
      </c>
      <c r="X1517" s="15">
        <v>7.29</v>
      </c>
      <c r="Y1517" s="15">
        <v>6.7184999999999997</v>
      </c>
      <c r="Z1517" s="15">
        <v>6.6657999999999999</v>
      </c>
      <c r="AA1517" s="15">
        <v>6.5750000000000002</v>
      </c>
      <c r="AB1517" s="15">
        <v>6.5781000000000001</v>
      </c>
      <c r="AD1517" s="16">
        <f t="shared" si="116"/>
        <v>55.368499999999997</v>
      </c>
      <c r="AE1517" s="10">
        <f t="shared" si="117"/>
        <v>4.9831649999999998E-2</v>
      </c>
      <c r="AG1517" s="10">
        <f t="shared" si="118"/>
        <v>62.068965517241381</v>
      </c>
      <c r="AH1517" s="16">
        <f t="shared" si="120"/>
        <v>100</v>
      </c>
    </row>
    <row r="1518" spans="1:34" x14ac:dyDescent="0.25">
      <c r="A1518" s="1">
        <v>19980901113000</v>
      </c>
      <c r="B1518" s="31">
        <f t="shared" si="121"/>
        <v>36039.479166666722</v>
      </c>
      <c r="C1518" s="10">
        <v>631.92200000000003</v>
      </c>
      <c r="E1518" s="39"/>
      <c r="G1518" s="3">
        <v>4.5709999999999997</v>
      </c>
      <c r="I1518" s="3">
        <v>148.852</v>
      </c>
      <c r="J1518" s="3">
        <v>151.80500000000001</v>
      </c>
      <c r="K1518" s="3">
        <v>151.34</v>
      </c>
      <c r="L1518" s="3">
        <v>148.58799999999999</v>
      </c>
      <c r="N1518" s="24"/>
      <c r="P1518" s="3">
        <v>1258.453</v>
      </c>
      <c r="Q1518" s="3">
        <v>1376.623</v>
      </c>
      <c r="U1518" s="15">
        <v>6.7489999999999997</v>
      </c>
      <c r="V1518" s="15">
        <v>7.0473999999999997</v>
      </c>
      <c r="W1518" s="15">
        <v>7.6882000000000001</v>
      </c>
      <c r="X1518" s="15">
        <v>7.2854000000000001</v>
      </c>
      <c r="Y1518" s="15">
        <v>6.7153</v>
      </c>
      <c r="Z1518" s="15">
        <v>6.7041000000000004</v>
      </c>
      <c r="AA1518" s="15">
        <v>6.5728</v>
      </c>
      <c r="AB1518" s="15">
        <v>6.5559000000000003</v>
      </c>
      <c r="AD1518" s="16">
        <f t="shared" si="116"/>
        <v>55.318100000000008</v>
      </c>
      <c r="AE1518" s="10">
        <f t="shared" si="117"/>
        <v>4.9786290000000004E-2</v>
      </c>
      <c r="AG1518" s="10">
        <f t="shared" si="118"/>
        <v>62.068965517241381</v>
      </c>
      <c r="AH1518" s="16">
        <f t="shared" si="120"/>
        <v>100</v>
      </c>
    </row>
    <row r="1519" spans="1:34" x14ac:dyDescent="0.25">
      <c r="A1519" s="1">
        <v>19980901120000</v>
      </c>
      <c r="B1519" s="31">
        <f t="shared" si="121"/>
        <v>36039.500000000058</v>
      </c>
      <c r="C1519" s="10">
        <v>633.46799999999996</v>
      </c>
      <c r="E1519" s="39"/>
      <c r="G1519" s="3">
        <v>21.753</v>
      </c>
      <c r="I1519" s="3">
        <v>148.65100000000001</v>
      </c>
      <c r="J1519" s="3">
        <v>151.78</v>
      </c>
      <c r="K1519" s="3">
        <v>151.02600000000001</v>
      </c>
      <c r="L1519" s="3">
        <v>148.06700000000001</v>
      </c>
      <c r="N1519" s="24"/>
      <c r="P1519" s="3">
        <v>1254.953</v>
      </c>
      <c r="Q1519" s="3">
        <v>1375.873</v>
      </c>
      <c r="U1519" s="15">
        <v>6.7422000000000004</v>
      </c>
      <c r="V1519" s="15">
        <v>7.0327000000000002</v>
      </c>
      <c r="W1519" s="15">
        <v>7.6851000000000003</v>
      </c>
      <c r="X1519" s="15">
        <v>7.2549000000000001</v>
      </c>
      <c r="Y1519" s="15">
        <v>6.7016999999999998</v>
      </c>
      <c r="Z1519" s="15">
        <v>6.6947999999999999</v>
      </c>
      <c r="AA1519" s="15">
        <v>6.5559000000000003</v>
      </c>
      <c r="AB1519" s="15">
        <v>6.5505000000000004</v>
      </c>
      <c r="AD1519" s="16">
        <f t="shared" si="116"/>
        <v>55.217799999999997</v>
      </c>
      <c r="AE1519" s="10">
        <f t="shared" si="117"/>
        <v>4.9696019999999994E-2</v>
      </c>
      <c r="AG1519" s="10">
        <f t="shared" si="118"/>
        <v>62.068965517241381</v>
      </c>
      <c r="AH1519" s="16">
        <f t="shared" si="120"/>
        <v>100</v>
      </c>
    </row>
    <row r="1520" spans="1:34" x14ac:dyDescent="0.25">
      <c r="A1520" s="1">
        <v>19980901123000</v>
      </c>
      <c r="B1520" s="31">
        <f t="shared" si="121"/>
        <v>36039.520833333394</v>
      </c>
      <c r="C1520" s="10">
        <v>653.04999999999995</v>
      </c>
      <c r="E1520" s="39"/>
      <c r="G1520" s="3">
        <v>3.4689999999999999</v>
      </c>
      <c r="I1520" s="3">
        <v>148.911</v>
      </c>
      <c r="J1520" s="3">
        <v>152.47</v>
      </c>
      <c r="K1520" s="3">
        <v>151.23400000000001</v>
      </c>
      <c r="L1520" s="3">
        <v>149.25299999999999</v>
      </c>
      <c r="N1520" s="24"/>
      <c r="P1520" s="3">
        <v>1299.787</v>
      </c>
      <c r="Q1520" s="3">
        <v>1425.624</v>
      </c>
      <c r="U1520" s="15">
        <v>6.9709000000000003</v>
      </c>
      <c r="V1520" s="15">
        <v>7.2645999999999997</v>
      </c>
      <c r="W1520" s="15">
        <v>7.9779999999999998</v>
      </c>
      <c r="X1520" s="15">
        <v>7.5532000000000004</v>
      </c>
      <c r="Y1520" s="15">
        <v>6.9245999999999999</v>
      </c>
      <c r="Z1520" s="15">
        <v>6.9099000000000004</v>
      </c>
      <c r="AA1520" s="15">
        <v>6.7803000000000004</v>
      </c>
      <c r="AB1520" s="15">
        <v>6.7694999999999999</v>
      </c>
      <c r="AD1520" s="16">
        <f t="shared" si="116"/>
        <v>57.151000000000003</v>
      </c>
      <c r="AE1520" s="10">
        <f t="shared" si="117"/>
        <v>5.1435900000000007E-2</v>
      </c>
      <c r="AG1520" s="10">
        <f t="shared" si="118"/>
        <v>62.068965517241381</v>
      </c>
      <c r="AH1520" s="16">
        <f t="shared" si="120"/>
        <v>100</v>
      </c>
    </row>
    <row r="1521" spans="1:34" x14ac:dyDescent="0.25">
      <c r="A1521" s="1">
        <v>19980901130000</v>
      </c>
      <c r="B1521" s="31">
        <f t="shared" si="121"/>
        <v>36039.54166666673</v>
      </c>
      <c r="C1521" s="10">
        <v>653.04999999999995</v>
      </c>
      <c r="E1521" s="39"/>
      <c r="G1521" s="3">
        <v>2.488</v>
      </c>
      <c r="I1521" s="3">
        <v>148.95400000000001</v>
      </c>
      <c r="J1521" s="3">
        <v>151.59899999999999</v>
      </c>
      <c r="K1521" s="3">
        <v>151.50800000000001</v>
      </c>
      <c r="L1521" s="3">
        <v>147.886</v>
      </c>
      <c r="N1521" s="24"/>
      <c r="P1521" s="3">
        <v>1298.204</v>
      </c>
      <c r="Q1521" s="3">
        <v>1425.874</v>
      </c>
      <c r="U1521" s="15">
        <v>6.9275000000000002</v>
      </c>
      <c r="V1521" s="15">
        <v>7.2366000000000001</v>
      </c>
      <c r="W1521" s="15">
        <v>7.9263000000000003</v>
      </c>
      <c r="X1521" s="15">
        <v>7.5080999999999998</v>
      </c>
      <c r="Y1521" s="15">
        <v>6.8983999999999996</v>
      </c>
      <c r="Z1521" s="15">
        <v>6.8855000000000004</v>
      </c>
      <c r="AA1521" s="15">
        <v>6.7572999999999999</v>
      </c>
      <c r="AB1521" s="15">
        <v>6.7529000000000003</v>
      </c>
      <c r="AD1521" s="16">
        <f t="shared" si="116"/>
        <v>56.892600000000002</v>
      </c>
      <c r="AE1521" s="10">
        <f t="shared" si="117"/>
        <v>5.120334E-2</v>
      </c>
      <c r="AG1521" s="10">
        <f t="shared" si="118"/>
        <v>62.068965517241381</v>
      </c>
      <c r="AH1521" s="16">
        <f t="shared" si="120"/>
        <v>100</v>
      </c>
    </row>
    <row r="1522" spans="1:34" x14ac:dyDescent="0.25">
      <c r="A1522" s="1">
        <v>19980901133000</v>
      </c>
      <c r="B1522" s="31">
        <f t="shared" si="121"/>
        <v>36039.562500000065</v>
      </c>
      <c r="C1522" s="10">
        <v>655.30499999999995</v>
      </c>
      <c r="E1522" s="39"/>
      <c r="G1522" s="3">
        <v>5.6769999999999996</v>
      </c>
      <c r="I1522" s="3">
        <v>148.58699999999999</v>
      </c>
      <c r="J1522" s="3">
        <v>151.59899999999999</v>
      </c>
      <c r="K1522" s="3">
        <v>151.20400000000001</v>
      </c>
      <c r="L1522" s="3">
        <v>148.13300000000001</v>
      </c>
      <c r="N1522" s="24"/>
      <c r="P1522" s="3">
        <v>1299.204</v>
      </c>
      <c r="Q1522" s="3">
        <v>1430.5409999999999</v>
      </c>
      <c r="U1522" s="15">
        <v>6.9619</v>
      </c>
      <c r="V1522" s="15">
        <v>7.2778</v>
      </c>
      <c r="W1522" s="15">
        <v>7.9696999999999996</v>
      </c>
      <c r="X1522" s="15">
        <v>7.5453999999999999</v>
      </c>
      <c r="Y1522" s="15">
        <v>6.9207000000000001</v>
      </c>
      <c r="Z1522" s="15">
        <v>6.9138000000000002</v>
      </c>
      <c r="AA1522" s="15">
        <v>6.7733999999999996</v>
      </c>
      <c r="AB1522" s="15">
        <v>6.7781000000000002</v>
      </c>
      <c r="AD1522" s="16">
        <f t="shared" si="116"/>
        <v>57.140799999999999</v>
      </c>
      <c r="AE1522" s="10">
        <f t="shared" si="117"/>
        <v>5.1426720000000002E-2</v>
      </c>
      <c r="AG1522" s="10">
        <f t="shared" si="118"/>
        <v>62.068965517241381</v>
      </c>
      <c r="AH1522" s="16">
        <f t="shared" si="120"/>
        <v>100</v>
      </c>
    </row>
    <row r="1523" spans="1:34" x14ac:dyDescent="0.25">
      <c r="A1523" s="1">
        <v>19980901140000</v>
      </c>
      <c r="B1523" s="31">
        <f t="shared" si="121"/>
        <v>36039.583333333401</v>
      </c>
      <c r="C1523" s="10">
        <v>651.50400000000002</v>
      </c>
      <c r="E1523" s="39"/>
      <c r="G1523" s="3">
        <v>2.121</v>
      </c>
      <c r="I1523" s="3">
        <v>148.69900000000001</v>
      </c>
      <c r="J1523" s="3">
        <v>152.41900000000001</v>
      </c>
      <c r="K1523" s="3">
        <v>151.29400000000001</v>
      </c>
      <c r="L1523" s="3">
        <v>148.21100000000001</v>
      </c>
      <c r="N1523" s="24"/>
      <c r="P1523" s="3">
        <v>1292.704</v>
      </c>
      <c r="Q1523" s="3">
        <v>1418.0409999999999</v>
      </c>
      <c r="U1523" s="15">
        <v>6.9166999999999996</v>
      </c>
      <c r="V1523" s="15">
        <v>7.2205000000000004</v>
      </c>
      <c r="W1523" s="15">
        <v>7.9071999999999996</v>
      </c>
      <c r="X1523" s="15">
        <v>7.4791999999999996</v>
      </c>
      <c r="Y1523" s="15">
        <v>6.8840000000000003</v>
      </c>
      <c r="Z1523" s="15">
        <v>6.8726000000000003</v>
      </c>
      <c r="AA1523" s="15">
        <v>6.7367999999999997</v>
      </c>
      <c r="AB1523" s="15">
        <v>6.7252999999999998</v>
      </c>
      <c r="AD1523" s="16">
        <f t="shared" si="116"/>
        <v>56.742299999999993</v>
      </c>
      <c r="AE1523" s="10">
        <f t="shared" si="117"/>
        <v>5.1068069999999993E-2</v>
      </c>
      <c r="AG1523" s="10">
        <f t="shared" si="118"/>
        <v>62.068965517241381</v>
      </c>
      <c r="AH1523" s="16">
        <f t="shared" si="120"/>
        <v>100</v>
      </c>
    </row>
    <row r="1524" spans="1:34" x14ac:dyDescent="0.25">
      <c r="A1524" s="1">
        <v>19980901143000</v>
      </c>
      <c r="B1524" s="31">
        <f t="shared" si="121"/>
        <v>36039.604166666737</v>
      </c>
      <c r="C1524" s="10">
        <v>653.23400000000004</v>
      </c>
      <c r="E1524" s="39"/>
      <c r="G1524" s="3">
        <v>3.4660000000000002</v>
      </c>
      <c r="I1524" s="3">
        <v>148.91300000000001</v>
      </c>
      <c r="J1524" s="3">
        <v>151.67599999999999</v>
      </c>
      <c r="K1524" s="3">
        <v>151.17400000000001</v>
      </c>
      <c r="L1524" s="3">
        <v>148.21100000000001</v>
      </c>
      <c r="N1524" s="24"/>
      <c r="P1524" s="3">
        <v>1297.787</v>
      </c>
      <c r="Q1524" s="3">
        <v>1425.7909999999999</v>
      </c>
      <c r="U1524" s="15">
        <v>6.9558</v>
      </c>
      <c r="V1524" s="15">
        <v>7.2563000000000004</v>
      </c>
      <c r="W1524" s="15">
        <v>7.9736000000000002</v>
      </c>
      <c r="X1524" s="15">
        <v>7.5309999999999997</v>
      </c>
      <c r="Y1524" s="15">
        <v>6.9282000000000004</v>
      </c>
      <c r="Z1524" s="15">
        <v>6.9077000000000002</v>
      </c>
      <c r="AA1524" s="15">
        <v>6.7763999999999998</v>
      </c>
      <c r="AB1524" s="15">
        <v>6.7702999999999998</v>
      </c>
      <c r="AD1524" s="16">
        <f t="shared" si="116"/>
        <v>57.099299999999999</v>
      </c>
      <c r="AE1524" s="10">
        <f t="shared" si="117"/>
        <v>5.1389369999999997E-2</v>
      </c>
      <c r="AG1524" s="10">
        <f t="shared" si="118"/>
        <v>62.068965517241381</v>
      </c>
      <c r="AH1524" s="16">
        <f t="shared" si="120"/>
        <v>100</v>
      </c>
    </row>
    <row r="1525" spans="1:34" x14ac:dyDescent="0.25">
      <c r="A1525" s="1">
        <v>19980901150000</v>
      </c>
      <c r="B1525" s="31">
        <f t="shared" si="121"/>
        <v>36039.625000000073</v>
      </c>
      <c r="C1525" s="10">
        <v>654.88499999999999</v>
      </c>
      <c r="E1525" s="39"/>
      <c r="G1525" s="3">
        <v>1.6259999999999999</v>
      </c>
      <c r="I1525" s="3">
        <v>148.608</v>
      </c>
      <c r="J1525" s="3">
        <v>151.87200000000001</v>
      </c>
      <c r="K1525" s="3">
        <v>151.02199999999999</v>
      </c>
      <c r="L1525" s="3">
        <v>148.40700000000001</v>
      </c>
      <c r="N1525" s="24"/>
      <c r="P1525" s="3">
        <v>1296.787</v>
      </c>
      <c r="Q1525" s="3">
        <v>1424.624</v>
      </c>
      <c r="U1525" s="15">
        <v>6.9512</v>
      </c>
      <c r="V1525" s="15">
        <v>7.2645999999999997</v>
      </c>
      <c r="W1525" s="15">
        <v>7.9589999999999996</v>
      </c>
      <c r="X1525" s="15">
        <v>7.5453999999999999</v>
      </c>
      <c r="Y1525" s="15">
        <v>6.9282000000000004</v>
      </c>
      <c r="Z1525" s="15">
        <v>6.9077000000000002</v>
      </c>
      <c r="AA1525" s="15">
        <v>6.7763999999999998</v>
      </c>
      <c r="AB1525" s="15">
        <v>6.7742000000000004</v>
      </c>
      <c r="AD1525" s="16">
        <f t="shared" si="116"/>
        <v>57.106700000000004</v>
      </c>
      <c r="AE1525" s="10">
        <f t="shared" si="117"/>
        <v>5.1396030000000002E-2</v>
      </c>
      <c r="AG1525" s="10">
        <f t="shared" si="118"/>
        <v>62.068965517241381</v>
      </c>
      <c r="AH1525" s="16">
        <f t="shared" si="120"/>
        <v>100</v>
      </c>
    </row>
    <row r="1526" spans="1:34" x14ac:dyDescent="0.25">
      <c r="A1526" s="1">
        <v>19980901153000</v>
      </c>
      <c r="B1526" s="31">
        <f t="shared" si="121"/>
        <v>36039.645833333409</v>
      </c>
      <c r="C1526" s="10">
        <v>521.48099999999999</v>
      </c>
      <c r="E1526" s="39"/>
      <c r="G1526" s="3">
        <v>3.7080000000000002</v>
      </c>
      <c r="I1526" s="3">
        <v>147.88499999999999</v>
      </c>
      <c r="J1526" s="3">
        <v>149.304</v>
      </c>
      <c r="K1526" s="3">
        <v>149.934</v>
      </c>
      <c r="L1526" s="3">
        <v>146.08699999999999</v>
      </c>
      <c r="N1526" s="24"/>
      <c r="P1526" s="3">
        <v>999.029</v>
      </c>
      <c r="Q1526" s="3">
        <v>1092.7809999999999</v>
      </c>
      <c r="U1526" s="15">
        <v>5.5635000000000003</v>
      </c>
      <c r="V1526" s="15">
        <v>5.7656000000000001</v>
      </c>
      <c r="W1526" s="15">
        <v>6.1692</v>
      </c>
      <c r="X1526" s="15">
        <v>5.6525999999999996</v>
      </c>
      <c r="Y1526" s="15">
        <v>5.5297999999999998</v>
      </c>
      <c r="Z1526" s="15">
        <v>5.5138999999999996</v>
      </c>
      <c r="AA1526" s="15">
        <v>5.3948</v>
      </c>
      <c r="AB1526" s="15">
        <v>5.3643000000000001</v>
      </c>
      <c r="AD1526" s="16">
        <f t="shared" si="116"/>
        <v>44.953699999999998</v>
      </c>
      <c r="AE1526" s="10">
        <f t="shared" si="117"/>
        <v>4.0458330000000001E-2</v>
      </c>
      <c r="AG1526" s="10">
        <f t="shared" si="118"/>
        <v>62.068965517241381</v>
      </c>
      <c r="AH1526" s="16">
        <f t="shared" si="120"/>
        <v>100</v>
      </c>
    </row>
    <row r="1527" spans="1:34" x14ac:dyDescent="0.25">
      <c r="A1527" s="1">
        <v>19980901160000</v>
      </c>
      <c r="B1527" s="31">
        <f t="shared" si="121"/>
        <v>36039.666666666744</v>
      </c>
      <c r="C1527" s="10">
        <v>471.67399999999998</v>
      </c>
      <c r="E1527" s="39"/>
      <c r="G1527" s="3">
        <v>1.01</v>
      </c>
      <c r="I1527" s="3">
        <v>146.55600000000001</v>
      </c>
      <c r="J1527" s="3">
        <v>150.36099999999999</v>
      </c>
      <c r="K1527" s="3">
        <v>148.66900000000001</v>
      </c>
      <c r="L1527" s="3">
        <v>146.89599999999999</v>
      </c>
      <c r="N1527" s="24"/>
      <c r="P1527" s="3">
        <v>922.69299999999998</v>
      </c>
      <c r="Q1527" s="3">
        <v>1007.279</v>
      </c>
      <c r="U1527" s="15">
        <v>5.1391999999999998</v>
      </c>
      <c r="V1527" s="15">
        <v>5.3201000000000001</v>
      </c>
      <c r="W1527" s="15">
        <v>5.6151999999999997</v>
      </c>
      <c r="X1527" s="15">
        <v>5.1071999999999997</v>
      </c>
      <c r="Y1527" s="15">
        <v>5.1147</v>
      </c>
      <c r="Z1527" s="15">
        <v>5.1772</v>
      </c>
      <c r="AA1527" s="15">
        <v>5.0583</v>
      </c>
      <c r="AB1527" s="15">
        <v>4.9574999999999996</v>
      </c>
      <c r="AD1527" s="16">
        <f t="shared" si="116"/>
        <v>41.489400000000003</v>
      </c>
      <c r="AE1527" s="10">
        <f t="shared" si="117"/>
        <v>3.7340459999999999E-2</v>
      </c>
      <c r="AG1527" s="10">
        <f t="shared" si="118"/>
        <v>62.068965517241381</v>
      </c>
      <c r="AH1527" s="16">
        <f t="shared" si="120"/>
        <v>100</v>
      </c>
    </row>
    <row r="1528" spans="1:34" x14ac:dyDescent="0.25">
      <c r="A1528" s="1">
        <v>19980901163000</v>
      </c>
      <c r="B1528" s="31">
        <f t="shared" si="121"/>
        <v>36039.68750000008</v>
      </c>
      <c r="C1528" s="10">
        <v>440.4</v>
      </c>
      <c r="E1528" s="39"/>
      <c r="G1528" s="3">
        <v>3.3420000000000001</v>
      </c>
      <c r="I1528" s="3">
        <v>148.345</v>
      </c>
      <c r="J1528" s="3">
        <v>151.47</v>
      </c>
      <c r="K1528" s="3">
        <v>150.697</v>
      </c>
      <c r="L1528" s="3">
        <v>148.499</v>
      </c>
      <c r="N1528" s="24"/>
      <c r="P1528" s="3">
        <v>893.69200000000001</v>
      </c>
      <c r="Q1528" s="3">
        <v>978.86099999999999</v>
      </c>
      <c r="U1528" s="15">
        <v>4.9141000000000004</v>
      </c>
      <c r="V1528" s="15">
        <v>5.0805999999999996</v>
      </c>
      <c r="W1528" s="15">
        <v>5.3284000000000002</v>
      </c>
      <c r="X1528" s="15">
        <v>4.8188000000000004</v>
      </c>
      <c r="Y1528" s="15">
        <v>4.8806000000000003</v>
      </c>
      <c r="Z1528" s="15">
        <v>4.9912000000000001</v>
      </c>
      <c r="AA1528" s="15">
        <v>4.8684000000000003</v>
      </c>
      <c r="AB1528" s="15">
        <v>4.7294999999999998</v>
      </c>
      <c r="AD1528" s="16">
        <f t="shared" si="116"/>
        <v>39.611599999999996</v>
      </c>
      <c r="AE1528" s="10">
        <f t="shared" si="117"/>
        <v>3.5650439999999992E-2</v>
      </c>
      <c r="AG1528" s="10">
        <f t="shared" si="118"/>
        <v>62.068965517241381</v>
      </c>
      <c r="AH1528" s="16">
        <f t="shared" si="120"/>
        <v>100</v>
      </c>
    </row>
    <row r="1529" spans="1:34" x14ac:dyDescent="0.25">
      <c r="A1529" s="1">
        <v>19980901170000</v>
      </c>
      <c r="B1529" s="31">
        <f t="shared" si="121"/>
        <v>36039.708333333416</v>
      </c>
      <c r="C1529" s="10">
        <v>437.51600000000002</v>
      </c>
      <c r="E1529" s="39"/>
      <c r="G1529" s="3">
        <v>1.133</v>
      </c>
      <c r="I1529" s="3">
        <v>148.465</v>
      </c>
      <c r="J1529" s="3">
        <v>150.05099999999999</v>
      </c>
      <c r="K1529" s="3">
        <v>150.80000000000001</v>
      </c>
      <c r="L1529" s="3">
        <v>148.31800000000001</v>
      </c>
      <c r="N1529" s="24"/>
      <c r="P1529" s="3">
        <v>888.60900000000004</v>
      </c>
      <c r="Q1529" s="3">
        <v>970.69500000000005</v>
      </c>
      <c r="U1529" s="15">
        <v>4.8773999999999997</v>
      </c>
      <c r="V1529" s="15">
        <v>5.0895999999999999</v>
      </c>
      <c r="W1529" s="15">
        <v>5.2971000000000004</v>
      </c>
      <c r="X1529" s="15">
        <v>4.8181000000000003</v>
      </c>
      <c r="Y1529" s="15">
        <v>4.8476999999999997</v>
      </c>
      <c r="Z1529" s="15">
        <v>4.9782999999999999</v>
      </c>
      <c r="AA1529" s="15">
        <v>4.8537999999999997</v>
      </c>
      <c r="AB1529" s="15">
        <v>4.7195</v>
      </c>
      <c r="AD1529" s="16">
        <f t="shared" si="116"/>
        <v>39.481500000000004</v>
      </c>
      <c r="AE1529" s="10">
        <f t="shared" si="117"/>
        <v>3.5533349999999998E-2</v>
      </c>
      <c r="AG1529" s="10">
        <f t="shared" si="118"/>
        <v>62.068965517241381</v>
      </c>
      <c r="AH1529" s="16">
        <f t="shared" si="120"/>
        <v>100</v>
      </c>
    </row>
    <row r="1530" spans="1:34" x14ac:dyDescent="0.25">
      <c r="A1530" s="1">
        <v>19980901173000</v>
      </c>
      <c r="B1530" s="31">
        <f t="shared" si="121"/>
        <v>36039.729166666752</v>
      </c>
      <c r="C1530" s="10">
        <v>434.76400000000001</v>
      </c>
      <c r="E1530" s="39"/>
      <c r="G1530" s="3">
        <v>2.7309999999999999</v>
      </c>
      <c r="I1530" s="3">
        <v>148.43299999999999</v>
      </c>
      <c r="J1530" s="3">
        <v>151.21100000000001</v>
      </c>
      <c r="K1530" s="3">
        <v>150.804</v>
      </c>
      <c r="L1530" s="3">
        <v>148.73599999999999</v>
      </c>
      <c r="N1530" s="24"/>
      <c r="P1530" s="3">
        <v>888.44200000000001</v>
      </c>
      <c r="Q1530" s="3">
        <v>971.11099999999999</v>
      </c>
      <c r="U1530" s="15">
        <v>4.9126000000000003</v>
      </c>
      <c r="V1530" s="15">
        <v>5.0789</v>
      </c>
      <c r="W1530" s="15">
        <v>5.3230000000000004</v>
      </c>
      <c r="X1530" s="15">
        <v>4.7897999999999996</v>
      </c>
      <c r="Y1530" s="15">
        <v>4.8691000000000004</v>
      </c>
      <c r="Z1530" s="15">
        <v>4.9661</v>
      </c>
      <c r="AA1530" s="15">
        <v>4.8446999999999996</v>
      </c>
      <c r="AB1530" s="15">
        <v>4.7248999999999999</v>
      </c>
      <c r="AD1530" s="16">
        <f t="shared" si="116"/>
        <v>39.509099999999997</v>
      </c>
      <c r="AE1530" s="10">
        <f t="shared" si="117"/>
        <v>3.5558189999999996E-2</v>
      </c>
      <c r="AG1530" s="10">
        <f t="shared" si="118"/>
        <v>62.068965517241381</v>
      </c>
      <c r="AH1530" s="16">
        <f t="shared" si="120"/>
        <v>100</v>
      </c>
    </row>
    <row r="1531" spans="1:34" x14ac:dyDescent="0.25">
      <c r="A1531" s="1">
        <v>19980901180000</v>
      </c>
      <c r="B1531" s="31">
        <f t="shared" si="121"/>
        <v>36039.750000000087</v>
      </c>
      <c r="C1531" s="10">
        <v>440.29500000000002</v>
      </c>
      <c r="E1531" s="39"/>
      <c r="G1531" s="3">
        <v>1.0109999999999999</v>
      </c>
      <c r="I1531" s="3">
        <v>149.06100000000001</v>
      </c>
      <c r="J1531" s="3">
        <v>151.08199999999999</v>
      </c>
      <c r="K1531" s="3">
        <v>151.376</v>
      </c>
      <c r="L1531" s="3">
        <v>150.09200000000001</v>
      </c>
      <c r="N1531" s="24"/>
      <c r="P1531" s="3">
        <v>896.35900000000004</v>
      </c>
      <c r="Q1531" s="3">
        <v>981.52800000000002</v>
      </c>
      <c r="U1531" s="15">
        <v>4.9025999999999996</v>
      </c>
      <c r="V1531" s="15">
        <v>5.0880999999999998</v>
      </c>
      <c r="W1531" s="15">
        <v>5.3236999999999997</v>
      </c>
      <c r="X1531" s="15">
        <v>4.8209999999999997</v>
      </c>
      <c r="Y1531" s="15">
        <v>4.8501000000000003</v>
      </c>
      <c r="Z1531" s="15">
        <v>4.9744000000000002</v>
      </c>
      <c r="AA1531" s="15">
        <v>4.8494000000000002</v>
      </c>
      <c r="AB1531" s="15">
        <v>4.7248999999999999</v>
      </c>
      <c r="AD1531" s="16">
        <f t="shared" si="116"/>
        <v>39.534199999999998</v>
      </c>
      <c r="AE1531" s="10">
        <f t="shared" si="117"/>
        <v>3.5580779999999999E-2</v>
      </c>
      <c r="AG1531" s="10">
        <f t="shared" si="118"/>
        <v>62.068965517241381</v>
      </c>
      <c r="AH1531" s="16">
        <f t="shared" si="120"/>
        <v>100</v>
      </c>
    </row>
    <row r="1532" spans="1:34" x14ac:dyDescent="0.25">
      <c r="A1532" s="1">
        <v>19980901183000</v>
      </c>
      <c r="B1532" s="31">
        <f t="shared" si="121"/>
        <v>36039.770833333423</v>
      </c>
      <c r="C1532" s="10">
        <v>473.43</v>
      </c>
      <c r="E1532" s="39"/>
      <c r="G1532" s="3">
        <v>1.381</v>
      </c>
      <c r="I1532" s="3">
        <v>148.46600000000001</v>
      </c>
      <c r="J1532" s="3">
        <v>150.53100000000001</v>
      </c>
      <c r="K1532" s="3">
        <v>150.96299999999999</v>
      </c>
      <c r="L1532" s="3">
        <v>147.80799999999999</v>
      </c>
      <c r="N1532" s="24"/>
      <c r="P1532" s="3">
        <v>948.61099999999999</v>
      </c>
      <c r="Q1532" s="3">
        <v>1041.9469999999999</v>
      </c>
      <c r="U1532" s="15">
        <v>5.3125</v>
      </c>
      <c r="V1532" s="15">
        <v>5.5336999999999996</v>
      </c>
      <c r="W1532" s="15">
        <v>5.8754999999999997</v>
      </c>
      <c r="X1532" s="15">
        <v>5.3864999999999998</v>
      </c>
      <c r="Y1532" s="15">
        <v>5.2781000000000002</v>
      </c>
      <c r="Z1532" s="15">
        <v>5.3559999999999999</v>
      </c>
      <c r="AA1532" s="15">
        <v>5.2354000000000003</v>
      </c>
      <c r="AB1532" s="15">
        <v>5.1337999999999999</v>
      </c>
      <c r="AD1532" s="16">
        <f t="shared" si="116"/>
        <v>43.111500000000007</v>
      </c>
      <c r="AE1532" s="10">
        <f t="shared" si="117"/>
        <v>3.8800350000000004E-2</v>
      </c>
      <c r="AG1532" s="10">
        <f t="shared" si="118"/>
        <v>62.068965517241381</v>
      </c>
      <c r="AH1532" s="16">
        <f t="shared" si="120"/>
        <v>100</v>
      </c>
    </row>
    <row r="1533" spans="1:34" x14ac:dyDescent="0.25">
      <c r="A1533" s="1">
        <v>19980901190000</v>
      </c>
      <c r="B1533" s="31">
        <f t="shared" si="121"/>
        <v>36039.791666666759</v>
      </c>
      <c r="C1533" s="10">
        <v>444.51600000000002</v>
      </c>
      <c r="E1533" s="39"/>
      <c r="G1533" s="3">
        <v>0.76700000000000002</v>
      </c>
      <c r="I1533" s="3">
        <v>148.03100000000001</v>
      </c>
      <c r="J1533" s="3">
        <v>149.75200000000001</v>
      </c>
      <c r="K1533" s="3">
        <v>150.215</v>
      </c>
      <c r="L1533" s="3">
        <v>148.01900000000001</v>
      </c>
      <c r="N1533" s="24"/>
      <c r="P1533" s="3">
        <v>870.44200000000001</v>
      </c>
      <c r="Q1533" s="3">
        <v>951.77700000000004</v>
      </c>
      <c r="U1533" s="15">
        <v>4.9025999999999996</v>
      </c>
      <c r="V1533" s="15">
        <v>5.0766999999999998</v>
      </c>
      <c r="W1533" s="15">
        <v>5.3297999999999996</v>
      </c>
      <c r="X1533" s="15">
        <v>4.8188000000000004</v>
      </c>
      <c r="Y1533" s="15">
        <v>4.8569000000000004</v>
      </c>
      <c r="Z1533" s="15">
        <v>4.9629000000000003</v>
      </c>
      <c r="AA1533" s="15">
        <v>4.8433000000000002</v>
      </c>
      <c r="AB1533" s="15">
        <v>4.7294999999999998</v>
      </c>
      <c r="AD1533" s="16">
        <f t="shared" si="116"/>
        <v>39.520499999999998</v>
      </c>
      <c r="AE1533" s="10">
        <f t="shared" si="117"/>
        <v>3.5568449999999995E-2</v>
      </c>
      <c r="AG1533" s="10">
        <f t="shared" si="118"/>
        <v>62.068965517241381</v>
      </c>
      <c r="AH1533" s="16">
        <f t="shared" si="120"/>
        <v>100</v>
      </c>
    </row>
    <row r="1534" spans="1:34" x14ac:dyDescent="0.25">
      <c r="A1534" s="1">
        <v>19980901193000</v>
      </c>
      <c r="B1534" s="31">
        <f t="shared" si="121"/>
        <v>36039.812500000095</v>
      </c>
      <c r="C1534" s="10">
        <v>442.41800000000001</v>
      </c>
      <c r="E1534" s="39"/>
      <c r="G1534" s="3">
        <v>2.2400000000000002</v>
      </c>
      <c r="I1534" s="3">
        <v>148.40700000000001</v>
      </c>
      <c r="J1534" s="3">
        <v>151.196</v>
      </c>
      <c r="K1534" s="3">
        <v>150.66300000000001</v>
      </c>
      <c r="L1534" s="3">
        <v>148.96799999999999</v>
      </c>
      <c r="N1534" s="24"/>
      <c r="P1534" s="3">
        <v>872.02499999999998</v>
      </c>
      <c r="Q1534" s="3">
        <v>956.61099999999999</v>
      </c>
      <c r="U1534" s="15">
        <v>4.8958000000000004</v>
      </c>
      <c r="V1534" s="15">
        <v>5.0735000000000001</v>
      </c>
      <c r="W1534" s="15">
        <v>5.3101000000000003</v>
      </c>
      <c r="X1534" s="15">
        <v>4.8066000000000004</v>
      </c>
      <c r="Y1534" s="15">
        <v>4.8669000000000002</v>
      </c>
      <c r="Z1534" s="15">
        <v>4.96</v>
      </c>
      <c r="AA1534" s="15">
        <v>4.8440000000000003</v>
      </c>
      <c r="AB1534" s="15">
        <v>4.7126000000000001</v>
      </c>
      <c r="AD1534" s="16">
        <f t="shared" si="116"/>
        <v>39.469500000000004</v>
      </c>
      <c r="AE1534" s="10">
        <f t="shared" si="117"/>
        <v>3.552255E-2</v>
      </c>
      <c r="AG1534" s="10">
        <f t="shared" si="118"/>
        <v>62.068965517241381</v>
      </c>
      <c r="AH1534" s="16">
        <f t="shared" si="120"/>
        <v>100</v>
      </c>
    </row>
    <row r="1535" spans="1:34" x14ac:dyDescent="0.25">
      <c r="A1535" s="1">
        <v>19980901200000</v>
      </c>
      <c r="B1535" s="31">
        <f t="shared" si="121"/>
        <v>36039.83333333343</v>
      </c>
      <c r="C1535" s="10">
        <v>437.43799999999999</v>
      </c>
      <c r="E1535" s="39"/>
      <c r="G1535" s="3">
        <v>0.89200000000000002</v>
      </c>
      <c r="I1535" s="3">
        <v>148.821</v>
      </c>
      <c r="J1535" s="3">
        <v>150.886</v>
      </c>
      <c r="K1535" s="3">
        <v>151.107</v>
      </c>
      <c r="L1535" s="3">
        <v>148.90600000000001</v>
      </c>
      <c r="N1535" s="24"/>
      <c r="P1535" s="3">
        <v>869.35799999999995</v>
      </c>
      <c r="Q1535" s="3">
        <v>952.61099999999999</v>
      </c>
      <c r="U1535" s="15">
        <v>4.8415999999999997</v>
      </c>
      <c r="V1535" s="15">
        <v>5.0453999999999999</v>
      </c>
      <c r="W1535" s="15">
        <v>5.2864000000000004</v>
      </c>
      <c r="X1535" s="15">
        <v>4.8202999999999996</v>
      </c>
      <c r="Y1535" s="15">
        <v>4.7927</v>
      </c>
      <c r="Z1535" s="15">
        <v>4.9126000000000003</v>
      </c>
      <c r="AA1535" s="15">
        <v>4.8074000000000003</v>
      </c>
      <c r="AB1535" s="15">
        <v>4.6906999999999996</v>
      </c>
      <c r="AD1535" s="16">
        <f t="shared" si="116"/>
        <v>39.197099999999999</v>
      </c>
      <c r="AE1535" s="10">
        <f t="shared" si="117"/>
        <v>3.5277389999999999E-2</v>
      </c>
      <c r="AG1535" s="10">
        <f t="shared" si="118"/>
        <v>62.068965517241381</v>
      </c>
      <c r="AH1535" s="16">
        <f t="shared" si="120"/>
        <v>100</v>
      </c>
    </row>
    <row r="1536" spans="1:34" x14ac:dyDescent="0.25">
      <c r="A1536" s="1">
        <v>19980901203000</v>
      </c>
      <c r="B1536" s="31">
        <f t="shared" si="121"/>
        <v>36039.854166666766</v>
      </c>
      <c r="C1536" s="10">
        <v>441.71100000000001</v>
      </c>
      <c r="E1536" s="39"/>
      <c r="G1536" s="3">
        <v>21.337</v>
      </c>
      <c r="I1536" s="3">
        <v>148.654</v>
      </c>
      <c r="J1536" s="3">
        <v>150.93799999999999</v>
      </c>
      <c r="K1536" s="3">
        <v>150.988</v>
      </c>
      <c r="L1536" s="3">
        <v>149.453</v>
      </c>
      <c r="N1536" s="24"/>
      <c r="P1536" s="3">
        <v>865.69200000000001</v>
      </c>
      <c r="Q1536" s="3">
        <v>947.02700000000004</v>
      </c>
      <c r="U1536" s="15">
        <v>4.8766999999999996</v>
      </c>
      <c r="V1536" s="15">
        <v>5.0651999999999999</v>
      </c>
      <c r="W1536" s="15">
        <v>5.3419999999999996</v>
      </c>
      <c r="X1536" s="15">
        <v>4.8997000000000002</v>
      </c>
      <c r="Y1536" s="15">
        <v>4.8324999999999996</v>
      </c>
      <c r="Z1536" s="15">
        <v>4.9363000000000001</v>
      </c>
      <c r="AA1536" s="15">
        <v>4.8231999999999999</v>
      </c>
      <c r="AB1536" s="15">
        <v>4.7144000000000004</v>
      </c>
      <c r="AD1536" s="16">
        <f t="shared" si="116"/>
        <v>39.489999999999995</v>
      </c>
      <c r="AE1536" s="10">
        <f t="shared" si="117"/>
        <v>3.5540999999999996E-2</v>
      </c>
      <c r="AG1536" s="10">
        <f t="shared" si="118"/>
        <v>62.068965517241381</v>
      </c>
      <c r="AH1536" s="16">
        <f t="shared" si="120"/>
        <v>100</v>
      </c>
    </row>
    <row r="1537" spans="1:34" x14ac:dyDescent="0.25">
      <c r="A1537" s="1">
        <v>19980901210000</v>
      </c>
      <c r="B1537" s="31">
        <f t="shared" si="121"/>
        <v>36039.875000000102</v>
      </c>
      <c r="C1537" s="10">
        <v>410.149</v>
      </c>
      <c r="E1537" s="39"/>
      <c r="G1537" s="3">
        <v>0.64500000000000002</v>
      </c>
      <c r="I1537" s="3">
        <v>148.80500000000001</v>
      </c>
      <c r="J1537" s="3">
        <v>151.52099999999999</v>
      </c>
      <c r="K1537" s="3">
        <v>151.45699999999999</v>
      </c>
      <c r="L1537" s="3">
        <v>149.04599999999999</v>
      </c>
      <c r="N1537" s="24"/>
      <c r="P1537" s="3">
        <v>793.02300000000002</v>
      </c>
      <c r="Q1537" s="3">
        <v>868.35799999999995</v>
      </c>
      <c r="U1537" s="15">
        <v>4.4832000000000001</v>
      </c>
      <c r="V1537" s="15">
        <v>4.6845999999999997</v>
      </c>
      <c r="W1537" s="15">
        <v>4.8263999999999996</v>
      </c>
      <c r="X1537" s="15">
        <v>4.3876999999999997</v>
      </c>
      <c r="Y1537" s="15">
        <v>4.4641000000000002</v>
      </c>
      <c r="Z1537" s="15">
        <v>4.5747</v>
      </c>
      <c r="AA1537" s="15">
        <v>4.4724000000000004</v>
      </c>
      <c r="AB1537" s="15">
        <v>4.3632999999999997</v>
      </c>
      <c r="AD1537" s="16">
        <f t="shared" si="116"/>
        <v>36.256399999999999</v>
      </c>
      <c r="AE1537" s="10">
        <f t="shared" si="117"/>
        <v>3.2630760000000002E-2</v>
      </c>
      <c r="AG1537" s="10">
        <f t="shared" si="118"/>
        <v>62.068965517241381</v>
      </c>
      <c r="AH1537" s="16">
        <f t="shared" si="120"/>
        <v>100</v>
      </c>
    </row>
    <row r="1538" spans="1:34" x14ac:dyDescent="0.25">
      <c r="A1538" s="1">
        <v>19980901213000</v>
      </c>
      <c r="B1538" s="31">
        <f t="shared" si="121"/>
        <v>36039.895833333438</v>
      </c>
      <c r="C1538" s="10">
        <v>404.38200000000001</v>
      </c>
      <c r="E1538" s="39"/>
      <c r="G1538" s="3">
        <v>2.3639999999999999</v>
      </c>
      <c r="I1538" s="3">
        <v>148.38900000000001</v>
      </c>
      <c r="J1538" s="3">
        <v>150.154</v>
      </c>
      <c r="K1538" s="3">
        <v>150.572</v>
      </c>
      <c r="L1538" s="3">
        <v>148.917</v>
      </c>
      <c r="N1538" s="24"/>
      <c r="P1538" s="3">
        <v>807.10699999999997</v>
      </c>
      <c r="Q1538" s="3">
        <v>881.77499999999998</v>
      </c>
      <c r="U1538" s="15">
        <v>4.5044000000000004</v>
      </c>
      <c r="V1538" s="15">
        <v>4.7035999999999998</v>
      </c>
      <c r="W1538" s="15">
        <v>4.8364000000000003</v>
      </c>
      <c r="X1538" s="15">
        <v>4.4175000000000004</v>
      </c>
      <c r="Y1538" s="15">
        <v>4.4669999999999996</v>
      </c>
      <c r="Z1538" s="15">
        <v>4.6227999999999998</v>
      </c>
      <c r="AA1538" s="15">
        <v>4.5172999999999996</v>
      </c>
      <c r="AB1538" s="15">
        <v>4.3624999999999998</v>
      </c>
      <c r="AD1538" s="16">
        <f t="shared" si="116"/>
        <v>36.4315</v>
      </c>
      <c r="AE1538" s="10">
        <f t="shared" si="117"/>
        <v>3.2788350000000001E-2</v>
      </c>
      <c r="AG1538" s="10">
        <f t="shared" si="118"/>
        <v>62.068965517241381</v>
      </c>
      <c r="AH1538" s="16">
        <f t="shared" si="120"/>
        <v>100</v>
      </c>
    </row>
    <row r="1539" spans="1:34" x14ac:dyDescent="0.25">
      <c r="A1539" s="1">
        <v>19980901220000</v>
      </c>
      <c r="B1539" s="31">
        <f t="shared" si="121"/>
        <v>36039.916666666773</v>
      </c>
      <c r="C1539" s="10">
        <v>408.654</v>
      </c>
      <c r="E1539" s="39"/>
      <c r="G1539" s="3">
        <v>0.77</v>
      </c>
      <c r="I1539" s="3">
        <v>148.268</v>
      </c>
      <c r="J1539" s="3">
        <v>151.315</v>
      </c>
      <c r="K1539" s="3">
        <v>150.678</v>
      </c>
      <c r="L1539" s="3">
        <v>149.58199999999999</v>
      </c>
      <c r="N1539" s="24"/>
      <c r="P1539" s="3">
        <v>806.85699999999997</v>
      </c>
      <c r="Q1539" s="3">
        <v>879.85900000000004</v>
      </c>
      <c r="U1539" s="15">
        <v>4.5220000000000002</v>
      </c>
      <c r="V1539" s="15">
        <v>4.7233999999999998</v>
      </c>
      <c r="W1539" s="15">
        <v>4.8760000000000003</v>
      </c>
      <c r="X1539" s="15">
        <v>4.4555999999999996</v>
      </c>
      <c r="Y1539" s="15">
        <v>4.4893000000000001</v>
      </c>
      <c r="Z1539" s="15">
        <v>4.6448</v>
      </c>
      <c r="AA1539" s="15">
        <v>4.5388000000000002</v>
      </c>
      <c r="AB1539" s="15">
        <v>4.3869999999999996</v>
      </c>
      <c r="AD1539" s="16">
        <f t="shared" si="116"/>
        <v>36.636899999999997</v>
      </c>
      <c r="AE1539" s="10">
        <f t="shared" si="117"/>
        <v>3.2973209999999996E-2</v>
      </c>
      <c r="AG1539" s="10">
        <f t="shared" si="118"/>
        <v>62.068965517241381</v>
      </c>
      <c r="AH1539" s="16">
        <f t="shared" si="120"/>
        <v>100</v>
      </c>
    </row>
    <row r="1540" spans="1:34" x14ac:dyDescent="0.25">
      <c r="A1540" s="1">
        <v>19980901223000</v>
      </c>
      <c r="B1540" s="31">
        <f t="shared" si="121"/>
        <v>36039.937500000109</v>
      </c>
      <c r="C1540" s="10">
        <v>389.125</v>
      </c>
      <c r="E1540" s="39"/>
      <c r="G1540" s="3">
        <v>1.5069999999999999</v>
      </c>
      <c r="I1540" s="3">
        <v>148.61199999999999</v>
      </c>
      <c r="J1540" s="3">
        <v>151.81</v>
      </c>
      <c r="K1540" s="3">
        <v>151.45699999999999</v>
      </c>
      <c r="L1540" s="3">
        <v>149.82900000000001</v>
      </c>
      <c r="N1540" s="24"/>
      <c r="P1540" s="3">
        <v>762.10500000000002</v>
      </c>
      <c r="Q1540" s="3">
        <v>836.60699999999997</v>
      </c>
      <c r="U1540" s="15">
        <v>4.3489000000000004</v>
      </c>
      <c r="V1540" s="15">
        <v>4.532</v>
      </c>
      <c r="W1540" s="15">
        <v>4.6462000000000003</v>
      </c>
      <c r="X1540" s="15">
        <v>4.1938000000000004</v>
      </c>
      <c r="Y1540" s="15">
        <v>4.2907999999999999</v>
      </c>
      <c r="Z1540" s="15">
        <v>4.4318999999999997</v>
      </c>
      <c r="AA1540" s="15">
        <v>4.3312999999999997</v>
      </c>
      <c r="AB1540" s="15">
        <v>4.2031000000000001</v>
      </c>
      <c r="AD1540" s="16">
        <f t="shared" si="116"/>
        <v>34.978000000000002</v>
      </c>
      <c r="AE1540" s="10">
        <f t="shared" si="117"/>
        <v>3.14802E-2</v>
      </c>
      <c r="AG1540" s="10">
        <f t="shared" si="118"/>
        <v>62.068965517241381</v>
      </c>
      <c r="AH1540" s="16">
        <f t="shared" si="120"/>
        <v>100</v>
      </c>
    </row>
    <row r="1541" spans="1:34" x14ac:dyDescent="0.25">
      <c r="A1541" s="1">
        <v>19980901230000</v>
      </c>
      <c r="B1541" s="31">
        <f t="shared" si="121"/>
        <v>36039.958333333445</v>
      </c>
      <c r="C1541" s="10">
        <v>359.45</v>
      </c>
      <c r="E1541" s="39"/>
      <c r="G1541" s="3">
        <v>0.40400000000000003</v>
      </c>
      <c r="I1541" s="3">
        <v>148.547</v>
      </c>
      <c r="J1541" s="3">
        <v>149.881</v>
      </c>
      <c r="K1541" s="3">
        <v>150.72900000000001</v>
      </c>
      <c r="L1541" s="3">
        <v>148.148</v>
      </c>
      <c r="N1541" s="24"/>
      <c r="P1541" s="3">
        <v>728.68799999999999</v>
      </c>
      <c r="Q1541" s="3">
        <v>795.27300000000002</v>
      </c>
      <c r="U1541" s="15">
        <v>4.1016000000000004</v>
      </c>
      <c r="V1541" s="15">
        <v>4.2824999999999998</v>
      </c>
      <c r="W1541" s="15">
        <v>4.3281000000000001</v>
      </c>
      <c r="X1541" s="15">
        <v>3.9291999999999998</v>
      </c>
      <c r="Y1541" s="15">
        <v>4.0763999999999996</v>
      </c>
      <c r="Z1541" s="15">
        <v>4.2786</v>
      </c>
      <c r="AA1541" s="15">
        <v>4.1787000000000001</v>
      </c>
      <c r="AB1541" s="15">
        <v>3.9780000000000002</v>
      </c>
      <c r="AD1541" s="16">
        <f t="shared" si="116"/>
        <v>33.153099999999995</v>
      </c>
      <c r="AE1541" s="10">
        <f t="shared" si="117"/>
        <v>2.9837789999999993E-2</v>
      </c>
      <c r="AG1541" s="10">
        <f t="shared" si="118"/>
        <v>62.068965517241381</v>
      </c>
      <c r="AH1541" s="16">
        <f t="shared" si="120"/>
        <v>100</v>
      </c>
    </row>
    <row r="1542" spans="1:34" x14ac:dyDescent="0.25">
      <c r="A1542" s="1">
        <v>19980901233000</v>
      </c>
      <c r="B1542" s="31">
        <f t="shared" si="121"/>
        <v>36039.979166666781</v>
      </c>
      <c r="C1542" s="10">
        <v>354.83699999999999</v>
      </c>
      <c r="E1542" s="39"/>
      <c r="G1542" s="3">
        <v>1.5089999999999999</v>
      </c>
      <c r="I1542" s="3">
        <v>148.084</v>
      </c>
      <c r="J1542" s="3">
        <v>151.536</v>
      </c>
      <c r="K1542" s="3">
        <v>150.36799999999999</v>
      </c>
      <c r="L1542" s="3">
        <v>150.29900000000001</v>
      </c>
      <c r="N1542" s="24"/>
      <c r="P1542" s="3">
        <v>698.93700000000001</v>
      </c>
      <c r="Q1542" s="3">
        <v>759.02200000000005</v>
      </c>
      <c r="U1542" s="15">
        <v>3.9041000000000001</v>
      </c>
      <c r="V1542" s="15">
        <v>4.0864000000000003</v>
      </c>
      <c r="W1542" s="15">
        <v>4.0613000000000001</v>
      </c>
      <c r="X1542" s="15">
        <v>3.65</v>
      </c>
      <c r="Y1542" s="15">
        <v>3.8628999999999998</v>
      </c>
      <c r="Z1542" s="15">
        <v>4.0702999999999996</v>
      </c>
      <c r="AA1542" s="15">
        <v>3.9765999999999999</v>
      </c>
      <c r="AB1542" s="15">
        <v>3.7736000000000001</v>
      </c>
      <c r="AD1542" s="16">
        <f t="shared" si="116"/>
        <v>31.385199999999998</v>
      </c>
      <c r="AE1542" s="10">
        <f t="shared" si="117"/>
        <v>2.8246679999999996E-2</v>
      </c>
      <c r="AG1542" s="10">
        <f t="shared" si="118"/>
        <v>62.068965517241381</v>
      </c>
      <c r="AH1542" s="16">
        <f t="shared" si="120"/>
        <v>100</v>
      </c>
    </row>
    <row r="1543" spans="1:34" x14ac:dyDescent="0.25">
      <c r="A1543" s="1">
        <v>19980902000000</v>
      </c>
      <c r="B1543" s="31">
        <f t="shared" si="121"/>
        <v>36040.000000000116</v>
      </c>
      <c r="C1543" s="10">
        <v>352.03199999999998</v>
      </c>
      <c r="E1543" s="39"/>
      <c r="G1543" s="3">
        <v>1.9970000000000001</v>
      </c>
      <c r="I1543" s="3">
        <v>148.751</v>
      </c>
      <c r="J1543" s="3">
        <v>150.845</v>
      </c>
      <c r="K1543" s="3">
        <v>151.22300000000001</v>
      </c>
      <c r="L1543" s="3">
        <v>148.61799999999999</v>
      </c>
      <c r="N1543" s="24"/>
      <c r="P1543" s="3">
        <v>712.68700000000001</v>
      </c>
      <c r="Q1543" s="3">
        <v>777.60599999999999</v>
      </c>
      <c r="U1543" s="15">
        <v>4.0595999999999997</v>
      </c>
      <c r="V1543" s="15">
        <v>4.2007000000000003</v>
      </c>
      <c r="W1543" s="15">
        <v>4.2511999999999999</v>
      </c>
      <c r="X1543" s="15">
        <v>3.8315000000000001</v>
      </c>
      <c r="Y1543" s="15">
        <v>4.0114999999999998</v>
      </c>
      <c r="Z1543" s="15">
        <v>4.1763000000000003</v>
      </c>
      <c r="AA1543" s="15">
        <v>4.0925000000000002</v>
      </c>
      <c r="AB1543" s="15">
        <v>3.8948999999999998</v>
      </c>
      <c r="AD1543" s="16">
        <f t="shared" si="116"/>
        <v>32.518200000000007</v>
      </c>
      <c r="AE1543" s="10">
        <f t="shared" si="117"/>
        <v>2.9266380000000005E-2</v>
      </c>
      <c r="AG1543" s="10">
        <f t="shared" si="118"/>
        <v>62.068965517241381</v>
      </c>
      <c r="AH1543" s="16">
        <f t="shared" si="120"/>
        <v>100</v>
      </c>
    </row>
    <row r="1544" spans="1:34" x14ac:dyDescent="0.25">
      <c r="A1544" s="1">
        <v>19980902003000</v>
      </c>
      <c r="B1544" s="31">
        <f t="shared" si="121"/>
        <v>36040.020833333452</v>
      </c>
      <c r="C1544" s="10">
        <v>340.786</v>
      </c>
      <c r="E1544" s="39"/>
      <c r="G1544" s="3">
        <v>4.2039999999999997</v>
      </c>
      <c r="I1544" s="3">
        <v>148.65600000000001</v>
      </c>
      <c r="J1544" s="3">
        <v>150.923</v>
      </c>
      <c r="K1544" s="3">
        <v>151.03299999999999</v>
      </c>
      <c r="L1544" s="3">
        <v>149.93299999999999</v>
      </c>
      <c r="N1544" s="24"/>
      <c r="P1544" s="3">
        <v>678.26900000000001</v>
      </c>
      <c r="Q1544" s="3">
        <v>739.18799999999999</v>
      </c>
      <c r="U1544" s="15">
        <v>3.9009999999999998</v>
      </c>
      <c r="V1544" s="15">
        <v>4.0160999999999998</v>
      </c>
      <c r="W1544" s="15">
        <v>4.0228999999999999</v>
      </c>
      <c r="X1544" s="15">
        <v>3.5943999999999998</v>
      </c>
      <c r="Y1544" s="15">
        <v>3.859</v>
      </c>
      <c r="Z1544" s="15">
        <v>3.9948999999999999</v>
      </c>
      <c r="AA1544" s="15">
        <v>3.9352999999999998</v>
      </c>
      <c r="AB1544" s="15">
        <v>3.7324000000000002</v>
      </c>
      <c r="AD1544" s="16">
        <f t="shared" si="116"/>
        <v>31.056000000000001</v>
      </c>
      <c r="AE1544" s="10">
        <f t="shared" si="117"/>
        <v>2.79504E-2</v>
      </c>
      <c r="AG1544" s="10">
        <f t="shared" si="118"/>
        <v>62.068965517241381</v>
      </c>
      <c r="AH1544" s="16">
        <f t="shared" si="120"/>
        <v>100</v>
      </c>
    </row>
    <row r="1545" spans="1:34" x14ac:dyDescent="0.25">
      <c r="A1545" s="1">
        <v>19980902010000</v>
      </c>
      <c r="B1545" s="31">
        <f t="shared" si="121"/>
        <v>36040.041666666788</v>
      </c>
      <c r="C1545" s="10">
        <v>337.928</v>
      </c>
      <c r="E1545" s="39"/>
      <c r="G1545" s="3">
        <v>0.27700000000000002</v>
      </c>
      <c r="I1545" s="3">
        <v>148.34399999999999</v>
      </c>
      <c r="J1545" s="3">
        <v>151.02600000000001</v>
      </c>
      <c r="K1545" s="3">
        <v>151.137</v>
      </c>
      <c r="L1545" s="3">
        <v>149.29300000000001</v>
      </c>
      <c r="N1545" s="24"/>
      <c r="P1545" s="3">
        <v>683.85299999999995</v>
      </c>
      <c r="Q1545" s="3">
        <v>743.10500000000002</v>
      </c>
      <c r="U1545" s="15">
        <v>3.8895</v>
      </c>
      <c r="V1545" s="15">
        <v>3.9864999999999999</v>
      </c>
      <c r="W1545" s="15">
        <v>4.0228999999999999</v>
      </c>
      <c r="X1545" s="15">
        <v>3.5577000000000001</v>
      </c>
      <c r="Y1545" s="15">
        <v>3.8407</v>
      </c>
      <c r="Z1545" s="15">
        <v>3.9620000000000002</v>
      </c>
      <c r="AA1545" s="15">
        <v>3.9376000000000002</v>
      </c>
      <c r="AB1545" s="15">
        <v>3.7094999999999998</v>
      </c>
      <c r="AD1545" s="16">
        <f t="shared" ref="AD1545:AD1608" si="122">+AB1545+AA1545+Z1545+Y1545+X1545+W1545+V1545+U1545</f>
        <v>30.906399999999998</v>
      </c>
      <c r="AE1545" s="10">
        <f t="shared" ref="AE1545:AE1608" si="123">(+AD1545*0.09)/100</f>
        <v>2.7815759999999998E-2</v>
      </c>
      <c r="AG1545" s="10">
        <f t="shared" ref="AG1545:AG1608" si="124">+AF1545+(30*(120/58))</f>
        <v>62.068965517241381</v>
      </c>
      <c r="AH1545" s="16">
        <f t="shared" si="120"/>
        <v>100</v>
      </c>
    </row>
    <row r="1546" spans="1:34" x14ac:dyDescent="0.25">
      <c r="A1546" s="1">
        <v>19980902013000</v>
      </c>
      <c r="B1546" s="31">
        <f t="shared" si="121"/>
        <v>36040.062500000124</v>
      </c>
      <c r="C1546" s="10">
        <v>336.38200000000001</v>
      </c>
      <c r="E1546" s="39"/>
      <c r="G1546" s="3">
        <v>3.3490000000000002</v>
      </c>
      <c r="I1546" s="3">
        <v>148.64699999999999</v>
      </c>
      <c r="J1546" s="3">
        <v>151.429</v>
      </c>
      <c r="K1546" s="3">
        <v>150.75399999999999</v>
      </c>
      <c r="L1546" s="3">
        <v>149.20099999999999</v>
      </c>
      <c r="N1546" s="24"/>
      <c r="P1546" s="3">
        <v>681.27</v>
      </c>
      <c r="Q1546" s="3">
        <v>738.60500000000002</v>
      </c>
      <c r="U1546" s="15">
        <v>3.9131999999999998</v>
      </c>
      <c r="V1546" s="15">
        <v>4.0343999999999998</v>
      </c>
      <c r="W1546" s="15">
        <v>4.0580999999999996</v>
      </c>
      <c r="X1546" s="15">
        <v>3.6164999999999998</v>
      </c>
      <c r="Y1546" s="15">
        <v>3.8820000000000001</v>
      </c>
      <c r="Z1546" s="15">
        <v>3.9491000000000001</v>
      </c>
      <c r="AA1546" s="15">
        <v>3.9590000000000001</v>
      </c>
      <c r="AB1546" s="15">
        <v>3.7522000000000002</v>
      </c>
      <c r="AD1546" s="16">
        <f t="shared" si="122"/>
        <v>31.1645</v>
      </c>
      <c r="AE1546" s="10">
        <f t="shared" si="123"/>
        <v>2.8048050000000001E-2</v>
      </c>
      <c r="AG1546" s="10">
        <f t="shared" si="124"/>
        <v>62.068965517241381</v>
      </c>
      <c r="AH1546" s="16">
        <f t="shared" si="120"/>
        <v>100</v>
      </c>
    </row>
    <row r="1547" spans="1:34" x14ac:dyDescent="0.25">
      <c r="A1547" s="1">
        <v>19980902020000</v>
      </c>
      <c r="B1547" s="31">
        <f t="shared" si="121"/>
        <v>36040.083333333459</v>
      </c>
      <c r="C1547" s="10">
        <v>339.21300000000002</v>
      </c>
      <c r="E1547" s="39"/>
      <c r="G1547" s="3">
        <v>0.28000000000000003</v>
      </c>
      <c r="I1547" s="3">
        <v>149.18299999999999</v>
      </c>
      <c r="J1547" s="3">
        <v>151.18100000000001</v>
      </c>
      <c r="K1547" s="3">
        <v>151.13900000000001</v>
      </c>
      <c r="L1547" s="3">
        <v>150.934</v>
      </c>
      <c r="N1547" s="24"/>
      <c r="P1547" s="3">
        <v>677.35299999999995</v>
      </c>
      <c r="Q1547" s="3">
        <v>735.52099999999996</v>
      </c>
      <c r="U1547" s="15">
        <v>3.8856999999999999</v>
      </c>
      <c r="V1547" s="15">
        <v>4.0010000000000003</v>
      </c>
      <c r="W1547" s="15">
        <v>4.0391000000000004</v>
      </c>
      <c r="X1547" s="15">
        <v>3.5829</v>
      </c>
      <c r="Y1547" s="15">
        <v>3.8567999999999998</v>
      </c>
      <c r="Z1547" s="15">
        <v>3.9169999999999998</v>
      </c>
      <c r="AA1547" s="15">
        <v>3.9376000000000002</v>
      </c>
      <c r="AB1547" s="15">
        <v>3.7240000000000002</v>
      </c>
      <c r="AD1547" s="16">
        <f t="shared" si="122"/>
        <v>30.944100000000002</v>
      </c>
      <c r="AE1547" s="10">
        <f t="shared" si="123"/>
        <v>2.7849690000000003E-2</v>
      </c>
      <c r="AG1547" s="10">
        <f t="shared" si="124"/>
        <v>62.068965517241381</v>
      </c>
      <c r="AH1547" s="16">
        <f t="shared" si="120"/>
        <v>100</v>
      </c>
    </row>
    <row r="1548" spans="1:34" x14ac:dyDescent="0.25">
      <c r="A1548" s="1">
        <v>19980902023000</v>
      </c>
      <c r="B1548" s="31">
        <f t="shared" si="121"/>
        <v>36040.104166666795</v>
      </c>
      <c r="C1548" s="10">
        <v>341.07400000000001</v>
      </c>
      <c r="E1548" s="39"/>
      <c r="G1548" s="3">
        <v>26.666</v>
      </c>
      <c r="I1548" s="3">
        <v>148.72200000000001</v>
      </c>
      <c r="J1548" s="3">
        <v>150.71199999999999</v>
      </c>
      <c r="K1548" s="3">
        <v>151.21</v>
      </c>
      <c r="L1548" s="3">
        <v>150.21700000000001</v>
      </c>
      <c r="N1548" s="24"/>
      <c r="P1548" s="3">
        <v>684.02</v>
      </c>
      <c r="Q1548" s="3">
        <v>734.18799999999999</v>
      </c>
      <c r="U1548" s="15">
        <v>3.8995000000000002</v>
      </c>
      <c r="V1548" s="15">
        <v>3.9994000000000001</v>
      </c>
      <c r="W1548" s="15">
        <v>4.0437000000000003</v>
      </c>
      <c r="X1548" s="15">
        <v>3.5943999999999998</v>
      </c>
      <c r="Y1548" s="15">
        <v>3.8620999999999999</v>
      </c>
      <c r="Z1548" s="15">
        <v>3.9148000000000001</v>
      </c>
      <c r="AA1548" s="15">
        <v>3.9338000000000002</v>
      </c>
      <c r="AB1548" s="15">
        <v>3.7368999999999999</v>
      </c>
      <c r="AD1548" s="16">
        <f t="shared" si="122"/>
        <v>30.9846</v>
      </c>
      <c r="AE1548" s="10">
        <f t="shared" si="123"/>
        <v>2.788614E-2</v>
      </c>
      <c r="AG1548" s="10">
        <f t="shared" si="124"/>
        <v>62.068965517241381</v>
      </c>
      <c r="AH1548" s="16">
        <f t="shared" si="120"/>
        <v>100</v>
      </c>
    </row>
    <row r="1549" spans="1:34" x14ac:dyDescent="0.25">
      <c r="A1549" s="1">
        <v>19980902030000</v>
      </c>
      <c r="B1549" s="31">
        <f t="shared" si="121"/>
        <v>36040.125000000131</v>
      </c>
      <c r="C1549" s="10">
        <v>336.565</v>
      </c>
      <c r="E1549" s="39"/>
      <c r="G1549" s="3">
        <v>7.9000000000000001E-2</v>
      </c>
      <c r="I1549" s="3">
        <v>148.958</v>
      </c>
      <c r="J1549" s="3">
        <v>150.387</v>
      </c>
      <c r="K1549" s="3">
        <v>151.51599999999999</v>
      </c>
      <c r="L1549" s="3">
        <v>149.892</v>
      </c>
      <c r="N1549" s="24"/>
      <c r="P1549" s="3">
        <v>702.85400000000004</v>
      </c>
      <c r="Q1549" s="3">
        <v>750.52200000000005</v>
      </c>
      <c r="U1549" s="15">
        <v>3.9559000000000002</v>
      </c>
      <c r="V1549" s="15">
        <v>4.0857000000000001</v>
      </c>
      <c r="W1549" s="15">
        <v>4.1184000000000003</v>
      </c>
      <c r="X1549" s="15">
        <v>3.7033999999999998</v>
      </c>
      <c r="Y1549" s="15">
        <v>3.9186000000000001</v>
      </c>
      <c r="Z1549" s="15">
        <v>3.9758</v>
      </c>
      <c r="AA1549" s="15">
        <v>4.0002000000000004</v>
      </c>
      <c r="AB1549" s="15">
        <v>3.8003</v>
      </c>
      <c r="AD1549" s="16">
        <f t="shared" si="122"/>
        <v>31.558299999999999</v>
      </c>
      <c r="AE1549" s="10">
        <f t="shared" si="123"/>
        <v>2.8402469999999999E-2</v>
      </c>
      <c r="AG1549" s="10">
        <f t="shared" si="124"/>
        <v>62.068965517241381</v>
      </c>
      <c r="AH1549" s="16">
        <f t="shared" si="120"/>
        <v>100</v>
      </c>
    </row>
    <row r="1550" spans="1:34" x14ac:dyDescent="0.25">
      <c r="A1550" s="1">
        <v>19980902033000</v>
      </c>
      <c r="B1550" s="31">
        <f t="shared" si="121"/>
        <v>36040.145833333467</v>
      </c>
      <c r="C1550" s="10">
        <v>330.32600000000002</v>
      </c>
      <c r="E1550" s="39"/>
      <c r="G1550" s="3">
        <v>6.42</v>
      </c>
      <c r="I1550" s="3">
        <v>148.709</v>
      </c>
      <c r="J1550" s="3">
        <v>150.88200000000001</v>
      </c>
      <c r="K1550" s="3">
        <v>151.28299999999999</v>
      </c>
      <c r="L1550" s="3">
        <v>150.63399999999999</v>
      </c>
      <c r="N1550" s="24"/>
      <c r="P1550" s="3">
        <v>697.60299999999995</v>
      </c>
      <c r="Q1550" s="3">
        <v>761.85500000000002</v>
      </c>
      <c r="U1550" s="15">
        <v>3.9155000000000002</v>
      </c>
      <c r="V1550" s="15">
        <v>4.0541999999999998</v>
      </c>
      <c r="W1550" s="15">
        <v>4.0519999999999996</v>
      </c>
      <c r="X1550" s="15">
        <v>3.6324000000000001</v>
      </c>
      <c r="Y1550" s="15">
        <v>3.8628999999999998</v>
      </c>
      <c r="Z1550" s="15">
        <v>3.9399000000000002</v>
      </c>
      <c r="AA1550" s="15">
        <v>3.9704999999999999</v>
      </c>
      <c r="AB1550" s="15">
        <v>3.766</v>
      </c>
      <c r="AD1550" s="16">
        <f t="shared" si="122"/>
        <v>31.193399999999997</v>
      </c>
      <c r="AE1550" s="10">
        <f t="shared" si="123"/>
        <v>2.8074059999999994E-2</v>
      </c>
      <c r="AG1550" s="10">
        <f t="shared" si="124"/>
        <v>62.068965517241381</v>
      </c>
      <c r="AH1550" s="16">
        <f t="shared" si="120"/>
        <v>100</v>
      </c>
    </row>
    <row r="1551" spans="1:34" x14ac:dyDescent="0.25">
      <c r="A1551" s="1">
        <v>19980902040000</v>
      </c>
      <c r="B1551" s="31">
        <f t="shared" si="121"/>
        <v>36040.166666666802</v>
      </c>
      <c r="C1551" s="10">
        <v>336.27699999999999</v>
      </c>
      <c r="E1551" s="39"/>
      <c r="G1551" s="3">
        <v>7.6999999999999999E-2</v>
      </c>
      <c r="I1551" s="3">
        <v>148.93600000000001</v>
      </c>
      <c r="J1551" s="3">
        <v>151.429</v>
      </c>
      <c r="K1551" s="3">
        <v>151.57599999999999</v>
      </c>
      <c r="L1551" s="3">
        <v>150.191</v>
      </c>
      <c r="N1551" s="24"/>
      <c r="P1551" s="3">
        <v>701.18700000000001</v>
      </c>
      <c r="Q1551" s="3">
        <v>730.10400000000004</v>
      </c>
      <c r="U1551" s="15">
        <v>3.8873000000000002</v>
      </c>
      <c r="V1551" s="15">
        <v>4.0031999999999996</v>
      </c>
      <c r="W1551" s="15">
        <v>4.0321999999999996</v>
      </c>
      <c r="X1551" s="15">
        <v>3.5874000000000001</v>
      </c>
      <c r="Y1551" s="15">
        <v>3.8538000000000001</v>
      </c>
      <c r="Z1551" s="15">
        <v>3.9169999999999998</v>
      </c>
      <c r="AA1551" s="15">
        <v>3.9407000000000001</v>
      </c>
      <c r="AB1551" s="15">
        <v>3.7286000000000001</v>
      </c>
      <c r="AD1551" s="16">
        <f t="shared" si="122"/>
        <v>30.950199999999999</v>
      </c>
      <c r="AE1551" s="10">
        <f t="shared" si="123"/>
        <v>2.7855179999999997E-2</v>
      </c>
      <c r="AG1551" s="10">
        <f t="shared" si="124"/>
        <v>62.068965517241381</v>
      </c>
      <c r="AH1551" s="16">
        <f t="shared" si="120"/>
        <v>100</v>
      </c>
    </row>
    <row r="1552" spans="1:34" x14ac:dyDescent="0.25">
      <c r="A1552" s="1">
        <v>19980902043000</v>
      </c>
      <c r="B1552" s="31">
        <f t="shared" si="121"/>
        <v>36040.187500000138</v>
      </c>
      <c r="C1552" s="10">
        <v>339.50099999999998</v>
      </c>
      <c r="E1552" s="39"/>
      <c r="G1552" s="3">
        <v>4.4560000000000004</v>
      </c>
      <c r="I1552" s="3">
        <v>148.928</v>
      </c>
      <c r="J1552" s="3">
        <v>150.21700000000001</v>
      </c>
      <c r="K1552" s="3">
        <v>151.03700000000001</v>
      </c>
      <c r="L1552" s="3">
        <v>149.227</v>
      </c>
      <c r="N1552" s="24"/>
      <c r="P1552" s="3">
        <v>695.18700000000001</v>
      </c>
      <c r="Q1552" s="3">
        <v>731.10400000000004</v>
      </c>
      <c r="U1552" s="15">
        <v>3.8910999999999998</v>
      </c>
      <c r="V1552" s="15">
        <v>4.0106999999999999</v>
      </c>
      <c r="W1552" s="15">
        <v>4.0308000000000002</v>
      </c>
      <c r="X1552" s="15">
        <v>3.5928</v>
      </c>
      <c r="Y1552" s="15">
        <v>3.8635999999999999</v>
      </c>
      <c r="Z1552" s="15">
        <v>3.9047999999999998</v>
      </c>
      <c r="AA1552" s="15">
        <v>3.9291999999999998</v>
      </c>
      <c r="AB1552" s="15">
        <v>3.7286000000000001</v>
      </c>
      <c r="AD1552" s="16">
        <f t="shared" si="122"/>
        <v>30.951599999999999</v>
      </c>
      <c r="AE1552" s="10">
        <f t="shared" si="123"/>
        <v>2.785644E-2</v>
      </c>
      <c r="AG1552" s="10">
        <f t="shared" si="124"/>
        <v>62.068965517241381</v>
      </c>
      <c r="AH1552" s="16">
        <f t="shared" si="120"/>
        <v>100</v>
      </c>
    </row>
    <row r="1553" spans="1:34" x14ac:dyDescent="0.25">
      <c r="A1553" s="1">
        <v>19980902050000</v>
      </c>
      <c r="B1553" s="31">
        <f t="shared" si="121"/>
        <v>36040.208333333474</v>
      </c>
      <c r="C1553" s="10">
        <v>339.60599999999999</v>
      </c>
      <c r="E1553" s="39"/>
      <c r="G1553" s="3">
        <v>0.19900000000000001</v>
      </c>
      <c r="I1553" s="3">
        <v>148.465</v>
      </c>
      <c r="J1553" s="3">
        <v>150.68600000000001</v>
      </c>
      <c r="K1553" s="3">
        <v>150.95099999999999</v>
      </c>
      <c r="L1553" s="3">
        <v>150.191</v>
      </c>
      <c r="N1553" s="24"/>
      <c r="P1553" s="3">
        <v>706.77</v>
      </c>
      <c r="Q1553" s="3">
        <v>740.85500000000002</v>
      </c>
      <c r="U1553" s="15">
        <v>3.9407000000000001</v>
      </c>
      <c r="V1553" s="15">
        <v>4.0717999999999996</v>
      </c>
      <c r="W1553" s="15">
        <v>4.1069000000000004</v>
      </c>
      <c r="X1553" s="15">
        <v>3.6728999999999998</v>
      </c>
      <c r="Y1553" s="15">
        <v>3.9077999999999999</v>
      </c>
      <c r="Z1553" s="15">
        <v>3.9567000000000001</v>
      </c>
      <c r="AA1553" s="15">
        <v>3.9811000000000001</v>
      </c>
      <c r="AB1553" s="15">
        <v>3.7835999999999999</v>
      </c>
      <c r="AD1553" s="16">
        <f t="shared" si="122"/>
        <v>31.421499999999998</v>
      </c>
      <c r="AE1553" s="10">
        <f t="shared" si="123"/>
        <v>2.8279349999999995E-2</v>
      </c>
      <c r="AG1553" s="10">
        <f t="shared" si="124"/>
        <v>62.068965517241381</v>
      </c>
      <c r="AH1553" s="16">
        <f t="shared" si="120"/>
        <v>100</v>
      </c>
    </row>
    <row r="1554" spans="1:34" x14ac:dyDescent="0.25">
      <c r="A1554" s="1">
        <v>19980902053000</v>
      </c>
      <c r="B1554" s="31">
        <f t="shared" si="121"/>
        <v>36040.22916666681</v>
      </c>
      <c r="C1554" s="10">
        <v>337.95499999999998</v>
      </c>
      <c r="E1554" s="39"/>
      <c r="G1554" s="3">
        <v>4.085</v>
      </c>
      <c r="I1554" s="3">
        <v>148.52199999999999</v>
      </c>
      <c r="J1554" s="3">
        <v>151.011</v>
      </c>
      <c r="K1554" s="3">
        <v>151.10900000000001</v>
      </c>
      <c r="L1554" s="3">
        <v>149.773</v>
      </c>
      <c r="N1554" s="24"/>
      <c r="P1554" s="3">
        <v>695.02</v>
      </c>
      <c r="Q1554" s="3">
        <v>728.85400000000004</v>
      </c>
      <c r="U1554" s="15">
        <v>3.9178000000000002</v>
      </c>
      <c r="V1554" s="15">
        <v>4.0580999999999996</v>
      </c>
      <c r="W1554" s="15">
        <v>4.0541999999999998</v>
      </c>
      <c r="X1554" s="15">
        <v>3.6408999999999998</v>
      </c>
      <c r="Y1554" s="15">
        <v>3.8934000000000002</v>
      </c>
      <c r="Z1554" s="15">
        <v>3.9559000000000002</v>
      </c>
      <c r="AA1554" s="15">
        <v>3.9735</v>
      </c>
      <c r="AB1554" s="15">
        <v>3.7751000000000001</v>
      </c>
      <c r="AD1554" s="16">
        <f t="shared" si="122"/>
        <v>31.268899999999999</v>
      </c>
      <c r="AE1554" s="10">
        <f t="shared" si="123"/>
        <v>2.8142009999999999E-2</v>
      </c>
      <c r="AG1554" s="10">
        <f t="shared" si="124"/>
        <v>62.068965517241381</v>
      </c>
      <c r="AH1554" s="16">
        <f t="shared" si="120"/>
        <v>100</v>
      </c>
    </row>
    <row r="1555" spans="1:34" x14ac:dyDescent="0.25">
      <c r="A1555" s="1">
        <v>19980902060000</v>
      </c>
      <c r="B1555" s="31">
        <f t="shared" si="121"/>
        <v>36040.250000000146</v>
      </c>
      <c r="C1555" s="10">
        <v>335.7</v>
      </c>
      <c r="E1555" s="39"/>
      <c r="G1555" s="3">
        <v>0.19900000000000001</v>
      </c>
      <c r="I1555" s="3">
        <v>149.136</v>
      </c>
      <c r="J1555" s="3">
        <v>151.06299999999999</v>
      </c>
      <c r="K1555" s="3">
        <v>151.54499999999999</v>
      </c>
      <c r="L1555" s="3">
        <v>150.815</v>
      </c>
      <c r="N1555" s="24"/>
      <c r="P1555" s="3">
        <v>716.18700000000001</v>
      </c>
      <c r="Q1555" s="3">
        <v>753.27200000000005</v>
      </c>
      <c r="U1555" s="15">
        <v>3.9474999999999998</v>
      </c>
      <c r="V1555" s="15">
        <v>4.0595999999999997</v>
      </c>
      <c r="W1555" s="15">
        <v>4.0857000000000001</v>
      </c>
      <c r="X1555" s="15">
        <v>3.6646000000000001</v>
      </c>
      <c r="Y1555" s="15">
        <v>3.9178000000000002</v>
      </c>
      <c r="Z1555" s="15">
        <v>3.9559000000000002</v>
      </c>
      <c r="AA1555" s="15">
        <v>3.9697</v>
      </c>
      <c r="AB1555" s="15">
        <v>3.7698</v>
      </c>
      <c r="AD1555" s="16">
        <f t="shared" si="122"/>
        <v>31.370599999999996</v>
      </c>
      <c r="AE1555" s="10">
        <f t="shared" si="123"/>
        <v>2.8233539999999998E-2</v>
      </c>
      <c r="AG1555" s="10">
        <f t="shared" si="124"/>
        <v>62.068965517241381</v>
      </c>
      <c r="AH1555" s="16">
        <f t="shared" si="120"/>
        <v>100</v>
      </c>
    </row>
    <row r="1556" spans="1:34" x14ac:dyDescent="0.25">
      <c r="A1556" s="1">
        <v>19980902063000</v>
      </c>
      <c r="B1556" s="31">
        <f t="shared" si="121"/>
        <v>36040.270833333481</v>
      </c>
      <c r="C1556" s="10">
        <v>335.33300000000003</v>
      </c>
      <c r="E1556" s="39"/>
      <c r="G1556" s="3">
        <v>3.5920000000000001</v>
      </c>
      <c r="I1556" s="3">
        <v>148.80699999999999</v>
      </c>
      <c r="J1556" s="3">
        <v>150.76400000000001</v>
      </c>
      <c r="K1556" s="3">
        <v>151.11600000000001</v>
      </c>
      <c r="L1556" s="3">
        <v>150.02099999999999</v>
      </c>
      <c r="N1556" s="24"/>
      <c r="P1556" s="3">
        <v>712.52</v>
      </c>
      <c r="Q1556" s="3">
        <v>748.85500000000002</v>
      </c>
      <c r="U1556" s="15">
        <v>3.9169999999999998</v>
      </c>
      <c r="V1556" s="15">
        <v>4.0750000000000002</v>
      </c>
      <c r="W1556" s="15">
        <v>4.0627000000000004</v>
      </c>
      <c r="X1556" s="15">
        <v>3.6751999999999998</v>
      </c>
      <c r="Y1556" s="15">
        <v>3.8849999999999998</v>
      </c>
      <c r="Z1556" s="15">
        <v>3.9620000000000002</v>
      </c>
      <c r="AA1556" s="15">
        <v>3.9811000000000001</v>
      </c>
      <c r="AB1556" s="15">
        <v>3.7858000000000001</v>
      </c>
      <c r="AD1556" s="16">
        <f t="shared" si="122"/>
        <v>31.343799999999995</v>
      </c>
      <c r="AE1556" s="10">
        <f t="shared" si="123"/>
        <v>2.8209419999999995E-2</v>
      </c>
      <c r="AG1556" s="10">
        <f t="shared" si="124"/>
        <v>62.068965517241381</v>
      </c>
      <c r="AH1556" s="16">
        <f t="shared" si="120"/>
        <v>100</v>
      </c>
    </row>
    <row r="1557" spans="1:34" x14ac:dyDescent="0.25">
      <c r="A1557" s="1">
        <v>19980902070000</v>
      </c>
      <c r="B1557" s="31">
        <f t="shared" si="121"/>
        <v>36040.291666666817</v>
      </c>
      <c r="C1557" s="10">
        <v>418.22300000000001</v>
      </c>
      <c r="E1557" s="39"/>
      <c r="G1557" s="3">
        <v>0.40200000000000002</v>
      </c>
      <c r="I1557" s="3">
        <v>148.51300000000001</v>
      </c>
      <c r="J1557" s="3">
        <v>152.27500000000001</v>
      </c>
      <c r="K1557" s="3">
        <v>151.01900000000001</v>
      </c>
      <c r="L1557" s="3">
        <v>151.03700000000001</v>
      </c>
      <c r="N1557" s="24"/>
      <c r="P1557" s="3">
        <v>857.10799999999995</v>
      </c>
      <c r="Q1557" s="3">
        <v>919.44299999999998</v>
      </c>
      <c r="U1557" s="15">
        <v>4.9104000000000001</v>
      </c>
      <c r="V1557" s="15">
        <v>5.1101000000000001</v>
      </c>
      <c r="W1557" s="15">
        <v>5.3521000000000001</v>
      </c>
      <c r="X1557" s="15">
        <v>4.9431000000000003</v>
      </c>
      <c r="Y1557" s="15">
        <v>3.2343000000000002</v>
      </c>
      <c r="Z1557" s="15">
        <v>4.8949999999999996</v>
      </c>
      <c r="AA1557" s="15">
        <v>4.8415999999999997</v>
      </c>
      <c r="AB1557" s="15">
        <v>4.7632000000000003</v>
      </c>
      <c r="AD1557" s="16">
        <f t="shared" si="122"/>
        <v>38.049800000000005</v>
      </c>
      <c r="AE1557" s="10">
        <f t="shared" si="123"/>
        <v>3.4244820000000002E-2</v>
      </c>
      <c r="AG1557" s="10">
        <f t="shared" si="124"/>
        <v>62.068965517241381</v>
      </c>
      <c r="AH1557" s="16">
        <f t="shared" si="120"/>
        <v>100</v>
      </c>
    </row>
    <row r="1558" spans="1:34" x14ac:dyDescent="0.25">
      <c r="A1558" s="1">
        <v>19980902073000</v>
      </c>
      <c r="B1558" s="31">
        <f t="shared" si="121"/>
        <v>36040.312500000153</v>
      </c>
      <c r="C1558" s="10">
        <v>465.33</v>
      </c>
      <c r="E1558" s="39"/>
      <c r="G1558" s="3">
        <v>4.6959999999999997</v>
      </c>
      <c r="I1558" s="3">
        <v>149.71100000000001</v>
      </c>
      <c r="J1558" s="3">
        <v>151.351</v>
      </c>
      <c r="K1558" s="3">
        <v>152.173</v>
      </c>
      <c r="L1558" s="3">
        <v>148.876</v>
      </c>
      <c r="N1558" s="24"/>
      <c r="P1558" s="3">
        <v>984.44500000000005</v>
      </c>
      <c r="Q1558" s="3">
        <v>1075.6980000000001</v>
      </c>
      <c r="U1558" s="15">
        <v>5.5602999999999998</v>
      </c>
      <c r="V1558" s="15">
        <v>5.8228</v>
      </c>
      <c r="W1558" s="15">
        <v>6.1760000000000002</v>
      </c>
      <c r="X1558" s="15">
        <v>5.8327999999999998</v>
      </c>
      <c r="Y1558" s="15">
        <v>3.6920000000000002</v>
      </c>
      <c r="Z1558" s="15">
        <v>5.5940000000000003</v>
      </c>
      <c r="AA1558" s="15">
        <v>5.4909999999999997</v>
      </c>
      <c r="AB1558" s="15">
        <v>5.4314</v>
      </c>
      <c r="AD1558" s="16">
        <f t="shared" si="122"/>
        <v>43.600299999999997</v>
      </c>
      <c r="AE1558" s="10">
        <f t="shared" si="123"/>
        <v>3.9240269999999994E-2</v>
      </c>
      <c r="AG1558" s="10">
        <f t="shared" si="124"/>
        <v>62.068965517241381</v>
      </c>
      <c r="AH1558" s="16">
        <f t="shared" si="120"/>
        <v>100</v>
      </c>
    </row>
    <row r="1559" spans="1:34" x14ac:dyDescent="0.25">
      <c r="A1559" s="1">
        <v>19980902080000</v>
      </c>
      <c r="B1559" s="31">
        <f t="shared" si="121"/>
        <v>36040.333333333489</v>
      </c>
      <c r="C1559" s="10">
        <v>527.98199999999997</v>
      </c>
      <c r="E1559" s="39"/>
      <c r="G1559" s="3">
        <v>3.2210000000000001</v>
      </c>
      <c r="I1559" s="3">
        <v>149.173</v>
      </c>
      <c r="J1559" s="3">
        <v>150.53100000000001</v>
      </c>
      <c r="K1559" s="3">
        <v>151.58500000000001</v>
      </c>
      <c r="L1559" s="3">
        <v>148.05600000000001</v>
      </c>
      <c r="N1559" s="24"/>
      <c r="P1559" s="3">
        <v>1067.5309999999999</v>
      </c>
      <c r="Q1559" s="3">
        <v>1164.2</v>
      </c>
      <c r="U1559" s="15">
        <v>6.2714999999999996</v>
      </c>
      <c r="V1559" s="15">
        <v>6.5819999999999999</v>
      </c>
      <c r="W1559" s="15">
        <v>7.1016000000000004</v>
      </c>
      <c r="X1559" s="15">
        <v>6.7483000000000004</v>
      </c>
      <c r="Y1559" s="15">
        <v>4.1321000000000003</v>
      </c>
      <c r="Z1559" s="15">
        <v>4.3312999999999997</v>
      </c>
      <c r="AA1559" s="15">
        <v>6.1326000000000001</v>
      </c>
      <c r="AB1559" s="15">
        <v>6.1279000000000003</v>
      </c>
      <c r="AD1559" s="16">
        <f t="shared" si="122"/>
        <v>47.427300000000002</v>
      </c>
      <c r="AE1559" s="10">
        <f t="shared" si="123"/>
        <v>4.2684569999999998E-2</v>
      </c>
      <c r="AG1559" s="10">
        <f t="shared" si="124"/>
        <v>62.068965517241381</v>
      </c>
      <c r="AH1559" s="16">
        <f t="shared" si="120"/>
        <v>100</v>
      </c>
    </row>
    <row r="1560" spans="1:34" x14ac:dyDescent="0.25">
      <c r="A1560" s="1">
        <v>19980902083000</v>
      </c>
      <c r="B1560" s="31">
        <f t="shared" si="121"/>
        <v>36040.354166666824</v>
      </c>
      <c r="C1560" s="10">
        <v>599.25900000000001</v>
      </c>
      <c r="E1560" s="39"/>
      <c r="G1560" s="3">
        <v>3.3450000000000002</v>
      </c>
      <c r="I1560" s="3">
        <v>149.477</v>
      </c>
      <c r="J1560" s="3">
        <v>153.136</v>
      </c>
      <c r="K1560" s="3">
        <v>152.018</v>
      </c>
      <c r="L1560" s="3">
        <v>150.41300000000001</v>
      </c>
      <c r="N1560" s="24"/>
      <c r="P1560" s="3">
        <v>1194.1179999999999</v>
      </c>
      <c r="Q1560" s="3">
        <v>1297.537</v>
      </c>
      <c r="U1560" s="15">
        <v>6.7476000000000003</v>
      </c>
      <c r="V1560" s="15">
        <v>7.0510000000000002</v>
      </c>
      <c r="W1560" s="15">
        <v>7.6965000000000003</v>
      </c>
      <c r="X1560" s="15">
        <v>7.3044000000000002</v>
      </c>
      <c r="Y1560" s="15">
        <v>4.4282000000000004</v>
      </c>
      <c r="Z1560" s="15">
        <v>6.6498999999999997</v>
      </c>
      <c r="AA1560" s="15">
        <v>6.5063000000000004</v>
      </c>
      <c r="AB1560" s="15">
        <v>6.5544000000000002</v>
      </c>
      <c r="AD1560" s="16">
        <f t="shared" si="122"/>
        <v>52.938300000000005</v>
      </c>
      <c r="AE1560" s="10">
        <f t="shared" si="123"/>
        <v>4.7644470000000008E-2</v>
      </c>
      <c r="AG1560" s="10">
        <f t="shared" si="124"/>
        <v>62.068965517241381</v>
      </c>
      <c r="AH1560" s="16">
        <f t="shared" ref="AH1560:AH1623" si="125">100-((+E1560/AG1560)*100)</f>
        <v>100</v>
      </c>
    </row>
    <row r="1561" spans="1:34" x14ac:dyDescent="0.25">
      <c r="A1561" s="1">
        <v>19980902090000</v>
      </c>
      <c r="B1561" s="31">
        <f t="shared" si="121"/>
        <v>36040.37500000016</v>
      </c>
      <c r="C1561" s="10">
        <v>622.72</v>
      </c>
      <c r="E1561" s="39"/>
      <c r="G1561" s="3">
        <v>1.7529999999999999</v>
      </c>
      <c r="I1561" s="3">
        <v>149.58699999999999</v>
      </c>
      <c r="J1561" s="3">
        <v>152.197</v>
      </c>
      <c r="K1561" s="3">
        <v>152.19399999999999</v>
      </c>
      <c r="L1561" s="3">
        <v>150.21700000000001</v>
      </c>
      <c r="N1561" s="24"/>
      <c r="P1561" s="3">
        <v>1240.702</v>
      </c>
      <c r="Q1561" s="3">
        <v>1356.3720000000001</v>
      </c>
      <c r="U1561" s="15">
        <v>6.9573</v>
      </c>
      <c r="V1561" s="15">
        <v>7.2571000000000003</v>
      </c>
      <c r="W1561" s="15">
        <v>7.9603999999999999</v>
      </c>
      <c r="X1561" s="15">
        <v>7.5959000000000003</v>
      </c>
      <c r="Y1561" s="15">
        <v>4.5869</v>
      </c>
      <c r="Z1561" s="15">
        <v>6.8704000000000001</v>
      </c>
      <c r="AA1561" s="15">
        <v>6.7544000000000004</v>
      </c>
      <c r="AB1561" s="15">
        <v>6.7748999999999997</v>
      </c>
      <c r="AD1561" s="16">
        <f t="shared" si="122"/>
        <v>54.757300000000001</v>
      </c>
      <c r="AE1561" s="10">
        <f t="shared" si="123"/>
        <v>4.9281569999999997E-2</v>
      </c>
      <c r="AG1561" s="10">
        <f t="shared" si="124"/>
        <v>62.068965517241381</v>
      </c>
      <c r="AH1561" s="16">
        <f t="shared" si="125"/>
        <v>100</v>
      </c>
    </row>
    <row r="1562" spans="1:34" x14ac:dyDescent="0.25">
      <c r="A1562" s="1">
        <v>19980902093000</v>
      </c>
      <c r="B1562" s="31">
        <f t="shared" si="121"/>
        <v>36040.395833333496</v>
      </c>
      <c r="C1562" s="10">
        <v>576.79300000000001</v>
      </c>
      <c r="E1562" s="39"/>
      <c r="G1562" s="3">
        <v>5.8</v>
      </c>
      <c r="I1562" s="3">
        <v>148.85599999999999</v>
      </c>
      <c r="J1562" s="3">
        <v>150.36099999999999</v>
      </c>
      <c r="K1562" s="3">
        <v>151.09</v>
      </c>
      <c r="L1562" s="3">
        <v>146.40100000000001</v>
      </c>
      <c r="N1562" s="24"/>
      <c r="P1562" s="3">
        <v>1149.45</v>
      </c>
      <c r="Q1562" s="3">
        <v>1251.453</v>
      </c>
      <c r="U1562" s="15">
        <v>6.5232000000000001</v>
      </c>
      <c r="V1562" s="15">
        <v>6.7986000000000004</v>
      </c>
      <c r="W1562" s="15">
        <v>7.4325999999999999</v>
      </c>
      <c r="X1562" s="15">
        <v>7.0404999999999998</v>
      </c>
      <c r="Y1562" s="15">
        <v>4.2953999999999999</v>
      </c>
      <c r="Z1562" s="15">
        <v>6.4345999999999997</v>
      </c>
      <c r="AA1562" s="15">
        <v>6.3170999999999999</v>
      </c>
      <c r="AB1562" s="15">
        <v>6.3468999999999998</v>
      </c>
      <c r="AD1562" s="16">
        <f t="shared" si="122"/>
        <v>51.188900000000004</v>
      </c>
      <c r="AE1562" s="10">
        <f t="shared" si="123"/>
        <v>4.6070010000000002E-2</v>
      </c>
      <c r="AG1562" s="10">
        <f t="shared" si="124"/>
        <v>62.068965517241381</v>
      </c>
      <c r="AH1562" s="16">
        <f t="shared" si="125"/>
        <v>100</v>
      </c>
    </row>
    <row r="1563" spans="1:34" x14ac:dyDescent="0.25">
      <c r="A1563" s="1">
        <v>19980902100000</v>
      </c>
      <c r="B1563" s="31">
        <f t="shared" ref="B1563:B1626" si="126">+B1562+$B$7</f>
        <v>36040.416666666832</v>
      </c>
      <c r="C1563" s="10">
        <v>528.34900000000005</v>
      </c>
      <c r="E1563" s="39"/>
      <c r="G1563" s="3">
        <v>0.32200000000000001</v>
      </c>
      <c r="I1563" s="3">
        <v>148.08500000000001</v>
      </c>
      <c r="J1563" s="3">
        <v>150.67099999999999</v>
      </c>
      <c r="K1563" s="3">
        <v>150.489</v>
      </c>
      <c r="L1563" s="3">
        <v>148.44300000000001</v>
      </c>
      <c r="N1563" s="24"/>
      <c r="P1563" s="3">
        <v>1048.03</v>
      </c>
      <c r="Q1563" s="3">
        <v>1136.5329999999999</v>
      </c>
      <c r="U1563" s="15">
        <v>5.8022</v>
      </c>
      <c r="V1563" s="15">
        <v>6.0601000000000003</v>
      </c>
      <c r="W1563" s="15">
        <v>6.5186000000000002</v>
      </c>
      <c r="X1563" s="15">
        <v>6.1096000000000004</v>
      </c>
      <c r="Y1563" s="15">
        <v>5.7510000000000003</v>
      </c>
      <c r="Z1563" s="15">
        <v>5.7434000000000003</v>
      </c>
      <c r="AA1563" s="15">
        <v>5.6443000000000003</v>
      </c>
      <c r="AB1563" s="15">
        <v>5.6497000000000002</v>
      </c>
      <c r="AD1563" s="16">
        <f t="shared" si="122"/>
        <v>47.2789</v>
      </c>
      <c r="AE1563" s="10">
        <f t="shared" si="123"/>
        <v>4.255101E-2</v>
      </c>
      <c r="AG1563" s="10">
        <f t="shared" si="124"/>
        <v>62.068965517241381</v>
      </c>
      <c r="AH1563" s="16">
        <f t="shared" si="125"/>
        <v>100</v>
      </c>
    </row>
    <row r="1564" spans="1:34" x14ac:dyDescent="0.25">
      <c r="A1564" s="1">
        <v>19980902103000</v>
      </c>
      <c r="B1564" s="31">
        <f t="shared" si="126"/>
        <v>36040.437500000167</v>
      </c>
      <c r="C1564" s="10">
        <v>525.67499999999995</v>
      </c>
      <c r="E1564" s="39"/>
      <c r="G1564" s="3">
        <v>4.0780000000000003</v>
      </c>
      <c r="I1564" s="3">
        <v>147.84</v>
      </c>
      <c r="J1564" s="3">
        <v>151.20699999999999</v>
      </c>
      <c r="K1564" s="3">
        <v>150.13499999999999</v>
      </c>
      <c r="L1564" s="3">
        <v>148.23699999999999</v>
      </c>
      <c r="N1564" s="24"/>
      <c r="P1564" s="3">
        <v>1051.9469999999999</v>
      </c>
      <c r="Q1564" s="3">
        <v>1143.5329999999999</v>
      </c>
      <c r="U1564" s="15">
        <v>5.0446999999999997</v>
      </c>
      <c r="V1564" s="15">
        <v>6.0928000000000004</v>
      </c>
      <c r="W1564" s="15">
        <v>6.5505000000000004</v>
      </c>
      <c r="X1564" s="15">
        <v>6.1204000000000001</v>
      </c>
      <c r="Y1564" s="15">
        <v>5.7892999999999999</v>
      </c>
      <c r="Z1564" s="15">
        <v>5.7709999999999999</v>
      </c>
      <c r="AA1564" s="15">
        <v>5.6593999999999998</v>
      </c>
      <c r="AB1564" s="15">
        <v>5.6748000000000003</v>
      </c>
      <c r="AD1564" s="16">
        <f t="shared" si="122"/>
        <v>46.702900000000007</v>
      </c>
      <c r="AE1564" s="10">
        <f t="shared" si="123"/>
        <v>4.2032610000000005E-2</v>
      </c>
      <c r="AG1564" s="10">
        <f t="shared" si="124"/>
        <v>62.068965517241381</v>
      </c>
      <c r="AH1564" s="16">
        <f t="shared" si="125"/>
        <v>100</v>
      </c>
    </row>
    <row r="1565" spans="1:34" x14ac:dyDescent="0.25">
      <c r="A1565" s="1">
        <v>19980902110000</v>
      </c>
      <c r="B1565" s="31">
        <f t="shared" si="126"/>
        <v>36040.458333333503</v>
      </c>
      <c r="C1565" s="10">
        <v>526.12099999999998</v>
      </c>
      <c r="E1565" s="39"/>
      <c r="G1565" s="3">
        <v>21.094000000000001</v>
      </c>
      <c r="I1565" s="3">
        <v>148.369</v>
      </c>
      <c r="J1565" s="3">
        <v>151.61000000000001</v>
      </c>
      <c r="K1565" s="3">
        <v>150.744</v>
      </c>
      <c r="L1565" s="3">
        <v>149.38200000000001</v>
      </c>
      <c r="N1565" s="24"/>
      <c r="P1565" s="3">
        <v>1041.6130000000001</v>
      </c>
      <c r="Q1565" s="3">
        <v>1127.4490000000001</v>
      </c>
      <c r="U1565" s="15">
        <v>5.7092000000000001</v>
      </c>
      <c r="V1565" s="15">
        <v>5.9547999999999996</v>
      </c>
      <c r="W1565" s="15">
        <v>6.3949999999999996</v>
      </c>
      <c r="X1565" s="15">
        <v>5.9691999999999998</v>
      </c>
      <c r="Y1565" s="15">
        <v>5.6550000000000002</v>
      </c>
      <c r="Z1565" s="15">
        <v>5.6830999999999996</v>
      </c>
      <c r="AA1565" s="15">
        <v>5.5702999999999996</v>
      </c>
      <c r="AB1565" s="15">
        <v>5.5465999999999998</v>
      </c>
      <c r="AD1565" s="16">
        <f t="shared" si="122"/>
        <v>46.483199999999997</v>
      </c>
      <c r="AE1565" s="10">
        <f t="shared" si="123"/>
        <v>4.1834879999999998E-2</v>
      </c>
      <c r="AG1565" s="10">
        <f t="shared" si="124"/>
        <v>62.068965517241381</v>
      </c>
      <c r="AH1565" s="16">
        <f t="shared" si="125"/>
        <v>100</v>
      </c>
    </row>
    <row r="1566" spans="1:34" x14ac:dyDescent="0.25">
      <c r="A1566" s="1">
        <v>19980902113000</v>
      </c>
      <c r="B1566" s="31">
        <f t="shared" si="126"/>
        <v>36040.479166666839</v>
      </c>
      <c r="C1566" s="10">
        <v>523.447</v>
      </c>
      <c r="E1566" s="39"/>
      <c r="G1566" s="3">
        <v>4.9349999999999996</v>
      </c>
      <c r="I1566" s="3">
        <v>148.94200000000001</v>
      </c>
      <c r="J1566" s="3">
        <v>151.506</v>
      </c>
      <c r="K1566" s="3">
        <v>151.41800000000001</v>
      </c>
      <c r="L1566" s="3">
        <v>149.03100000000001</v>
      </c>
      <c r="N1566" s="24"/>
      <c r="P1566" s="3">
        <v>1035.3630000000001</v>
      </c>
      <c r="Q1566" s="3">
        <v>1128.4490000000001</v>
      </c>
      <c r="U1566" s="15">
        <v>5.7074999999999996</v>
      </c>
      <c r="V1566" s="15">
        <v>5.9462999999999999</v>
      </c>
      <c r="W1566" s="15">
        <v>6.4019000000000004</v>
      </c>
      <c r="X1566" s="15">
        <v>5.9541000000000004</v>
      </c>
      <c r="Y1566" s="15">
        <v>5.6611000000000002</v>
      </c>
      <c r="Z1566" s="15">
        <v>5.6672000000000002</v>
      </c>
      <c r="AA1566" s="15">
        <v>5.5595999999999997</v>
      </c>
      <c r="AB1566" s="15">
        <v>5.5382999999999996</v>
      </c>
      <c r="AD1566" s="16">
        <f t="shared" si="122"/>
        <v>46.436000000000007</v>
      </c>
      <c r="AE1566" s="10">
        <f t="shared" si="123"/>
        <v>4.17924E-2</v>
      </c>
      <c r="AG1566" s="10">
        <f t="shared" si="124"/>
        <v>62.068965517241381</v>
      </c>
      <c r="AH1566" s="16">
        <f t="shared" si="125"/>
        <v>100</v>
      </c>
    </row>
    <row r="1567" spans="1:34" x14ac:dyDescent="0.25">
      <c r="A1567" s="1">
        <v>19980902120000</v>
      </c>
      <c r="B1567" s="31">
        <f t="shared" si="126"/>
        <v>36040.500000000175</v>
      </c>
      <c r="C1567" s="10">
        <v>520.27499999999998</v>
      </c>
      <c r="E1567" s="39"/>
      <c r="G1567" s="3">
        <v>1.0089999999999999</v>
      </c>
      <c r="I1567" s="3">
        <v>148.83600000000001</v>
      </c>
      <c r="J1567" s="3">
        <v>150.893</v>
      </c>
      <c r="K1567" s="3">
        <v>151.33699999999999</v>
      </c>
      <c r="L1567" s="3">
        <v>148.91300000000001</v>
      </c>
      <c r="N1567" s="24"/>
      <c r="P1567" s="3">
        <v>1036.1130000000001</v>
      </c>
      <c r="Q1567" s="3">
        <v>1126.866</v>
      </c>
      <c r="U1567" s="15">
        <v>5.7282999999999999</v>
      </c>
      <c r="V1567" s="15">
        <v>5.9656000000000002</v>
      </c>
      <c r="W1567" s="15">
        <v>6.4058000000000002</v>
      </c>
      <c r="X1567" s="15">
        <v>5.9791999999999996</v>
      </c>
      <c r="Y1567" s="15">
        <v>5.6787000000000001</v>
      </c>
      <c r="Z1567" s="15">
        <v>5.6848000000000001</v>
      </c>
      <c r="AA1567" s="15">
        <v>5.5770999999999997</v>
      </c>
      <c r="AB1567" s="15">
        <v>5.5617999999999999</v>
      </c>
      <c r="AD1567" s="16">
        <f t="shared" si="122"/>
        <v>46.581299999999999</v>
      </c>
      <c r="AE1567" s="10">
        <f t="shared" si="123"/>
        <v>4.1923170000000003E-2</v>
      </c>
      <c r="AG1567" s="10">
        <f t="shared" si="124"/>
        <v>62.068965517241381</v>
      </c>
      <c r="AH1567" s="16">
        <f t="shared" si="125"/>
        <v>100</v>
      </c>
    </row>
    <row r="1568" spans="1:34" x14ac:dyDescent="0.25">
      <c r="A1568" s="1">
        <v>19980902123000</v>
      </c>
      <c r="B1568" s="31">
        <f t="shared" si="126"/>
        <v>36040.52083333351</v>
      </c>
      <c r="C1568" s="10">
        <v>523.52499999999998</v>
      </c>
      <c r="E1568" s="39"/>
      <c r="G1568" s="3">
        <v>4.8179999999999996</v>
      </c>
      <c r="I1568" s="3">
        <v>148.57300000000001</v>
      </c>
      <c r="J1568" s="3">
        <v>153.12100000000001</v>
      </c>
      <c r="K1568" s="3">
        <v>151.261</v>
      </c>
      <c r="L1568" s="3">
        <v>150.893</v>
      </c>
      <c r="N1568" s="24"/>
      <c r="P1568" s="3">
        <v>1058.6969999999999</v>
      </c>
      <c r="Q1568" s="3">
        <v>1152.95</v>
      </c>
      <c r="U1568" s="15">
        <v>5.7074999999999996</v>
      </c>
      <c r="V1568" s="15">
        <v>5.9717000000000002</v>
      </c>
      <c r="W1568" s="15">
        <v>6.4141000000000004</v>
      </c>
      <c r="X1568" s="15">
        <v>5.9867999999999997</v>
      </c>
      <c r="Y1568" s="15">
        <v>5.6654999999999998</v>
      </c>
      <c r="Z1568" s="15">
        <v>5.6952999999999996</v>
      </c>
      <c r="AA1568" s="15">
        <v>5.5824999999999996</v>
      </c>
      <c r="AB1568" s="15">
        <v>5.5656999999999996</v>
      </c>
      <c r="AD1568" s="16">
        <f t="shared" si="122"/>
        <v>46.589100000000002</v>
      </c>
      <c r="AE1568" s="10">
        <f t="shared" si="123"/>
        <v>4.1930189999999999E-2</v>
      </c>
      <c r="AG1568" s="10">
        <f t="shared" si="124"/>
        <v>62.068965517241381</v>
      </c>
      <c r="AH1568" s="16">
        <f t="shared" si="125"/>
        <v>100</v>
      </c>
    </row>
    <row r="1569" spans="1:34" x14ac:dyDescent="0.25">
      <c r="A1569" s="1">
        <v>19980902130000</v>
      </c>
      <c r="B1569" s="31">
        <f t="shared" si="126"/>
        <v>36040.541666666846</v>
      </c>
      <c r="C1569" s="10">
        <v>556.84400000000005</v>
      </c>
      <c r="E1569" s="39"/>
      <c r="G1569" s="3">
        <v>1.9970000000000001</v>
      </c>
      <c r="I1569" s="3">
        <v>149.36600000000001</v>
      </c>
      <c r="J1569" s="3">
        <v>152.47</v>
      </c>
      <c r="K1569" s="3">
        <v>151.74100000000001</v>
      </c>
      <c r="L1569" s="3">
        <v>148.75800000000001</v>
      </c>
      <c r="N1569" s="24"/>
      <c r="P1569" s="3">
        <v>1151.95</v>
      </c>
      <c r="Q1569" s="3">
        <v>1259.5360000000001</v>
      </c>
      <c r="U1569" s="15">
        <v>6.2073</v>
      </c>
      <c r="V1569" s="15">
        <v>6.4668000000000001</v>
      </c>
      <c r="W1569" s="15">
        <v>7.0083000000000002</v>
      </c>
      <c r="X1569" s="15">
        <v>6.6230000000000002</v>
      </c>
      <c r="Y1569" s="15">
        <v>6.1257000000000001</v>
      </c>
      <c r="Z1569" s="15">
        <v>6.1738</v>
      </c>
      <c r="AA1569" s="15">
        <v>6.0561999999999996</v>
      </c>
      <c r="AB1569" s="15">
        <v>6.0403000000000002</v>
      </c>
      <c r="AD1569" s="16">
        <f t="shared" si="122"/>
        <v>50.701400000000007</v>
      </c>
      <c r="AE1569" s="10">
        <f t="shared" si="123"/>
        <v>4.5631260000000007E-2</v>
      </c>
      <c r="AG1569" s="10">
        <f t="shared" si="124"/>
        <v>62.068965517241381</v>
      </c>
      <c r="AH1569" s="16">
        <f t="shared" si="125"/>
        <v>100</v>
      </c>
    </row>
    <row r="1570" spans="1:34" x14ac:dyDescent="0.25">
      <c r="A1570" s="1">
        <v>19980902133000</v>
      </c>
      <c r="B1570" s="31">
        <f t="shared" si="126"/>
        <v>36040.562500000182</v>
      </c>
      <c r="C1570" s="10">
        <v>577.31700000000001</v>
      </c>
      <c r="E1570" s="39"/>
      <c r="G1570" s="3">
        <v>4.57</v>
      </c>
      <c r="I1570" s="3">
        <v>149.42599999999999</v>
      </c>
      <c r="J1570" s="3">
        <v>151.65</v>
      </c>
      <c r="K1570" s="3">
        <v>152.029</v>
      </c>
      <c r="L1570" s="3">
        <v>148.185</v>
      </c>
      <c r="N1570" s="24"/>
      <c r="P1570" s="3">
        <v>1160.7829999999999</v>
      </c>
      <c r="Q1570" s="3">
        <v>1266.703</v>
      </c>
      <c r="U1570" s="15">
        <v>6.2103999999999999</v>
      </c>
      <c r="V1570" s="15">
        <v>6.4553000000000003</v>
      </c>
      <c r="W1570" s="15">
        <v>7.0259</v>
      </c>
      <c r="X1570" s="15">
        <v>6.6040000000000001</v>
      </c>
      <c r="Y1570" s="15">
        <v>6.1257000000000001</v>
      </c>
      <c r="Z1570" s="15">
        <v>6.1333000000000002</v>
      </c>
      <c r="AA1570" s="15">
        <v>6.0266000000000002</v>
      </c>
      <c r="AB1570" s="15">
        <v>6.0281000000000002</v>
      </c>
      <c r="AD1570" s="16">
        <f t="shared" si="122"/>
        <v>50.609300000000005</v>
      </c>
      <c r="AE1570" s="10">
        <f t="shared" si="123"/>
        <v>4.5548369999999998E-2</v>
      </c>
      <c r="AG1570" s="10">
        <f t="shared" si="124"/>
        <v>62.068965517241381</v>
      </c>
      <c r="AH1570" s="16">
        <f t="shared" si="125"/>
        <v>100</v>
      </c>
    </row>
    <row r="1571" spans="1:34" x14ac:dyDescent="0.25">
      <c r="A1571" s="1">
        <v>19980902140000</v>
      </c>
      <c r="B1571" s="31">
        <f t="shared" si="126"/>
        <v>36040.583333333518</v>
      </c>
      <c r="C1571" s="10">
        <v>572.75599999999997</v>
      </c>
      <c r="E1571" s="39"/>
      <c r="G1571" s="3">
        <v>1.6060000000000001</v>
      </c>
      <c r="I1571" s="3">
        <v>148.613</v>
      </c>
      <c r="J1571" s="3">
        <v>151.72800000000001</v>
      </c>
      <c r="K1571" s="3">
        <v>151.25899999999999</v>
      </c>
      <c r="L1571" s="3">
        <v>148.51</v>
      </c>
      <c r="N1571" s="24"/>
      <c r="P1571" s="3">
        <v>1170.5340000000001</v>
      </c>
      <c r="Q1571" s="3">
        <v>1270.6199999999999</v>
      </c>
      <c r="U1571" s="15">
        <v>6.2843999999999998</v>
      </c>
      <c r="V1571" s="15">
        <v>6.5392999999999999</v>
      </c>
      <c r="W1571" s="15">
        <v>7.0983999999999998</v>
      </c>
      <c r="X1571" s="15">
        <v>6.6909000000000001</v>
      </c>
      <c r="Y1571" s="15">
        <v>6.1936</v>
      </c>
      <c r="Z1571" s="15">
        <v>6.1882000000000001</v>
      </c>
      <c r="AA1571" s="15">
        <v>6.0715000000000003</v>
      </c>
      <c r="AB1571" s="15">
        <v>6.1013000000000002</v>
      </c>
      <c r="AD1571" s="16">
        <f t="shared" si="122"/>
        <v>51.167599999999993</v>
      </c>
      <c r="AE1571" s="10">
        <f t="shared" si="123"/>
        <v>4.6050839999999989E-2</v>
      </c>
      <c r="AG1571" s="10">
        <f t="shared" si="124"/>
        <v>62.068965517241381</v>
      </c>
      <c r="AH1571" s="16">
        <f t="shared" si="125"/>
        <v>100</v>
      </c>
    </row>
    <row r="1572" spans="1:34" x14ac:dyDescent="0.25">
      <c r="A1572" s="1">
        <v>19980902143000</v>
      </c>
      <c r="B1572" s="31">
        <f t="shared" si="126"/>
        <v>36040.604166666853</v>
      </c>
      <c r="C1572" s="10">
        <v>572.44100000000003</v>
      </c>
      <c r="E1572" s="39"/>
      <c r="G1572" s="3">
        <v>4.9390000000000001</v>
      </c>
      <c r="I1572" s="3">
        <v>148.89500000000001</v>
      </c>
      <c r="J1572" s="3">
        <v>150.619</v>
      </c>
      <c r="K1572" s="3">
        <v>151.29300000000001</v>
      </c>
      <c r="L1572" s="3">
        <v>148.392</v>
      </c>
      <c r="N1572" s="24"/>
      <c r="P1572" s="3">
        <v>1175.867</v>
      </c>
      <c r="Q1572" s="3">
        <v>1277.787</v>
      </c>
      <c r="U1572" s="15">
        <v>6.2851999999999997</v>
      </c>
      <c r="V1572" s="15">
        <v>6.5407999999999999</v>
      </c>
      <c r="W1572" s="15">
        <v>7.1288999999999998</v>
      </c>
      <c r="X1572" s="15">
        <v>6.7206999999999999</v>
      </c>
      <c r="Y1572" s="15">
        <v>6.2080000000000002</v>
      </c>
      <c r="Z1572" s="15">
        <v>6.2050999999999998</v>
      </c>
      <c r="AA1572" s="15">
        <v>6.0913000000000004</v>
      </c>
      <c r="AB1572" s="15">
        <v>6.1172000000000004</v>
      </c>
      <c r="AD1572" s="16">
        <f t="shared" si="122"/>
        <v>51.297200000000004</v>
      </c>
      <c r="AE1572" s="10">
        <f t="shared" si="123"/>
        <v>4.6167480000000004E-2</v>
      </c>
      <c r="AG1572" s="10">
        <f t="shared" si="124"/>
        <v>62.068965517241381</v>
      </c>
      <c r="AH1572" s="16">
        <f t="shared" si="125"/>
        <v>100</v>
      </c>
    </row>
    <row r="1573" spans="1:34" x14ac:dyDescent="0.25">
      <c r="A1573" s="1">
        <v>19980902150000</v>
      </c>
      <c r="B1573" s="31">
        <f t="shared" si="126"/>
        <v>36040.625000000189</v>
      </c>
      <c r="C1573" s="10">
        <v>567.61800000000005</v>
      </c>
      <c r="E1573" s="39"/>
      <c r="G1573" s="3">
        <v>1.381</v>
      </c>
      <c r="I1573" s="3">
        <v>147.74700000000001</v>
      </c>
      <c r="J1573" s="3">
        <v>151.28399999999999</v>
      </c>
      <c r="K1573" s="3">
        <v>150.07900000000001</v>
      </c>
      <c r="L1573" s="3">
        <v>148.809</v>
      </c>
      <c r="N1573" s="24"/>
      <c r="P1573" s="3">
        <v>1092.2809999999999</v>
      </c>
      <c r="Q1573" s="3">
        <v>1187.117</v>
      </c>
      <c r="U1573" s="15">
        <v>5.9874999999999998</v>
      </c>
      <c r="V1573" s="15">
        <v>6.2393000000000001</v>
      </c>
      <c r="W1573" s="15">
        <v>6.7123999999999997</v>
      </c>
      <c r="X1573" s="15">
        <v>6.3318000000000003</v>
      </c>
      <c r="Y1573" s="15">
        <v>5.8952999999999998</v>
      </c>
      <c r="Z1573" s="15">
        <v>5.8800999999999997</v>
      </c>
      <c r="AA1573" s="15">
        <v>5.7702999999999998</v>
      </c>
      <c r="AB1573" s="15">
        <v>5.8052000000000001</v>
      </c>
      <c r="AD1573" s="16">
        <f t="shared" si="122"/>
        <v>48.621899999999997</v>
      </c>
      <c r="AE1573" s="10">
        <f t="shared" si="123"/>
        <v>4.375971E-2</v>
      </c>
      <c r="AG1573" s="10">
        <f t="shared" si="124"/>
        <v>62.068965517241381</v>
      </c>
      <c r="AH1573" s="16">
        <f t="shared" si="125"/>
        <v>100</v>
      </c>
    </row>
    <row r="1574" spans="1:34" x14ac:dyDescent="0.25">
      <c r="A1574" s="1">
        <v>19980902153000</v>
      </c>
      <c r="B1574" s="31">
        <f t="shared" si="126"/>
        <v>36040.645833333525</v>
      </c>
      <c r="C1574" s="10">
        <v>480.27199999999999</v>
      </c>
      <c r="E1574" s="39"/>
      <c r="G1574" s="3">
        <v>2.9809999999999999</v>
      </c>
      <c r="I1574" s="3">
        <v>147.79300000000001</v>
      </c>
      <c r="J1574" s="3">
        <v>149.345</v>
      </c>
      <c r="K1574" s="3">
        <v>150.01499999999999</v>
      </c>
      <c r="L1574" s="3">
        <v>145.88</v>
      </c>
      <c r="N1574" s="24"/>
      <c r="P1574" s="3">
        <v>967.52800000000002</v>
      </c>
      <c r="Q1574" s="3">
        <v>1048.9469999999999</v>
      </c>
      <c r="U1574" s="15">
        <v>5.4207000000000001</v>
      </c>
      <c r="V1574" s="15">
        <v>5.6252000000000004</v>
      </c>
      <c r="W1574" s="15">
        <v>6.0416999999999996</v>
      </c>
      <c r="X1574" s="15">
        <v>5.5846999999999998</v>
      </c>
      <c r="Y1574" s="15">
        <v>5.375</v>
      </c>
      <c r="Z1574" s="15">
        <v>5.4131</v>
      </c>
      <c r="AA1574" s="15">
        <v>5.3053999999999997</v>
      </c>
      <c r="AB1574" s="15">
        <v>5.2415000000000003</v>
      </c>
      <c r="AD1574" s="16">
        <f t="shared" si="122"/>
        <v>44.007300000000001</v>
      </c>
      <c r="AE1574" s="10">
        <f t="shared" si="123"/>
        <v>3.9606570000000001E-2</v>
      </c>
      <c r="AG1574" s="10">
        <f t="shared" si="124"/>
        <v>62.068965517241381</v>
      </c>
      <c r="AH1574" s="16">
        <f t="shared" si="125"/>
        <v>100</v>
      </c>
    </row>
    <row r="1575" spans="1:34" x14ac:dyDescent="0.25">
      <c r="A1575" s="1">
        <v>19980902160000</v>
      </c>
      <c r="B1575" s="31">
        <f t="shared" si="126"/>
        <v>36040.666666666861</v>
      </c>
      <c r="C1575" s="10">
        <v>478.07</v>
      </c>
      <c r="E1575" s="39"/>
      <c r="G1575" s="3">
        <v>0.64500000000000002</v>
      </c>
      <c r="I1575" s="3">
        <v>147.68199999999999</v>
      </c>
      <c r="J1575" s="3">
        <v>150.232</v>
      </c>
      <c r="K1575" s="3">
        <v>149.84700000000001</v>
      </c>
      <c r="L1575" s="3">
        <v>148.00399999999999</v>
      </c>
      <c r="N1575" s="24"/>
      <c r="P1575" s="3">
        <v>938.44399999999996</v>
      </c>
      <c r="Q1575" s="3">
        <v>1013.446</v>
      </c>
      <c r="U1575" s="15">
        <v>5.2565999999999997</v>
      </c>
      <c r="V1575" s="15">
        <v>5.4665999999999997</v>
      </c>
      <c r="W1575" s="15">
        <v>5.8181000000000003</v>
      </c>
      <c r="X1575" s="15">
        <v>5.3498999999999999</v>
      </c>
      <c r="Y1575" s="15">
        <v>5.2163000000000004</v>
      </c>
      <c r="Z1575" s="15">
        <v>5.2659000000000002</v>
      </c>
      <c r="AA1575" s="15">
        <v>5.1627999999999998</v>
      </c>
      <c r="AB1575" s="15">
        <v>5.0928000000000004</v>
      </c>
      <c r="AD1575" s="16">
        <f t="shared" si="122"/>
        <v>42.628999999999998</v>
      </c>
      <c r="AE1575" s="10">
        <f t="shared" si="123"/>
        <v>3.83661E-2</v>
      </c>
      <c r="AG1575" s="10">
        <f t="shared" si="124"/>
        <v>62.068965517241381</v>
      </c>
      <c r="AH1575" s="16">
        <f t="shared" si="125"/>
        <v>100</v>
      </c>
    </row>
    <row r="1576" spans="1:34" x14ac:dyDescent="0.25">
      <c r="A1576" s="1">
        <v>19980902163000</v>
      </c>
      <c r="B1576" s="31">
        <f t="shared" si="126"/>
        <v>36040.687500000196</v>
      </c>
      <c r="C1576" s="10">
        <v>443.07400000000001</v>
      </c>
      <c r="E1576" s="39"/>
      <c r="G1576" s="3">
        <v>2.3660000000000001</v>
      </c>
      <c r="I1576" s="3">
        <v>148.16300000000001</v>
      </c>
      <c r="J1576" s="3">
        <v>151.94999999999999</v>
      </c>
      <c r="K1576" s="3">
        <v>150.61199999999999</v>
      </c>
      <c r="L1576" s="3">
        <v>149.96899999999999</v>
      </c>
      <c r="N1576" s="24"/>
      <c r="P1576" s="3">
        <v>842.94100000000003</v>
      </c>
      <c r="Q1576" s="3">
        <v>907.85900000000004</v>
      </c>
      <c r="U1576" s="15">
        <v>4.7592999999999996</v>
      </c>
      <c r="V1576" s="15">
        <v>4.9607000000000001</v>
      </c>
      <c r="W1576" s="15">
        <v>5.1886999999999999</v>
      </c>
      <c r="X1576" s="15">
        <v>4.7150999999999996</v>
      </c>
      <c r="Y1576" s="15">
        <v>4.7165999999999997</v>
      </c>
      <c r="Z1576" s="15">
        <v>4.7675999999999998</v>
      </c>
      <c r="AA1576" s="15">
        <v>4.6776999999999997</v>
      </c>
      <c r="AB1576" s="15">
        <v>4.5967000000000002</v>
      </c>
      <c r="AD1576" s="16">
        <f t="shared" si="122"/>
        <v>38.382400000000004</v>
      </c>
      <c r="AE1576" s="10">
        <f t="shared" si="123"/>
        <v>3.4544160000000004E-2</v>
      </c>
      <c r="AG1576" s="10">
        <f t="shared" si="124"/>
        <v>62.068965517241381</v>
      </c>
      <c r="AH1576" s="16">
        <f t="shared" si="125"/>
        <v>100</v>
      </c>
    </row>
    <row r="1577" spans="1:34" x14ac:dyDescent="0.25">
      <c r="A1577" s="1">
        <v>19980902170000</v>
      </c>
      <c r="B1577" s="31">
        <f t="shared" si="126"/>
        <v>36040.708333333532</v>
      </c>
      <c r="C1577" s="10">
        <v>427.00400000000002</v>
      </c>
      <c r="E1577" s="39"/>
      <c r="G1577" s="3">
        <v>0.32200000000000001</v>
      </c>
      <c r="I1577" s="3">
        <v>148.18199999999999</v>
      </c>
      <c r="J1577" s="3">
        <v>150.154</v>
      </c>
      <c r="K1577" s="3">
        <v>150.648</v>
      </c>
      <c r="L1577" s="3">
        <v>148.17400000000001</v>
      </c>
      <c r="N1577" s="24"/>
      <c r="P1577" s="3">
        <v>840.19100000000003</v>
      </c>
      <c r="Q1577" s="3">
        <v>904.02599999999995</v>
      </c>
      <c r="U1577" s="15">
        <v>4.6875</v>
      </c>
      <c r="V1577" s="15">
        <v>4.8562000000000003</v>
      </c>
      <c r="W1577" s="15">
        <v>5.085</v>
      </c>
      <c r="X1577" s="15">
        <v>4.6516000000000002</v>
      </c>
      <c r="Y1577" s="15">
        <v>4.6425999999999998</v>
      </c>
      <c r="Z1577" s="15">
        <v>4.7294999999999998</v>
      </c>
      <c r="AA1577" s="15">
        <v>4.6364999999999998</v>
      </c>
      <c r="AB1577" s="15">
        <v>4.5388000000000002</v>
      </c>
      <c r="AD1577" s="16">
        <f t="shared" si="122"/>
        <v>37.8277</v>
      </c>
      <c r="AE1577" s="10">
        <f t="shared" si="123"/>
        <v>3.4044930000000001E-2</v>
      </c>
      <c r="AG1577" s="10">
        <f t="shared" si="124"/>
        <v>62.068965517241381</v>
      </c>
      <c r="AH1577" s="16">
        <f t="shared" si="125"/>
        <v>100</v>
      </c>
    </row>
    <row r="1578" spans="1:34" x14ac:dyDescent="0.25">
      <c r="A1578" s="1">
        <v>19980902173000</v>
      </c>
      <c r="B1578" s="31">
        <f t="shared" si="126"/>
        <v>36040.729166666868</v>
      </c>
      <c r="C1578" s="10">
        <v>421.10599999999999</v>
      </c>
      <c r="E1578" s="39"/>
      <c r="G1578" s="3">
        <v>2.9780000000000002</v>
      </c>
      <c r="I1578" s="3">
        <v>148.28299999999999</v>
      </c>
      <c r="J1578" s="3">
        <v>151.547</v>
      </c>
      <c r="K1578" s="3">
        <v>150.68700000000001</v>
      </c>
      <c r="L1578" s="3">
        <v>150.06200000000001</v>
      </c>
      <c r="N1578" s="24"/>
      <c r="P1578" s="3">
        <v>826.60699999999997</v>
      </c>
      <c r="Q1578" s="3">
        <v>896.27599999999995</v>
      </c>
      <c r="U1578" s="15">
        <v>4.6776999999999997</v>
      </c>
      <c r="V1578" s="15">
        <v>4.8598999999999997</v>
      </c>
      <c r="W1578" s="15">
        <v>5.0491000000000001</v>
      </c>
      <c r="X1578" s="15">
        <v>4.6218000000000004</v>
      </c>
      <c r="Y1578" s="15">
        <v>4.6265000000000001</v>
      </c>
      <c r="Z1578" s="15">
        <v>4.7401999999999997</v>
      </c>
      <c r="AA1578" s="15">
        <v>4.6433</v>
      </c>
      <c r="AB1578" s="15">
        <v>4.5327000000000002</v>
      </c>
      <c r="AD1578" s="16">
        <f t="shared" si="122"/>
        <v>37.751199999999997</v>
      </c>
      <c r="AE1578" s="10">
        <f t="shared" si="123"/>
        <v>3.3976079999999992E-2</v>
      </c>
      <c r="AG1578" s="10">
        <f t="shared" si="124"/>
        <v>62.068965517241381</v>
      </c>
      <c r="AH1578" s="16">
        <f t="shared" si="125"/>
        <v>100</v>
      </c>
    </row>
    <row r="1579" spans="1:34" x14ac:dyDescent="0.25">
      <c r="A1579" s="1">
        <v>19980902180000</v>
      </c>
      <c r="B1579" s="31">
        <f t="shared" si="126"/>
        <v>36040.750000000204</v>
      </c>
      <c r="C1579" s="10">
        <v>453.37599999999998</v>
      </c>
      <c r="E1579" s="39"/>
      <c r="G1579" s="3">
        <v>0.64800000000000002</v>
      </c>
      <c r="I1579" s="3">
        <v>148.59399999999999</v>
      </c>
      <c r="J1579" s="3">
        <v>151.95400000000001</v>
      </c>
      <c r="K1579" s="3">
        <v>151.303</v>
      </c>
      <c r="L1579" s="3">
        <v>148.983</v>
      </c>
      <c r="N1579" s="24"/>
      <c r="P1579" s="3">
        <v>929.69299999999998</v>
      </c>
      <c r="Q1579" s="3">
        <v>1008.612</v>
      </c>
      <c r="U1579" s="15">
        <v>5.1749999999999998</v>
      </c>
      <c r="V1579" s="15">
        <v>5.4108999999999998</v>
      </c>
      <c r="W1579" s="15">
        <v>5.7205000000000004</v>
      </c>
      <c r="X1579" s="15">
        <v>5.2827000000000002</v>
      </c>
      <c r="Y1579" s="15">
        <v>5.1215999999999999</v>
      </c>
      <c r="Z1579" s="15">
        <v>5.2619999999999996</v>
      </c>
      <c r="AA1579" s="15">
        <v>5.1498999999999997</v>
      </c>
      <c r="AB1579" s="15">
        <v>4.9950999999999999</v>
      </c>
      <c r="AD1579" s="16">
        <f t="shared" si="122"/>
        <v>42.117699999999999</v>
      </c>
      <c r="AE1579" s="10">
        <f t="shared" si="123"/>
        <v>3.7905929999999997E-2</v>
      </c>
      <c r="AG1579" s="10">
        <f t="shared" si="124"/>
        <v>62.068965517241381</v>
      </c>
      <c r="AH1579" s="16">
        <f t="shared" si="125"/>
        <v>100</v>
      </c>
    </row>
    <row r="1580" spans="1:34" x14ac:dyDescent="0.25">
      <c r="A1580" s="1">
        <v>19980902183000</v>
      </c>
      <c r="B1580" s="31">
        <f t="shared" si="126"/>
        <v>36040.770833333539</v>
      </c>
      <c r="C1580" s="10">
        <v>524.18100000000004</v>
      </c>
      <c r="E1580" s="39"/>
      <c r="G1580" s="3">
        <v>5.1829999999999998</v>
      </c>
      <c r="I1580" s="3">
        <v>150.08699999999999</v>
      </c>
      <c r="J1580" s="3">
        <v>152.774</v>
      </c>
      <c r="K1580" s="3">
        <v>152.33799999999999</v>
      </c>
      <c r="L1580" s="3">
        <v>150.29900000000001</v>
      </c>
      <c r="N1580" s="24"/>
      <c r="P1580" s="3">
        <v>1035.1959999999999</v>
      </c>
      <c r="Q1580" s="3">
        <v>1125.2819999999999</v>
      </c>
      <c r="U1580" s="15">
        <v>5.6220999999999997</v>
      </c>
      <c r="V1580" s="15">
        <v>5.8608000000000002</v>
      </c>
      <c r="W1580" s="15">
        <v>6.2934999999999999</v>
      </c>
      <c r="X1580" s="15">
        <v>5.8686999999999996</v>
      </c>
      <c r="Y1580" s="15">
        <v>5.5770999999999997</v>
      </c>
      <c r="Z1580" s="15">
        <v>5.6252000000000004</v>
      </c>
      <c r="AA1580" s="15">
        <v>5.51</v>
      </c>
      <c r="AB1580" s="15">
        <v>5.468</v>
      </c>
      <c r="AD1580" s="16">
        <f t="shared" si="122"/>
        <v>45.825400000000002</v>
      </c>
      <c r="AE1580" s="10">
        <f t="shared" si="123"/>
        <v>4.1242859999999999E-2</v>
      </c>
      <c r="AG1580" s="10">
        <f t="shared" si="124"/>
        <v>62.068965517241381</v>
      </c>
      <c r="AH1580" s="16">
        <f t="shared" si="125"/>
        <v>100</v>
      </c>
    </row>
    <row r="1581" spans="1:34" x14ac:dyDescent="0.25">
      <c r="A1581" s="1">
        <v>19980902190000</v>
      </c>
      <c r="B1581" s="31">
        <f t="shared" si="126"/>
        <v>36040.791666666875</v>
      </c>
      <c r="C1581" s="10">
        <v>504.96600000000001</v>
      </c>
      <c r="E1581" s="39"/>
      <c r="G1581" s="3">
        <v>2.3639999999999999</v>
      </c>
      <c r="I1581" s="3">
        <v>149.37200000000001</v>
      </c>
      <c r="J1581" s="3">
        <v>151.846</v>
      </c>
      <c r="K1581" s="3">
        <v>151.76300000000001</v>
      </c>
      <c r="L1581" s="3">
        <v>148.876</v>
      </c>
      <c r="N1581" s="24"/>
      <c r="P1581" s="3">
        <v>988.36199999999997</v>
      </c>
      <c r="Q1581" s="3">
        <v>1070.9469999999999</v>
      </c>
      <c r="U1581" s="15">
        <v>5.3391000000000002</v>
      </c>
      <c r="V1581" s="15">
        <v>5.5505000000000004</v>
      </c>
      <c r="W1581" s="15">
        <v>5.9318999999999997</v>
      </c>
      <c r="X1581" s="15">
        <v>5.4474999999999998</v>
      </c>
      <c r="Y1581" s="15">
        <v>5.2619999999999996</v>
      </c>
      <c r="Z1581" s="15">
        <v>5.2705000000000002</v>
      </c>
      <c r="AA1581" s="15">
        <v>5.1797000000000004</v>
      </c>
      <c r="AB1581" s="15">
        <v>5.1538000000000004</v>
      </c>
      <c r="AD1581" s="16">
        <f t="shared" si="122"/>
        <v>43.134999999999998</v>
      </c>
      <c r="AE1581" s="10">
        <f t="shared" si="123"/>
        <v>3.8821499999999995E-2</v>
      </c>
      <c r="AG1581" s="10">
        <f t="shared" si="124"/>
        <v>62.068965517241381</v>
      </c>
      <c r="AH1581" s="16">
        <f t="shared" si="125"/>
        <v>100</v>
      </c>
    </row>
    <row r="1582" spans="1:34" x14ac:dyDescent="0.25">
      <c r="A1582" s="1">
        <v>19980902193000</v>
      </c>
      <c r="B1582" s="31">
        <f t="shared" si="126"/>
        <v>36040.812500000211</v>
      </c>
      <c r="C1582" s="10">
        <v>413.05799999999999</v>
      </c>
      <c r="E1582" s="39"/>
      <c r="G1582" s="3">
        <v>2.98</v>
      </c>
      <c r="I1582" s="3">
        <v>147.82</v>
      </c>
      <c r="J1582" s="3">
        <v>149.78800000000001</v>
      </c>
      <c r="K1582" s="3">
        <v>150.30799999999999</v>
      </c>
      <c r="L1582" s="3">
        <v>147.066</v>
      </c>
      <c r="N1582" s="24"/>
      <c r="P1582" s="3">
        <v>841.94100000000003</v>
      </c>
      <c r="Q1582" s="3">
        <v>917.27599999999995</v>
      </c>
      <c r="U1582" s="15">
        <v>4.8394000000000004</v>
      </c>
      <c r="V1582" s="15">
        <v>5.0080999999999998</v>
      </c>
      <c r="W1582" s="15">
        <v>5.2644000000000002</v>
      </c>
      <c r="X1582" s="15">
        <v>4.8163999999999998</v>
      </c>
      <c r="Y1582" s="15">
        <v>4.7805</v>
      </c>
      <c r="Z1582" s="15">
        <v>4.8760000000000003</v>
      </c>
      <c r="AA1582" s="15">
        <v>4.7821999999999996</v>
      </c>
      <c r="AB1582" s="15">
        <v>4.6723999999999997</v>
      </c>
      <c r="AD1582" s="16">
        <f t="shared" si="122"/>
        <v>39.039400000000001</v>
      </c>
      <c r="AE1582" s="10">
        <f t="shared" si="123"/>
        <v>3.513546E-2</v>
      </c>
      <c r="AG1582" s="10">
        <f t="shared" si="124"/>
        <v>62.068965517241381</v>
      </c>
      <c r="AH1582" s="16">
        <f t="shared" si="125"/>
        <v>100</v>
      </c>
    </row>
    <row r="1583" spans="1:34" x14ac:dyDescent="0.25">
      <c r="A1583" s="1">
        <v>19980902200000</v>
      </c>
      <c r="B1583" s="31">
        <f t="shared" si="126"/>
        <v>36040.833333333547</v>
      </c>
      <c r="C1583" s="10">
        <v>423.78</v>
      </c>
      <c r="E1583" s="39"/>
      <c r="G1583" s="3">
        <v>0.76900000000000002</v>
      </c>
      <c r="I1583" s="3">
        <v>147.71299999999999</v>
      </c>
      <c r="J1583" s="3">
        <v>151.45500000000001</v>
      </c>
      <c r="K1583" s="3">
        <v>150.02699999999999</v>
      </c>
      <c r="L1583" s="3">
        <v>148.97900000000001</v>
      </c>
      <c r="N1583" s="24"/>
      <c r="P1583" s="3">
        <v>835.19100000000003</v>
      </c>
      <c r="Q1583" s="3">
        <v>911.77599999999995</v>
      </c>
      <c r="U1583" s="15">
        <v>4.7119</v>
      </c>
      <c r="V1583" s="15">
        <v>4.8958000000000004</v>
      </c>
      <c r="W1583" s="15">
        <v>5.1025</v>
      </c>
      <c r="X1583" s="15">
        <v>4.6593999999999998</v>
      </c>
      <c r="Y1583" s="15">
        <v>4.6859999999999999</v>
      </c>
      <c r="Z1583" s="15">
        <v>4.7606999999999999</v>
      </c>
      <c r="AA1583" s="15">
        <v>4.6584000000000003</v>
      </c>
      <c r="AB1583" s="15">
        <v>4.5625</v>
      </c>
      <c r="AD1583" s="16">
        <f t="shared" si="122"/>
        <v>38.037199999999999</v>
      </c>
      <c r="AE1583" s="10">
        <f t="shared" si="123"/>
        <v>3.4233479999999997E-2</v>
      </c>
      <c r="AG1583" s="10">
        <f t="shared" si="124"/>
        <v>62.068965517241381</v>
      </c>
      <c r="AH1583" s="16">
        <f t="shared" si="125"/>
        <v>100</v>
      </c>
    </row>
    <row r="1584" spans="1:34" x14ac:dyDescent="0.25">
      <c r="A1584" s="1">
        <v>19980902203000</v>
      </c>
      <c r="B1584" s="31">
        <f t="shared" si="126"/>
        <v>36040.854166666883</v>
      </c>
      <c r="C1584" s="10">
        <v>364.06400000000002</v>
      </c>
      <c r="E1584" s="39"/>
      <c r="G1584" s="3">
        <v>3.8370000000000002</v>
      </c>
      <c r="I1584" s="3">
        <v>148.51300000000001</v>
      </c>
      <c r="J1584" s="3">
        <v>151.22200000000001</v>
      </c>
      <c r="K1584" s="3">
        <v>150.983</v>
      </c>
      <c r="L1584" s="3">
        <v>148.994</v>
      </c>
      <c r="N1584" s="24"/>
      <c r="P1584" s="3">
        <v>734.35400000000004</v>
      </c>
      <c r="Q1584" s="3">
        <v>801.02300000000002</v>
      </c>
      <c r="U1584" s="15">
        <v>4.2839</v>
      </c>
      <c r="V1584" s="15">
        <v>4.4311999999999996</v>
      </c>
      <c r="W1584" s="15">
        <v>4.5625</v>
      </c>
      <c r="X1584" s="15">
        <v>4.1029999999999998</v>
      </c>
      <c r="Y1584" s="15">
        <v>4.2504999999999997</v>
      </c>
      <c r="Z1584" s="15">
        <v>4.3808999999999996</v>
      </c>
      <c r="AA1584" s="15">
        <v>4.2907999999999999</v>
      </c>
      <c r="AB1584" s="15">
        <v>4.1260000000000003</v>
      </c>
      <c r="AD1584" s="16">
        <f t="shared" si="122"/>
        <v>34.428799999999995</v>
      </c>
      <c r="AE1584" s="10">
        <f t="shared" si="123"/>
        <v>3.0985919999999997E-2</v>
      </c>
      <c r="AG1584" s="10">
        <f t="shared" si="124"/>
        <v>62.068965517241381</v>
      </c>
      <c r="AH1584" s="16">
        <f t="shared" si="125"/>
        <v>100</v>
      </c>
    </row>
    <row r="1585" spans="1:34" x14ac:dyDescent="0.25">
      <c r="A1585" s="1">
        <v>19980902210000</v>
      </c>
      <c r="B1585" s="31">
        <f t="shared" si="126"/>
        <v>36040.875000000218</v>
      </c>
      <c r="C1585" s="10">
        <v>355.80599999999998</v>
      </c>
      <c r="E1585" s="39"/>
      <c r="G1585" s="3">
        <v>0.08</v>
      </c>
      <c r="I1585" s="3">
        <v>148.03100000000001</v>
      </c>
      <c r="J1585" s="3">
        <v>151.24799999999999</v>
      </c>
      <c r="K1585" s="3">
        <v>150.41999999999999</v>
      </c>
      <c r="L1585" s="3">
        <v>149.76300000000001</v>
      </c>
      <c r="N1585" s="24"/>
      <c r="P1585" s="3">
        <v>704.68700000000001</v>
      </c>
      <c r="Q1585" s="3">
        <v>757.68799999999999</v>
      </c>
      <c r="U1585" s="15">
        <v>4.0160999999999998</v>
      </c>
      <c r="V1585" s="15">
        <v>4.1536</v>
      </c>
      <c r="W1585" s="15">
        <v>4.1726000000000001</v>
      </c>
      <c r="X1585" s="15">
        <v>3.7805</v>
      </c>
      <c r="Y1585" s="15">
        <v>3.9567000000000001</v>
      </c>
      <c r="Z1585" s="15">
        <v>4.1550000000000002</v>
      </c>
      <c r="AA1585" s="15">
        <v>4.0627000000000004</v>
      </c>
      <c r="AB1585" s="15">
        <v>3.8734999999999999</v>
      </c>
      <c r="AD1585" s="16">
        <f t="shared" si="122"/>
        <v>32.170700000000004</v>
      </c>
      <c r="AE1585" s="10">
        <f t="shared" si="123"/>
        <v>2.8953630000000001E-2</v>
      </c>
      <c r="AG1585" s="10">
        <f t="shared" si="124"/>
        <v>62.068965517241381</v>
      </c>
      <c r="AH1585" s="16">
        <f t="shared" si="125"/>
        <v>100</v>
      </c>
    </row>
    <row r="1586" spans="1:34" x14ac:dyDescent="0.25">
      <c r="A1586" s="1">
        <v>19980902213000</v>
      </c>
      <c r="B1586" s="31">
        <f t="shared" si="126"/>
        <v>36040.895833333554</v>
      </c>
      <c r="C1586" s="10">
        <v>344.298</v>
      </c>
      <c r="E1586" s="39"/>
      <c r="G1586" s="3">
        <v>12.526999999999999</v>
      </c>
      <c r="I1586" s="3">
        <v>148.279</v>
      </c>
      <c r="J1586" s="3">
        <v>151.196</v>
      </c>
      <c r="K1586" s="3">
        <v>150.934</v>
      </c>
      <c r="L1586" s="3">
        <v>149.71100000000001</v>
      </c>
      <c r="N1586" s="24"/>
      <c r="P1586" s="3">
        <v>676.93600000000004</v>
      </c>
      <c r="Q1586" s="3">
        <v>740.60500000000002</v>
      </c>
      <c r="U1586" s="15">
        <v>3.9148000000000001</v>
      </c>
      <c r="V1586" s="15">
        <v>4.0613000000000001</v>
      </c>
      <c r="W1586" s="15">
        <v>4.0742000000000003</v>
      </c>
      <c r="X1586" s="15">
        <v>3.6554000000000002</v>
      </c>
      <c r="Y1586" s="15">
        <v>3.8751000000000002</v>
      </c>
      <c r="Z1586" s="15">
        <v>4.0635000000000003</v>
      </c>
      <c r="AA1586" s="15">
        <v>3.9735</v>
      </c>
      <c r="AB1586" s="15">
        <v>3.7774999999999999</v>
      </c>
      <c r="AD1586" s="16">
        <f t="shared" si="122"/>
        <v>31.395299999999999</v>
      </c>
      <c r="AE1586" s="10">
        <f t="shared" si="123"/>
        <v>2.8255769999999999E-2</v>
      </c>
      <c r="AG1586" s="10">
        <f t="shared" si="124"/>
        <v>62.068965517241381</v>
      </c>
      <c r="AH1586" s="16">
        <f t="shared" si="125"/>
        <v>100</v>
      </c>
    </row>
    <row r="1587" spans="1:34" x14ac:dyDescent="0.25">
      <c r="A1587" s="1">
        <v>19980902220000</v>
      </c>
      <c r="B1587" s="31">
        <f t="shared" si="126"/>
        <v>36040.91666666689</v>
      </c>
      <c r="C1587" s="10">
        <v>347.47</v>
      </c>
      <c r="E1587" s="39"/>
      <c r="G1587" s="3">
        <v>0.20300000000000001</v>
      </c>
      <c r="I1587" s="3">
        <v>148.62</v>
      </c>
      <c r="J1587" s="3">
        <v>150.779</v>
      </c>
      <c r="K1587" s="3">
        <v>150.71799999999999</v>
      </c>
      <c r="L1587" s="3">
        <v>149.78800000000001</v>
      </c>
      <c r="N1587" s="24"/>
      <c r="P1587" s="3">
        <v>692.27</v>
      </c>
      <c r="Q1587" s="3">
        <v>740.52099999999996</v>
      </c>
      <c r="U1587" s="15">
        <v>3.9253999999999998</v>
      </c>
      <c r="V1587" s="15">
        <v>4.0412999999999997</v>
      </c>
      <c r="W1587" s="15">
        <v>4.0635000000000003</v>
      </c>
      <c r="X1587" s="15">
        <v>3.6263000000000001</v>
      </c>
      <c r="Y1587" s="15">
        <v>3.8673999999999999</v>
      </c>
      <c r="Z1587" s="15">
        <v>4.0282999999999998</v>
      </c>
      <c r="AA1587" s="15">
        <v>3.9521000000000002</v>
      </c>
      <c r="AB1587" s="15">
        <v>3.7583000000000002</v>
      </c>
      <c r="AD1587" s="16">
        <f t="shared" si="122"/>
        <v>31.262599999999999</v>
      </c>
      <c r="AE1587" s="10">
        <f t="shared" si="123"/>
        <v>2.8136339999999999E-2</v>
      </c>
      <c r="AG1587" s="10">
        <f t="shared" si="124"/>
        <v>62.068965517241381</v>
      </c>
      <c r="AH1587" s="16">
        <f t="shared" si="125"/>
        <v>100</v>
      </c>
    </row>
    <row r="1588" spans="1:34" x14ac:dyDescent="0.25">
      <c r="A1588" s="1">
        <v>19980902223000</v>
      </c>
      <c r="B1588" s="31">
        <f t="shared" si="126"/>
        <v>36040.937500000226</v>
      </c>
      <c r="C1588" s="10">
        <v>337.32499999999999</v>
      </c>
      <c r="E1588" s="39"/>
      <c r="G1588" s="3">
        <v>13.631</v>
      </c>
      <c r="I1588" s="3">
        <v>148.566</v>
      </c>
      <c r="J1588" s="3">
        <v>151.078</v>
      </c>
      <c r="K1588" s="3">
        <v>151.15199999999999</v>
      </c>
      <c r="L1588" s="3">
        <v>149.345</v>
      </c>
      <c r="N1588" s="24"/>
      <c r="P1588" s="3">
        <v>702.85400000000004</v>
      </c>
      <c r="Q1588" s="3">
        <v>734.02099999999996</v>
      </c>
      <c r="U1588" s="15">
        <v>3.9735</v>
      </c>
      <c r="V1588" s="15">
        <v>4.1040000000000001</v>
      </c>
      <c r="W1588" s="15">
        <v>4.1360000000000001</v>
      </c>
      <c r="X1588" s="15">
        <v>3.7240000000000002</v>
      </c>
      <c r="Y1588" s="15">
        <v>3.9230999999999998</v>
      </c>
      <c r="Z1588" s="15">
        <v>4.0824999999999996</v>
      </c>
      <c r="AA1588" s="15">
        <v>4.0160999999999998</v>
      </c>
      <c r="AB1588" s="15">
        <v>3.8117999999999999</v>
      </c>
      <c r="AD1588" s="16">
        <f t="shared" si="122"/>
        <v>31.770999999999997</v>
      </c>
      <c r="AE1588" s="10">
        <f t="shared" si="123"/>
        <v>2.8593899999999995E-2</v>
      </c>
      <c r="AG1588" s="10">
        <f t="shared" si="124"/>
        <v>62.068965517241381</v>
      </c>
      <c r="AH1588" s="16">
        <f t="shared" si="125"/>
        <v>100</v>
      </c>
    </row>
    <row r="1589" spans="1:34" x14ac:dyDescent="0.25">
      <c r="A1589" s="1">
        <v>19980902230000</v>
      </c>
      <c r="B1589" s="31">
        <f t="shared" si="126"/>
        <v>36040.958333333561</v>
      </c>
      <c r="C1589" s="10">
        <v>336.88</v>
      </c>
      <c r="E1589" s="39"/>
      <c r="G1589" s="3">
        <v>10.085000000000001</v>
      </c>
      <c r="I1589" s="3">
        <v>148.82599999999999</v>
      </c>
      <c r="J1589" s="3">
        <v>152.17099999999999</v>
      </c>
      <c r="K1589" s="3">
        <v>151.19800000000001</v>
      </c>
      <c r="L1589" s="3">
        <v>150.934</v>
      </c>
      <c r="N1589" s="24"/>
      <c r="P1589" s="3">
        <v>704.93700000000001</v>
      </c>
      <c r="Q1589" s="3">
        <v>733.52099999999996</v>
      </c>
      <c r="U1589" s="15">
        <v>3.9674</v>
      </c>
      <c r="V1589" s="15">
        <v>4.0925000000000002</v>
      </c>
      <c r="W1589" s="15">
        <v>4.1406000000000001</v>
      </c>
      <c r="X1589" s="15">
        <v>3.7141000000000002</v>
      </c>
      <c r="Y1589" s="15">
        <v>3.9323000000000001</v>
      </c>
      <c r="Z1589" s="15">
        <v>4.0559000000000003</v>
      </c>
      <c r="AA1589" s="15">
        <v>4.0193000000000003</v>
      </c>
      <c r="AB1589" s="15">
        <v>3.8117999999999999</v>
      </c>
      <c r="AD1589" s="16">
        <f t="shared" si="122"/>
        <v>31.733900000000002</v>
      </c>
      <c r="AE1589" s="10">
        <f t="shared" si="123"/>
        <v>2.8560509999999997E-2</v>
      </c>
      <c r="AG1589" s="10">
        <f t="shared" si="124"/>
        <v>62.068965517241381</v>
      </c>
      <c r="AH1589" s="16">
        <f t="shared" si="125"/>
        <v>100</v>
      </c>
    </row>
    <row r="1590" spans="1:34" x14ac:dyDescent="0.25">
      <c r="A1590" s="1">
        <v>19980902233000</v>
      </c>
      <c r="B1590" s="31">
        <f t="shared" si="126"/>
        <v>36040.979166666897</v>
      </c>
      <c r="C1590" s="10">
        <v>343.827</v>
      </c>
      <c r="E1590" s="39"/>
      <c r="G1590" s="3">
        <v>10.455</v>
      </c>
      <c r="I1590" s="3">
        <v>148.61799999999999</v>
      </c>
      <c r="J1590" s="3">
        <v>151.702</v>
      </c>
      <c r="K1590" s="3">
        <v>151.435</v>
      </c>
      <c r="L1590" s="3">
        <v>150.71199999999999</v>
      </c>
      <c r="N1590" s="24"/>
      <c r="P1590" s="3">
        <v>697.85299999999995</v>
      </c>
      <c r="Q1590" s="3">
        <v>723.18700000000001</v>
      </c>
      <c r="U1590" s="15">
        <v>3.9277000000000002</v>
      </c>
      <c r="V1590" s="15">
        <v>4.0742000000000003</v>
      </c>
      <c r="W1590" s="15">
        <v>4.0925000000000002</v>
      </c>
      <c r="X1590" s="15">
        <v>3.6637</v>
      </c>
      <c r="Y1590" s="15">
        <v>3.8917999999999999</v>
      </c>
      <c r="Z1590" s="15">
        <v>4.0010000000000003</v>
      </c>
      <c r="AA1590" s="15">
        <v>3.9811000000000001</v>
      </c>
      <c r="AB1590" s="15">
        <v>3.7942</v>
      </c>
      <c r="AD1590" s="16">
        <f t="shared" si="122"/>
        <v>31.426200000000001</v>
      </c>
      <c r="AE1590" s="10">
        <f t="shared" si="123"/>
        <v>2.8283580000000003E-2</v>
      </c>
      <c r="AG1590" s="10">
        <f t="shared" si="124"/>
        <v>62.068965517241381</v>
      </c>
      <c r="AH1590" s="16">
        <f t="shared" si="125"/>
        <v>100</v>
      </c>
    </row>
    <row r="1591" spans="1:34" x14ac:dyDescent="0.25">
      <c r="A1591" s="1">
        <v>19980903000000</v>
      </c>
      <c r="B1591" s="31">
        <f t="shared" si="126"/>
        <v>36041.000000000233</v>
      </c>
      <c r="C1591" s="10">
        <v>342.22699999999998</v>
      </c>
      <c r="E1591" s="39"/>
      <c r="G1591" s="3">
        <v>0.93700000000000006</v>
      </c>
      <c r="I1591" s="3">
        <v>149.006</v>
      </c>
      <c r="J1591" s="3">
        <v>151.37700000000001</v>
      </c>
      <c r="K1591" s="3">
        <v>151.15600000000001</v>
      </c>
      <c r="L1591" s="3">
        <v>149.149</v>
      </c>
      <c r="N1591" s="24"/>
      <c r="P1591" s="3">
        <v>707.85400000000004</v>
      </c>
      <c r="Q1591" s="3">
        <v>732.52099999999996</v>
      </c>
      <c r="U1591" s="15">
        <v>3.9474999999999998</v>
      </c>
      <c r="V1591" s="15">
        <v>4.0534999999999997</v>
      </c>
      <c r="W1591" s="15">
        <v>4.1029999999999998</v>
      </c>
      <c r="X1591" s="15">
        <v>3.6829000000000001</v>
      </c>
      <c r="Y1591" s="15">
        <v>3.8956</v>
      </c>
      <c r="Z1591" s="15">
        <v>3.9719000000000002</v>
      </c>
      <c r="AA1591" s="15">
        <v>3.9689000000000001</v>
      </c>
      <c r="AB1591" s="15">
        <v>3.782</v>
      </c>
      <c r="AD1591" s="16">
        <f t="shared" si="122"/>
        <v>31.405299999999997</v>
      </c>
      <c r="AE1591" s="10">
        <f t="shared" si="123"/>
        <v>2.8264769999999998E-2</v>
      </c>
      <c r="AG1591" s="10">
        <f t="shared" si="124"/>
        <v>62.068965517241381</v>
      </c>
      <c r="AH1591" s="16">
        <f t="shared" si="125"/>
        <v>100</v>
      </c>
    </row>
    <row r="1592" spans="1:34" x14ac:dyDescent="0.25">
      <c r="A1592" s="1">
        <v>19980903003000</v>
      </c>
      <c r="B1592" s="31">
        <f t="shared" si="126"/>
        <v>36041.020833333569</v>
      </c>
      <c r="C1592" s="10">
        <v>341.33600000000001</v>
      </c>
      <c r="E1592" s="39"/>
      <c r="G1592" s="3">
        <v>15.619</v>
      </c>
      <c r="I1592" s="3">
        <v>149.11600000000001</v>
      </c>
      <c r="J1592" s="3">
        <v>150.232</v>
      </c>
      <c r="K1592" s="3">
        <v>151.28</v>
      </c>
      <c r="L1592" s="3">
        <v>150.47900000000001</v>
      </c>
      <c r="N1592" s="24"/>
      <c r="P1592" s="3">
        <v>711.77</v>
      </c>
      <c r="Q1592" s="3">
        <v>746.10500000000002</v>
      </c>
      <c r="U1592" s="15">
        <v>3.9872000000000001</v>
      </c>
      <c r="V1592" s="15">
        <v>4.1108000000000002</v>
      </c>
      <c r="W1592" s="15">
        <v>4.1794000000000002</v>
      </c>
      <c r="X1592" s="15">
        <v>3.7179000000000002</v>
      </c>
      <c r="Y1592" s="15">
        <v>3.9491000000000001</v>
      </c>
      <c r="Z1592" s="15">
        <v>3.9918</v>
      </c>
      <c r="AA1592" s="15">
        <v>4.0145999999999997</v>
      </c>
      <c r="AB1592" s="15">
        <v>3.8216999999999999</v>
      </c>
      <c r="AD1592" s="16">
        <f t="shared" si="122"/>
        <v>31.772500000000004</v>
      </c>
      <c r="AE1592" s="10">
        <f t="shared" si="123"/>
        <v>2.8595250000000003E-2</v>
      </c>
      <c r="AG1592" s="10">
        <f t="shared" si="124"/>
        <v>62.068965517241381</v>
      </c>
      <c r="AH1592" s="16">
        <f t="shared" si="125"/>
        <v>100</v>
      </c>
    </row>
    <row r="1593" spans="1:34" x14ac:dyDescent="0.25">
      <c r="A1593" s="1">
        <v>19980903010000</v>
      </c>
      <c r="B1593" s="31">
        <f t="shared" si="126"/>
        <v>36041.041666666904</v>
      </c>
      <c r="C1593" s="10">
        <v>336.35500000000002</v>
      </c>
      <c r="E1593" s="39"/>
      <c r="G1593" s="3">
        <v>0.57099999999999995</v>
      </c>
      <c r="I1593" s="3">
        <v>149.101</v>
      </c>
      <c r="J1593" s="3">
        <v>151.87200000000001</v>
      </c>
      <c r="K1593" s="3">
        <v>151.74799999999999</v>
      </c>
      <c r="L1593" s="3">
        <v>150.63399999999999</v>
      </c>
      <c r="N1593" s="24"/>
      <c r="P1593" s="3">
        <v>731.85400000000004</v>
      </c>
      <c r="Q1593" s="3">
        <v>759.77200000000005</v>
      </c>
      <c r="U1593" s="15">
        <v>4.0221999999999998</v>
      </c>
      <c r="V1593" s="15">
        <v>4.1443000000000003</v>
      </c>
      <c r="W1593" s="15">
        <v>4.2267999999999999</v>
      </c>
      <c r="X1593" s="15">
        <v>3.7705000000000002</v>
      </c>
      <c r="Y1593" s="15">
        <v>3.988</v>
      </c>
      <c r="Z1593" s="15">
        <v>4.0308000000000002</v>
      </c>
      <c r="AA1593" s="15">
        <v>4.0526999999999997</v>
      </c>
      <c r="AB1593" s="15">
        <v>3.8552</v>
      </c>
      <c r="AD1593" s="16">
        <f t="shared" si="122"/>
        <v>32.090500000000006</v>
      </c>
      <c r="AE1593" s="10">
        <f t="shared" si="123"/>
        <v>2.8881450000000006E-2</v>
      </c>
      <c r="AG1593" s="10">
        <f t="shared" si="124"/>
        <v>62.068965517241381</v>
      </c>
      <c r="AH1593" s="16">
        <f t="shared" si="125"/>
        <v>100</v>
      </c>
    </row>
    <row r="1594" spans="1:34" x14ac:dyDescent="0.25">
      <c r="A1594" s="1">
        <v>19980903013000</v>
      </c>
      <c r="B1594" s="31">
        <f t="shared" si="126"/>
        <v>36041.06250000024</v>
      </c>
      <c r="C1594" s="10">
        <v>336.69600000000003</v>
      </c>
      <c r="E1594" s="39"/>
      <c r="G1594" s="3">
        <v>29.805</v>
      </c>
      <c r="I1594" s="3">
        <v>148.93899999999999</v>
      </c>
      <c r="J1594" s="3">
        <v>150.75299999999999</v>
      </c>
      <c r="K1594" s="3">
        <v>151.53700000000001</v>
      </c>
      <c r="L1594" s="3">
        <v>149.76300000000001</v>
      </c>
      <c r="N1594" s="24"/>
      <c r="P1594" s="3">
        <v>715.52099999999996</v>
      </c>
      <c r="Q1594" s="3">
        <v>751.52200000000005</v>
      </c>
      <c r="U1594" s="15">
        <v>3.9811000000000001</v>
      </c>
      <c r="V1594" s="15">
        <v>4.0763999999999996</v>
      </c>
      <c r="W1594" s="15">
        <v>4.1536</v>
      </c>
      <c r="X1594" s="15">
        <v>3.7208999999999999</v>
      </c>
      <c r="Y1594" s="15">
        <v>3.9338000000000002</v>
      </c>
      <c r="Z1594" s="15">
        <v>4.0031999999999996</v>
      </c>
      <c r="AA1594" s="15">
        <v>4.0125000000000002</v>
      </c>
      <c r="AB1594" s="15">
        <v>3.8178999999999998</v>
      </c>
      <c r="AD1594" s="16">
        <f t="shared" si="122"/>
        <v>31.699400000000001</v>
      </c>
      <c r="AE1594" s="10">
        <f t="shared" si="123"/>
        <v>2.8529459999999996E-2</v>
      </c>
      <c r="AG1594" s="10">
        <f t="shared" si="124"/>
        <v>62.068965517241381</v>
      </c>
      <c r="AH1594" s="16">
        <f t="shared" si="125"/>
        <v>100</v>
      </c>
    </row>
    <row r="1595" spans="1:34" x14ac:dyDescent="0.25">
      <c r="A1595" s="1">
        <v>19980903020000</v>
      </c>
      <c r="B1595" s="31">
        <f t="shared" si="126"/>
        <v>36041.083333333576</v>
      </c>
      <c r="C1595" s="10">
        <v>342.90899999999999</v>
      </c>
      <c r="E1595" s="39"/>
      <c r="G1595" s="3">
        <v>0.20499999999999999</v>
      </c>
      <c r="I1595" s="3">
        <v>148.47399999999999</v>
      </c>
      <c r="J1595" s="3">
        <v>150.55699999999999</v>
      </c>
      <c r="K1595" s="3">
        <v>150.90100000000001</v>
      </c>
      <c r="L1595" s="3">
        <v>149.072</v>
      </c>
      <c r="N1595" s="24"/>
      <c r="P1595" s="3">
        <v>720.27099999999996</v>
      </c>
      <c r="Q1595" s="3">
        <v>753.77200000000005</v>
      </c>
      <c r="U1595" s="15">
        <v>3.9674</v>
      </c>
      <c r="V1595" s="15">
        <v>4.0742000000000003</v>
      </c>
      <c r="W1595" s="15">
        <v>4.1138000000000003</v>
      </c>
      <c r="X1595" s="15">
        <v>3.6530999999999998</v>
      </c>
      <c r="Y1595" s="15">
        <v>3.9108999999999998</v>
      </c>
      <c r="Z1595" s="15">
        <v>3.9544999999999999</v>
      </c>
      <c r="AA1595" s="15">
        <v>3.9742000000000002</v>
      </c>
      <c r="AB1595" s="15">
        <v>3.7797000000000001</v>
      </c>
      <c r="AD1595" s="16">
        <f t="shared" si="122"/>
        <v>31.427800000000001</v>
      </c>
      <c r="AE1595" s="10">
        <f t="shared" si="123"/>
        <v>2.8285019999999998E-2</v>
      </c>
      <c r="AG1595" s="10">
        <f t="shared" si="124"/>
        <v>62.068965517241381</v>
      </c>
      <c r="AH1595" s="16">
        <f t="shared" si="125"/>
        <v>100</v>
      </c>
    </row>
    <row r="1596" spans="1:34" x14ac:dyDescent="0.25">
      <c r="A1596" s="1">
        <v>19980903023000</v>
      </c>
      <c r="B1596" s="31">
        <f t="shared" si="126"/>
        <v>36041.104166666912</v>
      </c>
      <c r="C1596" s="10">
        <v>342.83</v>
      </c>
      <c r="E1596" s="39"/>
      <c r="G1596" s="3">
        <v>12.651</v>
      </c>
      <c r="I1596" s="3">
        <v>148.5</v>
      </c>
      <c r="J1596" s="3">
        <v>151.392</v>
      </c>
      <c r="K1596" s="3">
        <v>151.03399999999999</v>
      </c>
      <c r="L1596" s="3">
        <v>150.40199999999999</v>
      </c>
      <c r="N1596" s="24"/>
      <c r="P1596" s="3">
        <v>721.52099999999996</v>
      </c>
      <c r="Q1596" s="3">
        <v>763.85500000000002</v>
      </c>
      <c r="U1596" s="15">
        <v>4.0290999999999997</v>
      </c>
      <c r="V1596" s="15">
        <v>4.1292</v>
      </c>
      <c r="W1596" s="15">
        <v>4.1909000000000001</v>
      </c>
      <c r="X1596" s="15">
        <v>3.7461000000000002</v>
      </c>
      <c r="Y1596" s="15">
        <v>3.9681000000000002</v>
      </c>
      <c r="Z1596" s="15">
        <v>4.0114999999999998</v>
      </c>
      <c r="AA1596" s="15">
        <v>4.0228999999999999</v>
      </c>
      <c r="AB1596" s="15">
        <v>3.8445999999999998</v>
      </c>
      <c r="AD1596" s="16">
        <f t="shared" si="122"/>
        <v>31.942399999999999</v>
      </c>
      <c r="AE1596" s="10">
        <f t="shared" si="123"/>
        <v>2.8748160000000002E-2</v>
      </c>
      <c r="AG1596" s="10">
        <f t="shared" si="124"/>
        <v>62.068965517241381</v>
      </c>
      <c r="AH1596" s="16">
        <f t="shared" si="125"/>
        <v>100</v>
      </c>
    </row>
    <row r="1597" spans="1:34" x14ac:dyDescent="0.25">
      <c r="A1597" s="1">
        <v>19980903030000</v>
      </c>
      <c r="B1597" s="31">
        <f t="shared" si="126"/>
        <v>36041.125000000247</v>
      </c>
      <c r="C1597" s="10">
        <v>341.86</v>
      </c>
      <c r="E1597" s="39"/>
      <c r="G1597" s="3">
        <v>0.81699999999999995</v>
      </c>
      <c r="I1597" s="3">
        <v>148.80699999999999</v>
      </c>
      <c r="J1597" s="3">
        <v>149.21600000000001</v>
      </c>
      <c r="K1597" s="3">
        <v>151.27600000000001</v>
      </c>
      <c r="L1597" s="3">
        <v>148.721</v>
      </c>
      <c r="N1597" s="24"/>
      <c r="P1597" s="3">
        <v>721.68700000000001</v>
      </c>
      <c r="Q1597" s="3">
        <v>756.27200000000005</v>
      </c>
      <c r="U1597" s="15">
        <v>4.0193000000000003</v>
      </c>
      <c r="V1597" s="15">
        <v>4.1565000000000003</v>
      </c>
      <c r="W1597" s="15">
        <v>4.2122000000000002</v>
      </c>
      <c r="X1597" s="15">
        <v>3.7919</v>
      </c>
      <c r="Y1597" s="15">
        <v>3.9780000000000002</v>
      </c>
      <c r="Z1597" s="15">
        <v>4.0404999999999998</v>
      </c>
      <c r="AA1597" s="15">
        <v>4.0566000000000004</v>
      </c>
      <c r="AB1597" s="15">
        <v>3.8673999999999999</v>
      </c>
      <c r="AD1597" s="16">
        <f t="shared" si="122"/>
        <v>32.122399999999999</v>
      </c>
      <c r="AE1597" s="10">
        <f t="shared" si="123"/>
        <v>2.8910159999999997E-2</v>
      </c>
      <c r="AG1597" s="10">
        <f t="shared" si="124"/>
        <v>62.068965517241381</v>
      </c>
      <c r="AH1597" s="16">
        <f t="shared" si="125"/>
        <v>100</v>
      </c>
    </row>
    <row r="1598" spans="1:34" x14ac:dyDescent="0.25">
      <c r="A1598" s="1">
        <v>19980903033000</v>
      </c>
      <c r="B1598" s="31">
        <f t="shared" si="126"/>
        <v>36041.145833333583</v>
      </c>
      <c r="C1598" s="10">
        <v>336.12</v>
      </c>
      <c r="E1598" s="39"/>
      <c r="G1598" s="3">
        <v>17.045999999999999</v>
      </c>
      <c r="I1598" s="3">
        <v>147.65600000000001</v>
      </c>
      <c r="J1598" s="3">
        <v>150.417</v>
      </c>
      <c r="K1598" s="3">
        <v>149.95099999999999</v>
      </c>
      <c r="L1598" s="3">
        <v>149.67400000000001</v>
      </c>
      <c r="N1598" s="24"/>
      <c r="P1598" s="3">
        <v>712.02</v>
      </c>
      <c r="Q1598" s="3">
        <v>750.93799999999999</v>
      </c>
      <c r="U1598" s="15">
        <v>4.0247000000000002</v>
      </c>
      <c r="V1598" s="15">
        <v>4.1772</v>
      </c>
      <c r="W1598" s="15">
        <v>4.2236000000000002</v>
      </c>
      <c r="X1598" s="15">
        <v>3.8178999999999998</v>
      </c>
      <c r="Y1598" s="15">
        <v>3.9933000000000001</v>
      </c>
      <c r="Z1598" s="15">
        <v>4.0641999999999996</v>
      </c>
      <c r="AA1598" s="15">
        <v>4.0770999999999997</v>
      </c>
      <c r="AB1598" s="15">
        <v>3.8812000000000002</v>
      </c>
      <c r="AD1598" s="16">
        <f t="shared" si="122"/>
        <v>32.2592</v>
      </c>
      <c r="AE1598" s="10">
        <f t="shared" si="123"/>
        <v>2.9033279999999998E-2</v>
      </c>
      <c r="AG1598" s="10">
        <f t="shared" si="124"/>
        <v>62.068965517241381</v>
      </c>
      <c r="AH1598" s="16">
        <f t="shared" si="125"/>
        <v>100</v>
      </c>
    </row>
    <row r="1599" spans="1:34" x14ac:dyDescent="0.25">
      <c r="A1599" s="1">
        <v>19980903040000</v>
      </c>
      <c r="B1599" s="31">
        <f t="shared" si="126"/>
        <v>36041.166666666919</v>
      </c>
      <c r="C1599" s="10">
        <v>337.16800000000001</v>
      </c>
      <c r="E1599" s="39"/>
      <c r="G1599" s="3">
        <v>0.77</v>
      </c>
      <c r="I1599" s="3">
        <v>148.357</v>
      </c>
      <c r="J1599" s="3">
        <v>151.66499999999999</v>
      </c>
      <c r="K1599" s="3">
        <v>151.102</v>
      </c>
      <c r="L1599" s="3">
        <v>150.67500000000001</v>
      </c>
      <c r="N1599" s="24"/>
      <c r="P1599" s="3">
        <v>707.93700000000001</v>
      </c>
      <c r="Q1599" s="3">
        <v>741.77099999999996</v>
      </c>
      <c r="U1599" s="15">
        <v>3.9613</v>
      </c>
      <c r="V1599" s="15">
        <v>4.0955000000000004</v>
      </c>
      <c r="W1599" s="15">
        <v>4.1116000000000001</v>
      </c>
      <c r="X1599" s="15">
        <v>3.6941999999999999</v>
      </c>
      <c r="Y1599" s="15">
        <v>3.9077999999999999</v>
      </c>
      <c r="Z1599" s="15">
        <v>3.988</v>
      </c>
      <c r="AA1599" s="15">
        <v>4.0031999999999996</v>
      </c>
      <c r="AB1599" s="15">
        <v>3.8163</v>
      </c>
      <c r="AD1599" s="16">
        <f t="shared" si="122"/>
        <v>31.5779</v>
      </c>
      <c r="AE1599" s="10">
        <f t="shared" si="123"/>
        <v>2.8420109999999998E-2</v>
      </c>
      <c r="AG1599" s="10">
        <f t="shared" si="124"/>
        <v>62.068965517241381</v>
      </c>
      <c r="AH1599" s="16">
        <f t="shared" si="125"/>
        <v>100</v>
      </c>
    </row>
    <row r="1600" spans="1:34" x14ac:dyDescent="0.25">
      <c r="A1600" s="1">
        <v>19980903043000</v>
      </c>
      <c r="B1600" s="31">
        <f t="shared" si="126"/>
        <v>36041.187500000255</v>
      </c>
      <c r="C1600" s="10">
        <v>345.55700000000002</v>
      </c>
      <c r="E1600" s="39"/>
      <c r="G1600" s="3">
        <v>11.794</v>
      </c>
      <c r="I1600" s="3">
        <v>148.762</v>
      </c>
      <c r="J1600" s="3">
        <v>151.43299999999999</v>
      </c>
      <c r="K1600" s="3">
        <v>151.24199999999999</v>
      </c>
      <c r="L1600" s="3">
        <v>150.93799999999999</v>
      </c>
      <c r="N1600" s="24"/>
      <c r="P1600" s="3">
        <v>697.43700000000001</v>
      </c>
      <c r="Q1600" s="3">
        <v>735.02099999999996</v>
      </c>
      <c r="U1600" s="15">
        <v>3.9491000000000001</v>
      </c>
      <c r="V1600" s="15">
        <v>4.0709999999999997</v>
      </c>
      <c r="W1600" s="15">
        <v>4.0986000000000002</v>
      </c>
      <c r="X1600" s="15">
        <v>3.6859000000000002</v>
      </c>
      <c r="Y1600" s="15">
        <v>3.9041000000000001</v>
      </c>
      <c r="Z1600" s="15">
        <v>3.9658000000000002</v>
      </c>
      <c r="AA1600" s="15">
        <v>3.9765999999999999</v>
      </c>
      <c r="AB1600" s="15">
        <v>3.7896999999999998</v>
      </c>
      <c r="AD1600" s="16">
        <f t="shared" si="122"/>
        <v>31.440800000000003</v>
      </c>
      <c r="AE1600" s="10">
        <f t="shared" si="123"/>
        <v>2.8296720000000001E-2</v>
      </c>
      <c r="AG1600" s="10">
        <f t="shared" si="124"/>
        <v>62.068965517241381</v>
      </c>
      <c r="AH1600" s="16">
        <f t="shared" si="125"/>
        <v>100</v>
      </c>
    </row>
    <row r="1601" spans="1:34" x14ac:dyDescent="0.25">
      <c r="A1601" s="1">
        <v>19980903050000</v>
      </c>
      <c r="B1601" s="31">
        <f t="shared" si="126"/>
        <v>36041.20833333359</v>
      </c>
      <c r="C1601" s="10">
        <v>348.07299999999998</v>
      </c>
      <c r="E1601" s="39"/>
      <c r="G1601" s="3">
        <v>0.32500000000000001</v>
      </c>
      <c r="I1601" s="3">
        <v>148.965</v>
      </c>
      <c r="J1601" s="3">
        <v>150.28800000000001</v>
      </c>
      <c r="K1601" s="3">
        <v>151.386</v>
      </c>
      <c r="L1601" s="3">
        <v>149.54499999999999</v>
      </c>
      <c r="N1601" s="24"/>
      <c r="P1601" s="3">
        <v>724.93700000000001</v>
      </c>
      <c r="Q1601" s="3">
        <v>757.85500000000002</v>
      </c>
      <c r="U1601" s="15">
        <v>3.9773000000000001</v>
      </c>
      <c r="V1601" s="15">
        <v>4.0846999999999998</v>
      </c>
      <c r="W1601" s="15">
        <v>4.1528</v>
      </c>
      <c r="X1601" s="15">
        <v>3.7019000000000002</v>
      </c>
      <c r="Y1601" s="15">
        <v>3.9308000000000001</v>
      </c>
      <c r="Z1601" s="15">
        <v>3.9948999999999999</v>
      </c>
      <c r="AA1601" s="15">
        <v>4.0002000000000004</v>
      </c>
      <c r="AB1601" s="15">
        <v>3.8285</v>
      </c>
      <c r="AD1601" s="16">
        <f t="shared" si="122"/>
        <v>31.671099999999996</v>
      </c>
      <c r="AE1601" s="10">
        <f t="shared" si="123"/>
        <v>2.8503989999999993E-2</v>
      </c>
      <c r="AG1601" s="10">
        <f t="shared" si="124"/>
        <v>62.068965517241381</v>
      </c>
      <c r="AH1601" s="16">
        <f t="shared" si="125"/>
        <v>100</v>
      </c>
    </row>
    <row r="1602" spans="1:34" x14ac:dyDescent="0.25">
      <c r="A1602" s="1">
        <v>19980903053000</v>
      </c>
      <c r="B1602" s="31">
        <f t="shared" si="126"/>
        <v>36041.229166666926</v>
      </c>
      <c r="C1602" s="10">
        <v>340.70699999999999</v>
      </c>
      <c r="E1602" s="39"/>
      <c r="G1602" s="3">
        <v>9.7029999999999994</v>
      </c>
      <c r="I1602" s="3">
        <v>148.69900000000001</v>
      </c>
      <c r="J1602" s="3">
        <v>151.315</v>
      </c>
      <c r="K1602" s="3">
        <v>151.179</v>
      </c>
      <c r="L1602" s="3">
        <v>149.82900000000001</v>
      </c>
      <c r="N1602" s="24"/>
      <c r="P1602" s="3">
        <v>729.43799999999999</v>
      </c>
      <c r="Q1602" s="3">
        <v>779.68899999999996</v>
      </c>
      <c r="U1602" s="15">
        <v>4.0315000000000003</v>
      </c>
      <c r="V1602" s="15">
        <v>4.1978</v>
      </c>
      <c r="W1602" s="15">
        <v>4.2328999999999999</v>
      </c>
      <c r="X1602" s="15">
        <v>3.8376000000000001</v>
      </c>
      <c r="Y1602" s="15">
        <v>3.9902000000000002</v>
      </c>
      <c r="Z1602" s="15">
        <v>4.0717999999999996</v>
      </c>
      <c r="AA1602" s="15">
        <v>4.0785999999999998</v>
      </c>
      <c r="AB1602" s="15">
        <v>3.8856999999999999</v>
      </c>
      <c r="AD1602" s="16">
        <f t="shared" si="122"/>
        <v>32.326100000000004</v>
      </c>
      <c r="AE1602" s="10">
        <f t="shared" si="123"/>
        <v>2.9093490000000003E-2</v>
      </c>
      <c r="AG1602" s="10">
        <f t="shared" si="124"/>
        <v>62.068965517241381</v>
      </c>
      <c r="AH1602" s="16">
        <f t="shared" si="125"/>
        <v>100</v>
      </c>
    </row>
    <row r="1603" spans="1:34" x14ac:dyDescent="0.25">
      <c r="A1603" s="1">
        <v>19980903060000</v>
      </c>
      <c r="B1603" s="31">
        <f t="shared" si="126"/>
        <v>36041.250000000262</v>
      </c>
      <c r="C1603" s="10">
        <v>337.27300000000002</v>
      </c>
      <c r="E1603" s="39"/>
      <c r="G1603" s="3">
        <v>0.40200000000000002</v>
      </c>
      <c r="I1603" s="3">
        <v>148.839</v>
      </c>
      <c r="J1603" s="3">
        <v>152.21199999999999</v>
      </c>
      <c r="K1603" s="3">
        <v>151.31800000000001</v>
      </c>
      <c r="L1603" s="3">
        <v>150.97399999999999</v>
      </c>
      <c r="N1603" s="24"/>
      <c r="P1603" s="3">
        <v>733.85400000000004</v>
      </c>
      <c r="Q1603" s="3">
        <v>768.18899999999996</v>
      </c>
      <c r="U1603" s="15">
        <v>4.0002000000000004</v>
      </c>
      <c r="V1603" s="15">
        <v>4.1755000000000004</v>
      </c>
      <c r="W1603" s="15">
        <v>4.1870000000000003</v>
      </c>
      <c r="X1603" s="15">
        <v>3.7873999999999999</v>
      </c>
      <c r="Y1603" s="15">
        <v>3.9613</v>
      </c>
      <c r="Z1603" s="15">
        <v>4.0444000000000004</v>
      </c>
      <c r="AA1603" s="15">
        <v>4.0559000000000003</v>
      </c>
      <c r="AB1603" s="15">
        <v>3.8698000000000001</v>
      </c>
      <c r="AD1603" s="16">
        <f t="shared" si="122"/>
        <v>32.081500000000005</v>
      </c>
      <c r="AE1603" s="10">
        <f t="shared" si="123"/>
        <v>2.8873350000000002E-2</v>
      </c>
      <c r="AG1603" s="10">
        <f t="shared" si="124"/>
        <v>62.068965517241381</v>
      </c>
      <c r="AH1603" s="16">
        <f t="shared" si="125"/>
        <v>100</v>
      </c>
    </row>
    <row r="1604" spans="1:34" x14ac:dyDescent="0.25">
      <c r="A1604" s="1">
        <v>19980903063000</v>
      </c>
      <c r="B1604" s="31">
        <f t="shared" si="126"/>
        <v>36041.270833333598</v>
      </c>
      <c r="C1604" s="10">
        <v>342.149</v>
      </c>
      <c r="E1604" s="39"/>
      <c r="G1604" s="3">
        <v>10.204000000000001</v>
      </c>
      <c r="I1604" s="3">
        <v>148.673</v>
      </c>
      <c r="J1604" s="3">
        <v>151.119</v>
      </c>
      <c r="K1604" s="3">
        <v>150.85</v>
      </c>
      <c r="L1604" s="3">
        <v>149.63300000000001</v>
      </c>
      <c r="N1604" s="24"/>
      <c r="P1604" s="3">
        <v>705.68700000000001</v>
      </c>
      <c r="Q1604" s="3">
        <v>746.02099999999996</v>
      </c>
      <c r="U1604" s="15">
        <v>4.0315000000000003</v>
      </c>
      <c r="V1604" s="15">
        <v>4.2267999999999999</v>
      </c>
      <c r="W1604" s="15">
        <v>4.2633999999999999</v>
      </c>
      <c r="X1604" s="15">
        <v>3.8856999999999999</v>
      </c>
      <c r="Y1604" s="15">
        <v>2.8062</v>
      </c>
      <c r="Z1604" s="15">
        <v>4.1177000000000001</v>
      </c>
      <c r="AA1604" s="15">
        <v>4.1321000000000003</v>
      </c>
      <c r="AB1604" s="15">
        <v>3.9277000000000002</v>
      </c>
      <c r="AD1604" s="16">
        <f t="shared" si="122"/>
        <v>31.391100000000005</v>
      </c>
      <c r="AE1604" s="10">
        <f t="shared" si="123"/>
        <v>2.8251990000000005E-2</v>
      </c>
      <c r="AG1604" s="10">
        <f t="shared" si="124"/>
        <v>62.068965517241381</v>
      </c>
      <c r="AH1604" s="16">
        <f t="shared" si="125"/>
        <v>100</v>
      </c>
    </row>
    <row r="1605" spans="1:34" x14ac:dyDescent="0.25">
      <c r="A1605" s="1">
        <v>19980903070000</v>
      </c>
      <c r="B1605" s="31">
        <f t="shared" si="126"/>
        <v>36041.291666666933</v>
      </c>
      <c r="C1605" s="10">
        <v>426.952</v>
      </c>
      <c r="E1605" s="39"/>
      <c r="G1605" s="3">
        <v>0.52500000000000002</v>
      </c>
      <c r="I1605" s="3">
        <v>148.50700000000001</v>
      </c>
      <c r="J1605" s="3">
        <v>153.697</v>
      </c>
      <c r="K1605" s="3">
        <v>150.792</v>
      </c>
      <c r="L1605" s="3">
        <v>151.22200000000001</v>
      </c>
      <c r="N1605" s="24"/>
      <c r="P1605" s="3">
        <v>856.35799999999995</v>
      </c>
      <c r="Q1605" s="3">
        <v>921.11</v>
      </c>
      <c r="U1605" s="15">
        <v>5.0072999999999999</v>
      </c>
      <c r="V1605" s="15">
        <v>5.2224000000000004</v>
      </c>
      <c r="W1605" s="15">
        <v>5.4657999999999998</v>
      </c>
      <c r="X1605" s="15">
        <v>5.0622999999999996</v>
      </c>
      <c r="Y1605" s="15">
        <v>3.3418000000000001</v>
      </c>
      <c r="Z1605" s="15">
        <v>4.9819000000000004</v>
      </c>
      <c r="AA1605" s="15">
        <v>4.9279999999999999</v>
      </c>
      <c r="AB1605" s="15">
        <v>4.8569000000000004</v>
      </c>
      <c r="AD1605" s="16">
        <f t="shared" si="122"/>
        <v>38.866399999999999</v>
      </c>
      <c r="AE1605" s="10">
        <f t="shared" si="123"/>
        <v>3.4979759999999999E-2</v>
      </c>
      <c r="AG1605" s="10">
        <f t="shared" si="124"/>
        <v>62.068965517241381</v>
      </c>
      <c r="AH1605" s="16">
        <f t="shared" si="125"/>
        <v>100</v>
      </c>
    </row>
    <row r="1606" spans="1:34" x14ac:dyDescent="0.25">
      <c r="A1606" s="1">
        <v>19980903073000</v>
      </c>
      <c r="B1606" s="31">
        <f t="shared" si="126"/>
        <v>36041.312500000269</v>
      </c>
      <c r="C1606" s="10">
        <v>430.255</v>
      </c>
      <c r="E1606" s="39"/>
      <c r="G1606" s="3">
        <v>5.4370000000000003</v>
      </c>
      <c r="I1606" s="3">
        <v>149.89400000000001</v>
      </c>
      <c r="J1606" s="3">
        <v>151.196</v>
      </c>
      <c r="K1606" s="3">
        <v>152.24299999999999</v>
      </c>
      <c r="L1606" s="3">
        <v>149.959</v>
      </c>
      <c r="N1606" s="24"/>
      <c r="P1606" s="3">
        <v>861.35799999999995</v>
      </c>
      <c r="Q1606" s="3">
        <v>934.69299999999998</v>
      </c>
      <c r="U1606" s="15">
        <v>4.9927000000000001</v>
      </c>
      <c r="V1606" s="15">
        <v>5.2047999999999996</v>
      </c>
      <c r="W1606" s="15">
        <v>5.4428999999999998</v>
      </c>
      <c r="X1606" s="15">
        <v>5.0483000000000002</v>
      </c>
      <c r="Y1606" s="15">
        <v>3.3174000000000001</v>
      </c>
      <c r="Z1606" s="15">
        <v>4.9851000000000001</v>
      </c>
      <c r="AA1606" s="15">
        <v>4.8949999999999996</v>
      </c>
      <c r="AB1606" s="15">
        <v>4.8257000000000003</v>
      </c>
      <c r="AD1606" s="16">
        <f t="shared" si="122"/>
        <v>38.7119</v>
      </c>
      <c r="AE1606" s="10">
        <f t="shared" si="123"/>
        <v>3.4840709999999997E-2</v>
      </c>
      <c r="AG1606" s="10">
        <f t="shared" si="124"/>
        <v>62.068965517241381</v>
      </c>
      <c r="AH1606" s="16">
        <f t="shared" si="125"/>
        <v>100</v>
      </c>
    </row>
    <row r="1607" spans="1:34" x14ac:dyDescent="0.25">
      <c r="A1607" s="1">
        <v>19980903080000</v>
      </c>
      <c r="B1607" s="31">
        <f t="shared" si="126"/>
        <v>36041.333333333605</v>
      </c>
      <c r="C1607" s="10">
        <v>464.334</v>
      </c>
      <c r="E1607" s="39"/>
      <c r="G1607" s="3">
        <v>0.65300000000000002</v>
      </c>
      <c r="I1607" s="3">
        <v>148.90600000000001</v>
      </c>
      <c r="J1607" s="3">
        <v>151.614</v>
      </c>
      <c r="K1607" s="3">
        <v>151.40700000000001</v>
      </c>
      <c r="L1607" s="3">
        <v>148.148</v>
      </c>
      <c r="N1607" s="24"/>
      <c r="P1607" s="3">
        <v>928.19299999999998</v>
      </c>
      <c r="Q1607" s="3">
        <v>1004.112</v>
      </c>
      <c r="U1607" s="15">
        <v>5.3535000000000004</v>
      </c>
      <c r="V1607" s="15">
        <v>5.5778999999999996</v>
      </c>
      <c r="W1607" s="15">
        <v>5.9081999999999999</v>
      </c>
      <c r="X1607" s="15">
        <v>5.5214999999999996</v>
      </c>
      <c r="Y1607" s="15">
        <v>3.5707</v>
      </c>
      <c r="Z1607" s="15">
        <v>5.3291000000000004</v>
      </c>
      <c r="AA1607" s="15">
        <v>5.2217000000000002</v>
      </c>
      <c r="AB1607" s="15">
        <v>5.1980000000000004</v>
      </c>
      <c r="AD1607" s="16">
        <f t="shared" si="122"/>
        <v>41.680599999999998</v>
      </c>
      <c r="AE1607" s="10">
        <f t="shared" si="123"/>
        <v>3.7512539999999997E-2</v>
      </c>
      <c r="AG1607" s="10">
        <f t="shared" si="124"/>
        <v>62.068965517241381</v>
      </c>
      <c r="AH1607" s="16">
        <f t="shared" si="125"/>
        <v>100</v>
      </c>
    </row>
    <row r="1608" spans="1:34" x14ac:dyDescent="0.25">
      <c r="A1608" s="1">
        <v>19980903083000</v>
      </c>
      <c r="B1608" s="31">
        <f t="shared" si="126"/>
        <v>36041.354166666941</v>
      </c>
      <c r="C1608" s="10">
        <v>565.23199999999997</v>
      </c>
      <c r="E1608" s="39"/>
      <c r="G1608" s="3">
        <v>9.4649999999999999</v>
      </c>
      <c r="I1608" s="3">
        <v>149.56899999999999</v>
      </c>
      <c r="J1608" s="3">
        <v>153.77500000000001</v>
      </c>
      <c r="K1608" s="3">
        <v>151.88200000000001</v>
      </c>
      <c r="L1608" s="3">
        <v>151.547</v>
      </c>
      <c r="N1608" s="24"/>
      <c r="P1608" s="3">
        <v>1171.7840000000001</v>
      </c>
      <c r="Q1608" s="3">
        <v>1278.953</v>
      </c>
      <c r="U1608" s="15">
        <v>6.4080000000000004</v>
      </c>
      <c r="V1608" s="15">
        <v>6.6858000000000004</v>
      </c>
      <c r="W1608" s="15">
        <v>7.2510000000000003</v>
      </c>
      <c r="X1608" s="15">
        <v>6.9214000000000002</v>
      </c>
      <c r="Y1608" s="15">
        <v>4.2870999999999997</v>
      </c>
      <c r="Z1608" s="15">
        <v>6.3552</v>
      </c>
      <c r="AA1608" s="15">
        <v>6.2348999999999997</v>
      </c>
      <c r="AB1608" s="15">
        <v>6.2545999999999999</v>
      </c>
      <c r="AD1608" s="16">
        <f t="shared" si="122"/>
        <v>50.397999999999996</v>
      </c>
      <c r="AE1608" s="10">
        <f t="shared" si="123"/>
        <v>4.5358199999999994E-2</v>
      </c>
      <c r="AG1608" s="10">
        <f t="shared" si="124"/>
        <v>62.068965517241381</v>
      </c>
      <c r="AH1608" s="16">
        <f t="shared" si="125"/>
        <v>100</v>
      </c>
    </row>
    <row r="1609" spans="1:34" x14ac:dyDescent="0.25">
      <c r="A1609" s="1">
        <v>19980903090000</v>
      </c>
      <c r="B1609" s="31">
        <f t="shared" si="126"/>
        <v>36041.375000000276</v>
      </c>
      <c r="C1609" s="10">
        <v>578.91600000000005</v>
      </c>
      <c r="E1609" s="39"/>
      <c r="G1609" s="3">
        <v>1.8819999999999999</v>
      </c>
      <c r="I1609" s="3">
        <v>150.29400000000001</v>
      </c>
      <c r="J1609" s="3">
        <v>152.17099999999999</v>
      </c>
      <c r="K1609" s="3">
        <v>152.87700000000001</v>
      </c>
      <c r="L1609" s="3">
        <v>149.696</v>
      </c>
      <c r="N1609" s="24"/>
      <c r="P1609" s="3">
        <v>1143.866</v>
      </c>
      <c r="Q1609" s="3">
        <v>1246.702</v>
      </c>
      <c r="U1609" s="15">
        <v>6.4111000000000002</v>
      </c>
      <c r="V1609" s="15">
        <v>6.6825999999999999</v>
      </c>
      <c r="W1609" s="15">
        <v>7.2563000000000004</v>
      </c>
      <c r="X1609" s="15">
        <v>6.8794000000000004</v>
      </c>
      <c r="Y1609" s="15">
        <v>4.2755999999999998</v>
      </c>
      <c r="Z1609" s="15">
        <v>6.3102999999999998</v>
      </c>
      <c r="AA1609" s="15">
        <v>6.1997</v>
      </c>
      <c r="AB1609" s="15">
        <v>6.2324000000000002</v>
      </c>
      <c r="AD1609" s="16">
        <f t="shared" ref="AD1609:AD1672" si="127">+AB1609+AA1609+Z1609+Y1609+X1609+W1609+V1609+U1609</f>
        <v>50.247399999999999</v>
      </c>
      <c r="AE1609" s="10">
        <f t="shared" ref="AE1609:AE1672" si="128">(+AD1609*0.09)/100</f>
        <v>4.5222659999999998E-2</v>
      </c>
      <c r="AG1609" s="10">
        <f t="shared" ref="AG1609:AG1672" si="129">+AF1609+(30*(120/58))</f>
        <v>62.068965517241381</v>
      </c>
      <c r="AH1609" s="16">
        <f t="shared" si="125"/>
        <v>100</v>
      </c>
    </row>
    <row r="1610" spans="1:34" x14ac:dyDescent="0.25">
      <c r="A1610" s="1">
        <v>19980903093000</v>
      </c>
      <c r="B1610" s="31">
        <f t="shared" si="126"/>
        <v>36041.395833333612</v>
      </c>
      <c r="C1610" s="10">
        <v>576.42600000000004</v>
      </c>
      <c r="E1610" s="39"/>
      <c r="G1610" s="3">
        <v>25.457000000000001</v>
      </c>
      <c r="I1610" s="3">
        <v>148.76599999999999</v>
      </c>
      <c r="J1610" s="3">
        <v>151.351</v>
      </c>
      <c r="K1610" s="3">
        <v>151.21199999999999</v>
      </c>
      <c r="L1610" s="3">
        <v>148.62799999999999</v>
      </c>
      <c r="N1610" s="24"/>
      <c r="P1610" s="3">
        <v>1157.7</v>
      </c>
      <c r="Q1610" s="3">
        <v>1262.7860000000001</v>
      </c>
      <c r="U1610" s="15">
        <v>6.5766999999999998</v>
      </c>
      <c r="V1610" s="15">
        <v>6.8129999999999997</v>
      </c>
      <c r="W1610" s="15">
        <v>7.4478</v>
      </c>
      <c r="X1610" s="15">
        <v>7.0663999999999998</v>
      </c>
      <c r="Y1610" s="15">
        <v>4.3808999999999996</v>
      </c>
      <c r="Z1610" s="15">
        <v>6.4431000000000003</v>
      </c>
      <c r="AA1610" s="15">
        <v>6.3231999999999999</v>
      </c>
      <c r="AB1610" s="15">
        <v>6.3598999999999997</v>
      </c>
      <c r="AD1610" s="16">
        <f t="shared" si="127"/>
        <v>51.411000000000008</v>
      </c>
      <c r="AE1610" s="10">
        <f t="shared" si="128"/>
        <v>4.6269900000000003E-2</v>
      </c>
      <c r="AG1610" s="10">
        <f t="shared" si="129"/>
        <v>62.068965517241381</v>
      </c>
      <c r="AH1610" s="16">
        <f t="shared" si="125"/>
        <v>100</v>
      </c>
    </row>
    <row r="1611" spans="1:34" x14ac:dyDescent="0.25">
      <c r="A1611" s="1">
        <v>19980903100000</v>
      </c>
      <c r="B1611" s="31">
        <f t="shared" si="126"/>
        <v>36041.416666666948</v>
      </c>
      <c r="C1611" s="10">
        <v>572.59900000000005</v>
      </c>
      <c r="E1611" s="39"/>
      <c r="G1611" s="3">
        <v>2.742</v>
      </c>
      <c r="I1611" s="3">
        <v>148.39099999999999</v>
      </c>
      <c r="J1611" s="3">
        <v>151.31</v>
      </c>
      <c r="K1611" s="3">
        <v>150.85</v>
      </c>
      <c r="L1611" s="3">
        <v>148.58799999999999</v>
      </c>
      <c r="N1611" s="24"/>
      <c r="P1611" s="3">
        <v>1155.0329999999999</v>
      </c>
      <c r="Q1611" s="3">
        <v>1256.7860000000001</v>
      </c>
      <c r="U1611" s="15">
        <v>6.3691000000000004</v>
      </c>
      <c r="V1611" s="15">
        <v>6.6635999999999997</v>
      </c>
      <c r="W1611" s="15">
        <v>7.2290000000000001</v>
      </c>
      <c r="X1611" s="15">
        <v>5.6748000000000003</v>
      </c>
      <c r="Y1611" s="15">
        <v>6.2988</v>
      </c>
      <c r="Z1611" s="15">
        <v>6.2958999999999996</v>
      </c>
      <c r="AA1611" s="15">
        <v>6.1714000000000002</v>
      </c>
      <c r="AB1611" s="15">
        <v>6.2209000000000003</v>
      </c>
      <c r="AD1611" s="16">
        <f t="shared" si="127"/>
        <v>50.923500000000011</v>
      </c>
      <c r="AE1611" s="10">
        <f t="shared" si="128"/>
        <v>4.5831150000000015E-2</v>
      </c>
      <c r="AG1611" s="10">
        <f t="shared" si="129"/>
        <v>62.068965517241381</v>
      </c>
      <c r="AH1611" s="16">
        <f t="shared" si="125"/>
        <v>100</v>
      </c>
    </row>
    <row r="1612" spans="1:34" x14ac:dyDescent="0.25">
      <c r="A1612" s="1">
        <v>19980903103000</v>
      </c>
      <c r="B1612" s="31">
        <f t="shared" si="126"/>
        <v>36041.437500000284</v>
      </c>
      <c r="C1612" s="10">
        <v>573.04399999999998</v>
      </c>
      <c r="E1612" s="39"/>
      <c r="G1612" s="3">
        <v>8.8629999999999995</v>
      </c>
      <c r="I1612" s="3">
        <v>148.33799999999999</v>
      </c>
      <c r="J1612" s="3">
        <v>152.6</v>
      </c>
      <c r="K1612" s="3">
        <v>151.06</v>
      </c>
      <c r="L1612" s="3">
        <v>149.13399999999999</v>
      </c>
      <c r="N1612" s="24"/>
      <c r="P1612" s="3">
        <v>1150.116</v>
      </c>
      <c r="Q1612" s="3">
        <v>1250.6189999999999</v>
      </c>
      <c r="U1612" s="15">
        <v>6.2653999999999996</v>
      </c>
      <c r="V1612" s="15">
        <v>6.5331999999999999</v>
      </c>
      <c r="W1612" s="15">
        <v>7.0853999999999999</v>
      </c>
      <c r="X1612" s="15">
        <v>6.6414</v>
      </c>
      <c r="Y1612" s="15">
        <v>6.1928999999999998</v>
      </c>
      <c r="Z1612" s="15">
        <v>6.1692</v>
      </c>
      <c r="AA1612" s="15">
        <v>6.0486000000000004</v>
      </c>
      <c r="AB1612" s="15">
        <v>6.0815000000000001</v>
      </c>
      <c r="AD1612" s="16">
        <f t="shared" si="127"/>
        <v>51.017600000000009</v>
      </c>
      <c r="AE1612" s="10">
        <f t="shared" si="128"/>
        <v>4.5915840000000013E-2</v>
      </c>
      <c r="AG1612" s="10">
        <f t="shared" si="129"/>
        <v>62.068965517241381</v>
      </c>
      <c r="AH1612" s="16">
        <f t="shared" si="125"/>
        <v>100</v>
      </c>
    </row>
    <row r="1613" spans="1:34" x14ac:dyDescent="0.25">
      <c r="A1613" s="1">
        <v>19980903110000</v>
      </c>
      <c r="B1613" s="31">
        <f t="shared" si="126"/>
        <v>36041.45833333362</v>
      </c>
      <c r="C1613" s="10">
        <v>575.69200000000001</v>
      </c>
      <c r="E1613" s="39"/>
      <c r="G1613" s="3">
        <v>1.0229999999999999</v>
      </c>
      <c r="I1613" s="3">
        <v>148.88900000000001</v>
      </c>
      <c r="J1613" s="3">
        <v>152.37799999999999</v>
      </c>
      <c r="K1613" s="3">
        <v>151.40199999999999</v>
      </c>
      <c r="L1613" s="3">
        <v>149.16</v>
      </c>
      <c r="N1613" s="24"/>
      <c r="P1613" s="3">
        <v>1149.2</v>
      </c>
      <c r="Q1613" s="3">
        <v>1247.203</v>
      </c>
      <c r="U1613" s="15">
        <v>6.2287999999999997</v>
      </c>
      <c r="V1613" s="15">
        <v>6.4988000000000001</v>
      </c>
      <c r="W1613" s="15">
        <v>7.0580999999999996</v>
      </c>
      <c r="X1613" s="15">
        <v>6.6223000000000001</v>
      </c>
      <c r="Y1613" s="15">
        <v>6.1616</v>
      </c>
      <c r="Z1613" s="15">
        <v>6.1547999999999998</v>
      </c>
      <c r="AA1613" s="15">
        <v>6.0355999999999996</v>
      </c>
      <c r="AB1613" s="15">
        <v>6.0608000000000004</v>
      </c>
      <c r="AD1613" s="16">
        <f t="shared" si="127"/>
        <v>50.820799999999998</v>
      </c>
      <c r="AE1613" s="10">
        <f t="shared" si="128"/>
        <v>4.5738719999999997E-2</v>
      </c>
      <c r="AG1613" s="10">
        <f t="shared" si="129"/>
        <v>62.068965517241381</v>
      </c>
      <c r="AH1613" s="16">
        <f t="shared" si="125"/>
        <v>100</v>
      </c>
    </row>
    <row r="1614" spans="1:34" x14ac:dyDescent="0.25">
      <c r="A1614" s="1">
        <v>19980903113000</v>
      </c>
      <c r="B1614" s="31">
        <f t="shared" si="126"/>
        <v>36041.479166666955</v>
      </c>
      <c r="C1614" s="10">
        <v>577.34299999999996</v>
      </c>
      <c r="E1614" s="39"/>
      <c r="G1614" s="3">
        <v>10.454000000000001</v>
      </c>
      <c r="I1614" s="3">
        <v>148.744</v>
      </c>
      <c r="J1614" s="3">
        <v>152.07900000000001</v>
      </c>
      <c r="K1614" s="3">
        <v>151.33099999999999</v>
      </c>
      <c r="L1614" s="3">
        <v>149.35599999999999</v>
      </c>
      <c r="N1614" s="24"/>
      <c r="P1614" s="3">
        <v>1157.117</v>
      </c>
      <c r="Q1614" s="3">
        <v>1257.7860000000001</v>
      </c>
      <c r="U1614" s="15">
        <v>6.2622</v>
      </c>
      <c r="V1614" s="15">
        <v>6.5498000000000003</v>
      </c>
      <c r="W1614" s="15">
        <v>7.1059999999999999</v>
      </c>
      <c r="X1614" s="15">
        <v>6.6703999999999999</v>
      </c>
      <c r="Y1614" s="15">
        <v>6.2080000000000002</v>
      </c>
      <c r="Z1614" s="15">
        <v>6.2042999999999999</v>
      </c>
      <c r="AA1614" s="15">
        <v>6.0797999999999996</v>
      </c>
      <c r="AB1614" s="15">
        <v>6.1059999999999999</v>
      </c>
      <c r="AD1614" s="16">
        <f t="shared" si="127"/>
        <v>51.186500000000002</v>
      </c>
      <c r="AE1614" s="10">
        <f t="shared" si="128"/>
        <v>4.606785E-2</v>
      </c>
      <c r="AG1614" s="10">
        <f t="shared" si="129"/>
        <v>62.068965517241381</v>
      </c>
      <c r="AH1614" s="16">
        <f t="shared" si="125"/>
        <v>100</v>
      </c>
    </row>
    <row r="1615" spans="1:34" x14ac:dyDescent="0.25">
      <c r="A1615" s="1">
        <v>19980903120000</v>
      </c>
      <c r="B1615" s="31">
        <f t="shared" si="126"/>
        <v>36041.500000000291</v>
      </c>
      <c r="C1615" s="10">
        <v>577.89400000000001</v>
      </c>
      <c r="E1615" s="39"/>
      <c r="G1615" s="3">
        <v>0.77900000000000003</v>
      </c>
      <c r="I1615" s="3">
        <v>148.83199999999999</v>
      </c>
      <c r="J1615" s="3">
        <v>151.25899999999999</v>
      </c>
      <c r="K1615" s="3">
        <v>151.351</v>
      </c>
      <c r="L1615" s="3">
        <v>148.78299999999999</v>
      </c>
      <c r="N1615" s="24"/>
      <c r="P1615" s="3">
        <v>1166.2829999999999</v>
      </c>
      <c r="Q1615" s="3">
        <v>1259.2860000000001</v>
      </c>
      <c r="U1615" s="15">
        <v>6.2769000000000004</v>
      </c>
      <c r="V1615" s="15">
        <v>6.5605000000000002</v>
      </c>
      <c r="W1615" s="15">
        <v>7.1181999999999999</v>
      </c>
      <c r="X1615" s="15">
        <v>6.7062999999999997</v>
      </c>
      <c r="Y1615" s="15">
        <v>6.2148000000000003</v>
      </c>
      <c r="Z1615" s="15">
        <v>6.2119</v>
      </c>
      <c r="AA1615" s="15">
        <v>6.0945</v>
      </c>
      <c r="AB1615" s="15">
        <v>6.1165000000000003</v>
      </c>
      <c r="AD1615" s="16">
        <f t="shared" si="127"/>
        <v>51.299599999999991</v>
      </c>
      <c r="AE1615" s="10">
        <f t="shared" si="128"/>
        <v>4.6169639999999991E-2</v>
      </c>
      <c r="AG1615" s="10">
        <f t="shared" si="129"/>
        <v>62.068965517241381</v>
      </c>
      <c r="AH1615" s="16">
        <f t="shared" si="125"/>
        <v>100</v>
      </c>
    </row>
    <row r="1616" spans="1:34" x14ac:dyDescent="0.25">
      <c r="A1616" s="1">
        <v>19980903123000</v>
      </c>
      <c r="B1616" s="31">
        <f t="shared" si="126"/>
        <v>36041.520833333627</v>
      </c>
      <c r="C1616" s="10">
        <v>643.875</v>
      </c>
      <c r="E1616" s="39"/>
      <c r="G1616" s="3">
        <v>7.39</v>
      </c>
      <c r="I1616" s="3">
        <v>149.07900000000001</v>
      </c>
      <c r="J1616" s="3">
        <v>153.73400000000001</v>
      </c>
      <c r="K1616" s="3">
        <v>151.75299999999999</v>
      </c>
      <c r="L1616" s="3">
        <v>150.51599999999999</v>
      </c>
      <c r="N1616" s="24"/>
      <c r="P1616" s="3">
        <v>1292.1199999999999</v>
      </c>
      <c r="Q1616" s="3">
        <v>1413.4570000000001</v>
      </c>
      <c r="U1616" s="15">
        <v>6.9550999999999998</v>
      </c>
      <c r="V1616" s="15">
        <v>7.2351000000000001</v>
      </c>
      <c r="W1616" s="15">
        <v>7.9614000000000003</v>
      </c>
      <c r="X1616" s="15">
        <v>7.5486000000000004</v>
      </c>
      <c r="Y1616" s="15">
        <v>6.9184999999999999</v>
      </c>
      <c r="Z1616" s="15">
        <v>6.8574000000000002</v>
      </c>
      <c r="AA1616" s="15">
        <v>6.7354000000000003</v>
      </c>
      <c r="AB1616" s="15">
        <v>6.7458</v>
      </c>
      <c r="AD1616" s="16">
        <f t="shared" si="127"/>
        <v>56.957300000000004</v>
      </c>
      <c r="AE1616" s="10">
        <f t="shared" si="128"/>
        <v>5.1261569999999999E-2</v>
      </c>
      <c r="AG1616" s="10">
        <f t="shared" si="129"/>
        <v>62.068965517241381</v>
      </c>
      <c r="AH1616" s="16">
        <f t="shared" si="125"/>
        <v>100</v>
      </c>
    </row>
    <row r="1617" spans="1:34" x14ac:dyDescent="0.25">
      <c r="A1617" s="1">
        <v>19980903130000</v>
      </c>
      <c r="B1617" s="31">
        <f t="shared" si="126"/>
        <v>36041.541666666963</v>
      </c>
      <c r="C1617" s="10">
        <v>655.06899999999996</v>
      </c>
      <c r="E1617" s="39"/>
      <c r="G1617" s="3">
        <v>1.6319999999999999</v>
      </c>
      <c r="I1617" s="3">
        <v>149.63499999999999</v>
      </c>
      <c r="J1617" s="3">
        <v>152.249</v>
      </c>
      <c r="K1617" s="3">
        <v>152.22900000000001</v>
      </c>
      <c r="L1617" s="3">
        <v>148.78299999999999</v>
      </c>
      <c r="N1617" s="24"/>
      <c r="P1617" s="3">
        <v>1301.1210000000001</v>
      </c>
      <c r="Q1617" s="3">
        <v>1430.2080000000001</v>
      </c>
      <c r="U1617" s="15">
        <v>6.9893000000000001</v>
      </c>
      <c r="V1617" s="15">
        <v>7.2930000000000001</v>
      </c>
      <c r="W1617" s="15">
        <v>8.0009999999999994</v>
      </c>
      <c r="X1617" s="15">
        <v>7.6074000000000002</v>
      </c>
      <c r="Y1617" s="15">
        <v>6.9458000000000002</v>
      </c>
      <c r="Z1617" s="15">
        <v>6.8887</v>
      </c>
      <c r="AA1617" s="15">
        <v>6.7666000000000004</v>
      </c>
      <c r="AB1617" s="15">
        <v>6.7931999999999997</v>
      </c>
      <c r="AD1617" s="16">
        <f t="shared" si="127"/>
        <v>57.284999999999997</v>
      </c>
      <c r="AE1617" s="10">
        <f t="shared" si="128"/>
        <v>5.1556499999999998E-2</v>
      </c>
      <c r="AG1617" s="10">
        <f t="shared" si="129"/>
        <v>62.068965517241381</v>
      </c>
      <c r="AH1617" s="16">
        <f t="shared" si="125"/>
        <v>100</v>
      </c>
    </row>
    <row r="1618" spans="1:34" x14ac:dyDescent="0.25">
      <c r="A1618" s="1">
        <v>19980903133000</v>
      </c>
      <c r="B1618" s="31">
        <f t="shared" si="126"/>
        <v>36041.562500000298</v>
      </c>
      <c r="C1618" s="10">
        <v>651.50400000000002</v>
      </c>
      <c r="E1618" s="39"/>
      <c r="G1618" s="3">
        <v>10.205</v>
      </c>
      <c r="I1618" s="3">
        <v>148.74299999999999</v>
      </c>
      <c r="J1618" s="3">
        <v>152.02699999999999</v>
      </c>
      <c r="K1618" s="3">
        <v>151.24799999999999</v>
      </c>
      <c r="L1618" s="3">
        <v>148.31399999999999</v>
      </c>
      <c r="N1618" s="24"/>
      <c r="P1618" s="3">
        <v>1293.954</v>
      </c>
      <c r="Q1618" s="3">
        <v>1420.4570000000001</v>
      </c>
      <c r="U1618" s="15">
        <v>6.9778000000000002</v>
      </c>
      <c r="V1618" s="15">
        <v>7.2998000000000003</v>
      </c>
      <c r="W1618" s="15">
        <v>8.0068000000000001</v>
      </c>
      <c r="X1618" s="15">
        <v>7.6257000000000001</v>
      </c>
      <c r="Y1618" s="15">
        <v>6.9428999999999998</v>
      </c>
      <c r="Z1618" s="15">
        <v>6.8970000000000002</v>
      </c>
      <c r="AA1618" s="15">
        <v>6.7816999999999998</v>
      </c>
      <c r="AB1618" s="15">
        <v>6.8086000000000002</v>
      </c>
      <c r="AD1618" s="16">
        <f t="shared" si="127"/>
        <v>57.340299999999999</v>
      </c>
      <c r="AE1618" s="10">
        <f t="shared" si="128"/>
        <v>5.1606269999999996E-2</v>
      </c>
      <c r="AG1618" s="10">
        <f t="shared" si="129"/>
        <v>62.068965517241381</v>
      </c>
      <c r="AH1618" s="16">
        <f t="shared" si="125"/>
        <v>100</v>
      </c>
    </row>
    <row r="1619" spans="1:34" x14ac:dyDescent="0.25">
      <c r="A1619" s="1">
        <v>19980903140000</v>
      </c>
      <c r="B1619" s="31">
        <f t="shared" si="126"/>
        <v>36041.583333333634</v>
      </c>
      <c r="C1619" s="10">
        <v>575.48199999999997</v>
      </c>
      <c r="E1619" s="39"/>
      <c r="G1619" s="3">
        <v>0.56499999999999995</v>
      </c>
      <c r="I1619" s="3">
        <v>148.184</v>
      </c>
      <c r="J1619" s="3">
        <v>150.37200000000001</v>
      </c>
      <c r="K1619" s="3">
        <v>150.36199999999999</v>
      </c>
      <c r="L1619" s="3">
        <v>146.90700000000001</v>
      </c>
      <c r="N1619" s="24"/>
      <c r="P1619" s="3">
        <v>1111.0319999999999</v>
      </c>
      <c r="Q1619" s="3">
        <v>1208.2850000000001</v>
      </c>
      <c r="U1619" s="15">
        <v>6.1401000000000003</v>
      </c>
      <c r="V1619" s="15">
        <v>6.4032999999999998</v>
      </c>
      <c r="W1619" s="15">
        <v>6.9733999999999998</v>
      </c>
      <c r="X1619" s="15">
        <v>6.5016999999999996</v>
      </c>
      <c r="Y1619" s="15">
        <v>6.0913000000000004</v>
      </c>
      <c r="Z1619" s="15">
        <v>6.0355999999999996</v>
      </c>
      <c r="AA1619" s="15">
        <v>5.9272</v>
      </c>
      <c r="AB1619" s="15">
        <v>5.9669999999999996</v>
      </c>
      <c r="AD1619" s="16">
        <f t="shared" si="127"/>
        <v>50.039600000000007</v>
      </c>
      <c r="AE1619" s="10">
        <f t="shared" si="128"/>
        <v>4.5035640000000009E-2</v>
      </c>
      <c r="AG1619" s="10">
        <f t="shared" si="129"/>
        <v>62.068965517241381</v>
      </c>
      <c r="AH1619" s="16">
        <f t="shared" si="125"/>
        <v>100</v>
      </c>
    </row>
    <row r="1620" spans="1:34" x14ac:dyDescent="0.25">
      <c r="A1620" s="1">
        <v>19980903143000</v>
      </c>
      <c r="B1620" s="31">
        <f t="shared" si="126"/>
        <v>36041.60416666697</v>
      </c>
      <c r="C1620" s="10">
        <v>493.95600000000002</v>
      </c>
      <c r="E1620" s="39"/>
      <c r="G1620" s="3">
        <v>9.1170000000000009</v>
      </c>
      <c r="I1620" s="3">
        <v>146.87</v>
      </c>
      <c r="J1620" s="3">
        <v>150.124</v>
      </c>
      <c r="K1620" s="3">
        <v>148.95500000000001</v>
      </c>
      <c r="L1620" s="3">
        <v>147.154</v>
      </c>
      <c r="N1620" s="24"/>
      <c r="P1620" s="3">
        <v>935.36</v>
      </c>
      <c r="Q1620" s="3">
        <v>1012.862</v>
      </c>
      <c r="U1620" s="15">
        <v>5.2537000000000003</v>
      </c>
      <c r="V1620" s="15">
        <v>5.4092000000000002</v>
      </c>
      <c r="W1620" s="15">
        <v>5.8029999999999999</v>
      </c>
      <c r="X1620" s="15">
        <v>5.2651000000000003</v>
      </c>
      <c r="Y1620" s="15">
        <v>5.2069999999999999</v>
      </c>
      <c r="Z1620" s="15">
        <v>5.1559999999999997</v>
      </c>
      <c r="AA1620" s="15">
        <v>5.0613000000000001</v>
      </c>
      <c r="AB1620" s="15">
        <v>5.0270999999999999</v>
      </c>
      <c r="AD1620" s="16">
        <f t="shared" si="127"/>
        <v>42.182400000000001</v>
      </c>
      <c r="AE1620" s="10">
        <f t="shared" si="128"/>
        <v>3.7964159999999997E-2</v>
      </c>
      <c r="AG1620" s="10">
        <f t="shared" si="129"/>
        <v>62.068965517241381</v>
      </c>
      <c r="AH1620" s="16">
        <f t="shared" si="125"/>
        <v>100</v>
      </c>
    </row>
    <row r="1621" spans="1:34" x14ac:dyDescent="0.25">
      <c r="A1621" s="1">
        <v>19980903150000</v>
      </c>
      <c r="B1621" s="31">
        <f t="shared" si="126"/>
        <v>36041.625000000306</v>
      </c>
      <c r="C1621" s="10">
        <v>438.88</v>
      </c>
      <c r="E1621" s="39"/>
      <c r="G1621" s="3">
        <v>7.5999999999999998E-2</v>
      </c>
      <c r="I1621" s="3">
        <v>147.30600000000001</v>
      </c>
      <c r="J1621" s="3">
        <v>150.78899999999999</v>
      </c>
      <c r="K1621" s="3">
        <v>149.51599999999999</v>
      </c>
      <c r="L1621" s="3">
        <v>149.05699999999999</v>
      </c>
      <c r="N1621" s="24"/>
      <c r="P1621" s="3">
        <v>850.524</v>
      </c>
      <c r="Q1621" s="3">
        <v>908.52599999999995</v>
      </c>
      <c r="U1621" s="15">
        <v>4.8156999999999996</v>
      </c>
      <c r="V1621" s="15">
        <v>4.9478</v>
      </c>
      <c r="W1621" s="15">
        <v>5.2504999999999997</v>
      </c>
      <c r="X1621" s="15">
        <v>4.7111999999999998</v>
      </c>
      <c r="Y1621" s="15">
        <v>4.7782999999999998</v>
      </c>
      <c r="Z1621" s="15">
        <v>4.7876000000000003</v>
      </c>
      <c r="AA1621" s="15">
        <v>4.6859999999999999</v>
      </c>
      <c r="AB1621" s="15">
        <v>4.6067</v>
      </c>
      <c r="AD1621" s="16">
        <f t="shared" si="127"/>
        <v>38.583799999999997</v>
      </c>
      <c r="AE1621" s="10">
        <f t="shared" si="128"/>
        <v>3.4725419999999993E-2</v>
      </c>
      <c r="AG1621" s="10">
        <f t="shared" si="129"/>
        <v>62.068965517241381</v>
      </c>
      <c r="AH1621" s="16">
        <f t="shared" si="125"/>
        <v>100</v>
      </c>
    </row>
    <row r="1622" spans="1:34" x14ac:dyDescent="0.25">
      <c r="A1622" s="1">
        <v>19980903153000</v>
      </c>
      <c r="B1622" s="31">
        <f t="shared" si="126"/>
        <v>36041.645833333641</v>
      </c>
      <c r="C1622" s="10">
        <v>416.54500000000002</v>
      </c>
      <c r="E1622" s="39"/>
      <c r="G1622" s="3">
        <v>8.1229999999999993</v>
      </c>
      <c r="I1622" s="3">
        <v>148.22</v>
      </c>
      <c r="J1622" s="3">
        <v>150.67500000000001</v>
      </c>
      <c r="K1622" s="3">
        <v>150.41900000000001</v>
      </c>
      <c r="L1622" s="3">
        <v>148.19999999999999</v>
      </c>
      <c r="N1622" s="24"/>
      <c r="P1622" s="3">
        <v>837.10699999999997</v>
      </c>
      <c r="Q1622" s="3">
        <v>900.44299999999998</v>
      </c>
      <c r="U1622" s="15">
        <v>4.7309999999999999</v>
      </c>
      <c r="V1622" s="15">
        <v>4.9377000000000004</v>
      </c>
      <c r="W1622" s="15">
        <v>5.1276999999999999</v>
      </c>
      <c r="X1622" s="15">
        <v>4.7096999999999998</v>
      </c>
      <c r="Y1622" s="15">
        <v>4.7165999999999997</v>
      </c>
      <c r="Z1622" s="15">
        <v>4.8013000000000003</v>
      </c>
      <c r="AA1622" s="15">
        <v>4.7012</v>
      </c>
      <c r="AB1622" s="15">
        <v>4.5800999999999998</v>
      </c>
      <c r="AD1622" s="16">
        <f t="shared" si="127"/>
        <v>38.305300000000003</v>
      </c>
      <c r="AE1622" s="10">
        <f t="shared" si="128"/>
        <v>3.4474770000000002E-2</v>
      </c>
      <c r="AG1622" s="10">
        <f t="shared" si="129"/>
        <v>62.068965517241381</v>
      </c>
      <c r="AH1622" s="16">
        <f t="shared" si="125"/>
        <v>100</v>
      </c>
    </row>
    <row r="1623" spans="1:34" x14ac:dyDescent="0.25">
      <c r="A1623" s="1">
        <v>19980903160000</v>
      </c>
      <c r="B1623" s="31">
        <f t="shared" si="126"/>
        <v>36041.666666666977</v>
      </c>
      <c r="C1623" s="10">
        <v>412.50799999999998</v>
      </c>
      <c r="E1623" s="39"/>
      <c r="G1623" s="3">
        <v>20.611000000000001</v>
      </c>
      <c r="I1623" s="3">
        <v>148.50800000000001</v>
      </c>
      <c r="J1623" s="3">
        <v>150.376</v>
      </c>
      <c r="K1623" s="3">
        <v>150.929</v>
      </c>
      <c r="L1623" s="3">
        <v>149.13800000000001</v>
      </c>
      <c r="N1623" s="24"/>
      <c r="P1623" s="3">
        <v>844.60799999999995</v>
      </c>
      <c r="Q1623" s="3">
        <v>906.19299999999998</v>
      </c>
      <c r="U1623" s="15">
        <v>4.7126000000000001</v>
      </c>
      <c r="V1623" s="15">
        <v>4.9058000000000002</v>
      </c>
      <c r="W1623" s="15">
        <v>5.1111000000000004</v>
      </c>
      <c r="X1623" s="15">
        <v>4.6989999999999998</v>
      </c>
      <c r="Y1623" s="15">
        <v>4.6798999999999999</v>
      </c>
      <c r="Z1623" s="15">
        <v>4.7944000000000004</v>
      </c>
      <c r="AA1623" s="15">
        <v>4.6890000000000001</v>
      </c>
      <c r="AB1623" s="15">
        <v>4.5776000000000003</v>
      </c>
      <c r="AD1623" s="16">
        <f t="shared" si="127"/>
        <v>38.169400000000003</v>
      </c>
      <c r="AE1623" s="10">
        <f t="shared" si="128"/>
        <v>3.4352460000000001E-2</v>
      </c>
      <c r="AG1623" s="10">
        <f t="shared" si="129"/>
        <v>62.068965517241381</v>
      </c>
      <c r="AH1623" s="16">
        <f t="shared" si="125"/>
        <v>100</v>
      </c>
    </row>
    <row r="1624" spans="1:34" x14ac:dyDescent="0.25">
      <c r="A1624" s="1">
        <v>19980903163000</v>
      </c>
      <c r="B1624" s="31">
        <f t="shared" si="126"/>
        <v>36041.687500000313</v>
      </c>
      <c r="C1624" s="10">
        <v>368.02199999999999</v>
      </c>
      <c r="E1624" s="39"/>
      <c r="G1624" s="3">
        <v>31.96</v>
      </c>
      <c r="I1624" s="3">
        <v>148.69900000000001</v>
      </c>
      <c r="J1624" s="3">
        <v>150.845</v>
      </c>
      <c r="K1624" s="3">
        <v>151.40899999999999</v>
      </c>
      <c r="L1624" s="3">
        <v>149.608</v>
      </c>
      <c r="N1624" s="24"/>
      <c r="P1624" s="3">
        <v>756.18799999999999</v>
      </c>
      <c r="Q1624" s="3">
        <v>794.85599999999999</v>
      </c>
      <c r="U1624" s="15">
        <v>4.2382999999999997</v>
      </c>
      <c r="V1624" s="15">
        <v>4.3776999999999999</v>
      </c>
      <c r="W1624" s="15">
        <v>4.5007000000000001</v>
      </c>
      <c r="X1624" s="15">
        <v>4.0404999999999998</v>
      </c>
      <c r="Y1624" s="15">
        <v>4.2222</v>
      </c>
      <c r="Z1624" s="15">
        <v>4.3456999999999999</v>
      </c>
      <c r="AA1624" s="15">
        <v>4.2617000000000003</v>
      </c>
      <c r="AB1624" s="15">
        <v>4.0839999999999996</v>
      </c>
      <c r="AD1624" s="16">
        <f t="shared" si="127"/>
        <v>34.070800000000006</v>
      </c>
      <c r="AE1624" s="10">
        <f t="shared" si="128"/>
        <v>3.0663720000000002E-2</v>
      </c>
      <c r="AG1624" s="10">
        <f t="shared" si="129"/>
        <v>62.068965517241381</v>
      </c>
      <c r="AH1624" s="16">
        <f t="shared" ref="AH1624:AH1687" si="130">100-((+E1624/AG1624)*100)</f>
        <v>100</v>
      </c>
    </row>
    <row r="1625" spans="1:34" x14ac:dyDescent="0.25">
      <c r="A1625" s="1">
        <v>19980903170000</v>
      </c>
      <c r="B1625" s="31">
        <f t="shared" si="126"/>
        <v>36041.708333333649</v>
      </c>
      <c r="C1625" s="10">
        <v>367.55</v>
      </c>
      <c r="E1625" s="39"/>
      <c r="G1625" s="3">
        <v>0.19900000000000001</v>
      </c>
      <c r="I1625" s="3">
        <v>148.07300000000001</v>
      </c>
      <c r="J1625" s="3">
        <v>150.40199999999999</v>
      </c>
      <c r="K1625" s="3">
        <v>150.364</v>
      </c>
      <c r="L1625" s="3">
        <v>148.66900000000001</v>
      </c>
      <c r="N1625" s="24"/>
      <c r="P1625" s="3">
        <v>769.18899999999996</v>
      </c>
      <c r="Q1625" s="3">
        <v>806.44</v>
      </c>
      <c r="U1625" s="15">
        <v>4.1978</v>
      </c>
      <c r="V1625" s="15">
        <v>4.3312999999999997</v>
      </c>
      <c r="W1625" s="15">
        <v>4.4297000000000004</v>
      </c>
      <c r="X1625" s="15">
        <v>3.9597000000000002</v>
      </c>
      <c r="Y1625" s="15">
        <v>4.1571999999999996</v>
      </c>
      <c r="Z1625" s="15">
        <v>4.2922000000000002</v>
      </c>
      <c r="AA1625" s="15">
        <v>4.1938000000000004</v>
      </c>
      <c r="AB1625" s="15">
        <v>4.0186000000000002</v>
      </c>
      <c r="AD1625" s="16">
        <f t="shared" si="127"/>
        <v>33.580300000000001</v>
      </c>
      <c r="AE1625" s="10">
        <f t="shared" si="128"/>
        <v>3.0222269999999999E-2</v>
      </c>
      <c r="AG1625" s="10">
        <f t="shared" si="129"/>
        <v>62.068965517241381</v>
      </c>
      <c r="AH1625" s="16">
        <f t="shared" si="130"/>
        <v>100</v>
      </c>
    </row>
    <row r="1626" spans="1:34" x14ac:dyDescent="0.25">
      <c r="A1626" s="1">
        <v>19980903173000</v>
      </c>
      <c r="B1626" s="31">
        <f t="shared" si="126"/>
        <v>36041.729166666984</v>
      </c>
      <c r="C1626" s="10">
        <v>358.74200000000002</v>
      </c>
      <c r="E1626" s="39"/>
      <c r="G1626" s="3">
        <v>12.044</v>
      </c>
      <c r="I1626" s="3">
        <v>148.25200000000001</v>
      </c>
      <c r="J1626" s="3">
        <v>151.495</v>
      </c>
      <c r="K1626" s="3">
        <v>150.56299999999999</v>
      </c>
      <c r="L1626" s="3">
        <v>150.01</v>
      </c>
      <c r="N1626" s="24"/>
      <c r="P1626" s="3">
        <v>749.60500000000002</v>
      </c>
      <c r="Q1626" s="3">
        <v>796.27300000000002</v>
      </c>
      <c r="U1626" s="15">
        <v>4.2168000000000001</v>
      </c>
      <c r="V1626" s="15">
        <v>4.3571999999999997</v>
      </c>
      <c r="W1626" s="15">
        <v>4.4562999999999997</v>
      </c>
      <c r="X1626" s="15">
        <v>4.0071000000000003</v>
      </c>
      <c r="Y1626" s="15">
        <v>4.1946000000000003</v>
      </c>
      <c r="Z1626" s="15">
        <v>4.3244999999999996</v>
      </c>
      <c r="AA1626" s="15">
        <v>4.2336</v>
      </c>
      <c r="AB1626" s="15">
        <v>4.0534999999999997</v>
      </c>
      <c r="AD1626" s="16">
        <f t="shared" si="127"/>
        <v>33.843600000000002</v>
      </c>
      <c r="AE1626" s="10">
        <f t="shared" si="128"/>
        <v>3.0459240000000002E-2</v>
      </c>
      <c r="AG1626" s="10">
        <f t="shared" si="129"/>
        <v>62.068965517241381</v>
      </c>
      <c r="AH1626" s="16">
        <f t="shared" si="130"/>
        <v>100</v>
      </c>
    </row>
    <row r="1627" spans="1:34" x14ac:dyDescent="0.25">
      <c r="A1627" s="1">
        <v>19980903180000</v>
      </c>
      <c r="B1627" s="31">
        <f t="shared" ref="B1627:B1690" si="131">+B1626+$B$7</f>
        <v>36041.75000000032</v>
      </c>
      <c r="C1627" s="10">
        <v>470.625</v>
      </c>
      <c r="E1627" s="39"/>
      <c r="G1627" s="3">
        <v>1.387</v>
      </c>
      <c r="I1627" s="3">
        <v>149.27799999999999</v>
      </c>
      <c r="J1627" s="3">
        <v>152.929</v>
      </c>
      <c r="K1627" s="3">
        <v>151.624</v>
      </c>
      <c r="L1627" s="3">
        <v>151.691</v>
      </c>
      <c r="N1627" s="24"/>
      <c r="P1627" s="3">
        <v>982.11199999999997</v>
      </c>
      <c r="Q1627" s="3">
        <v>1070.7809999999999</v>
      </c>
      <c r="U1627" s="15">
        <v>5.2742000000000004</v>
      </c>
      <c r="V1627" s="15">
        <v>5.5208000000000004</v>
      </c>
      <c r="W1627" s="15">
        <v>5.8563999999999998</v>
      </c>
      <c r="X1627" s="15">
        <v>5.4260000000000002</v>
      </c>
      <c r="Y1627" s="15">
        <v>5.2605000000000004</v>
      </c>
      <c r="Z1627" s="15">
        <v>5.3230000000000004</v>
      </c>
      <c r="AA1627" s="15">
        <v>5.2123999999999997</v>
      </c>
      <c r="AB1627" s="15">
        <v>5.1233000000000004</v>
      </c>
      <c r="AD1627" s="16">
        <f t="shared" si="127"/>
        <v>42.996600000000001</v>
      </c>
      <c r="AE1627" s="10">
        <f t="shared" si="128"/>
        <v>3.8696939999999999E-2</v>
      </c>
      <c r="AG1627" s="10">
        <f t="shared" si="129"/>
        <v>62.068965517241381</v>
      </c>
      <c r="AH1627" s="16">
        <f t="shared" si="130"/>
        <v>100</v>
      </c>
    </row>
    <row r="1628" spans="1:34" x14ac:dyDescent="0.25">
      <c r="A1628" s="1">
        <v>19980903183000</v>
      </c>
      <c r="B1628" s="31">
        <f t="shared" si="131"/>
        <v>36041.770833333656</v>
      </c>
      <c r="C1628" s="10">
        <v>475.97300000000001</v>
      </c>
      <c r="E1628" s="39"/>
      <c r="G1628" s="3">
        <v>8.7330000000000005</v>
      </c>
      <c r="I1628" s="3">
        <v>149.80099999999999</v>
      </c>
      <c r="J1628" s="3">
        <v>151.351</v>
      </c>
      <c r="K1628" s="3">
        <v>152.25200000000001</v>
      </c>
      <c r="L1628" s="3">
        <v>149.86600000000001</v>
      </c>
      <c r="N1628" s="24"/>
      <c r="P1628" s="3">
        <v>943.11</v>
      </c>
      <c r="Q1628" s="3">
        <v>1037.1130000000001</v>
      </c>
      <c r="U1628" s="15">
        <v>5.2108999999999996</v>
      </c>
      <c r="V1628" s="15">
        <v>5.4535999999999998</v>
      </c>
      <c r="W1628" s="15">
        <v>5.7922000000000002</v>
      </c>
      <c r="X1628" s="15">
        <v>5.3384</v>
      </c>
      <c r="Y1628" s="15">
        <v>5.2016999999999998</v>
      </c>
      <c r="Z1628" s="15">
        <v>5.2476000000000003</v>
      </c>
      <c r="AA1628" s="15">
        <v>5.1444999999999999</v>
      </c>
      <c r="AB1628" s="15">
        <v>5.0796000000000001</v>
      </c>
      <c r="AD1628" s="16">
        <f t="shared" si="127"/>
        <v>42.468500000000006</v>
      </c>
      <c r="AE1628" s="10">
        <f t="shared" si="128"/>
        <v>3.8221650000000003E-2</v>
      </c>
      <c r="AG1628" s="10">
        <f t="shared" si="129"/>
        <v>62.068965517241381</v>
      </c>
      <c r="AH1628" s="16">
        <f t="shared" si="130"/>
        <v>100</v>
      </c>
    </row>
    <row r="1629" spans="1:34" x14ac:dyDescent="0.25">
      <c r="A1629" s="1">
        <v>19980903190000</v>
      </c>
      <c r="B1629" s="31">
        <f t="shared" si="131"/>
        <v>36041.791666666992</v>
      </c>
      <c r="C1629" s="10">
        <v>435.44499999999999</v>
      </c>
      <c r="E1629" s="39"/>
      <c r="G1629" s="3">
        <v>7.6999999999999999E-2</v>
      </c>
      <c r="I1629" s="3">
        <v>148.45599999999999</v>
      </c>
      <c r="J1629" s="3">
        <v>150.67500000000001</v>
      </c>
      <c r="K1629" s="3">
        <v>151.298</v>
      </c>
      <c r="L1629" s="3">
        <v>149.43799999999999</v>
      </c>
      <c r="N1629" s="24"/>
      <c r="P1629" s="3">
        <v>843.024</v>
      </c>
      <c r="Q1629" s="3">
        <v>906.52599999999995</v>
      </c>
      <c r="U1629" s="15">
        <v>4.7012</v>
      </c>
      <c r="V1629" s="15">
        <v>4.8949999999999996</v>
      </c>
      <c r="W1629" s="15">
        <v>5.1056999999999997</v>
      </c>
      <c r="X1629" s="15">
        <v>4.6242999999999999</v>
      </c>
      <c r="Y1629" s="15">
        <v>4.6616</v>
      </c>
      <c r="Z1629" s="15">
        <v>4.6837999999999997</v>
      </c>
      <c r="AA1629" s="15">
        <v>4.5830000000000002</v>
      </c>
      <c r="AB1629" s="15">
        <v>4.5151000000000003</v>
      </c>
      <c r="AD1629" s="16">
        <f t="shared" si="127"/>
        <v>37.7697</v>
      </c>
      <c r="AE1629" s="10">
        <f t="shared" si="128"/>
        <v>3.3992729999999999E-2</v>
      </c>
      <c r="AG1629" s="10">
        <f t="shared" si="129"/>
        <v>62.068965517241381</v>
      </c>
      <c r="AH1629" s="16">
        <f t="shared" si="130"/>
        <v>100</v>
      </c>
    </row>
    <row r="1630" spans="1:34" x14ac:dyDescent="0.25">
      <c r="A1630" s="1">
        <v>19980903193000</v>
      </c>
      <c r="B1630" s="31">
        <f t="shared" si="131"/>
        <v>36041.812500000327</v>
      </c>
      <c r="C1630" s="10">
        <v>370.35500000000002</v>
      </c>
      <c r="E1630" s="39"/>
      <c r="G1630" s="3">
        <v>12.544</v>
      </c>
      <c r="I1630" s="3">
        <v>148.21899999999999</v>
      </c>
      <c r="J1630" s="3">
        <v>151.58799999999999</v>
      </c>
      <c r="K1630" s="3">
        <v>150.512</v>
      </c>
      <c r="L1630" s="3">
        <v>149.85499999999999</v>
      </c>
      <c r="N1630" s="24"/>
      <c r="P1630" s="3">
        <v>785.10599999999999</v>
      </c>
      <c r="Q1630" s="3">
        <v>840.94100000000003</v>
      </c>
      <c r="U1630" s="15">
        <v>4.3754999999999997</v>
      </c>
      <c r="V1630" s="15">
        <v>4.5532000000000004</v>
      </c>
      <c r="W1630" s="15">
        <v>4.6845999999999997</v>
      </c>
      <c r="X1630" s="15">
        <v>4.2572999999999999</v>
      </c>
      <c r="Y1630" s="15">
        <v>4.3617999999999997</v>
      </c>
      <c r="Z1630" s="15">
        <v>4.4724000000000004</v>
      </c>
      <c r="AA1630" s="15">
        <v>4.3815999999999997</v>
      </c>
      <c r="AB1630" s="15">
        <v>4.2282999999999999</v>
      </c>
      <c r="AD1630" s="16">
        <f t="shared" si="127"/>
        <v>35.314700000000002</v>
      </c>
      <c r="AE1630" s="10">
        <f t="shared" si="128"/>
        <v>3.1783230000000003E-2</v>
      </c>
      <c r="AG1630" s="10">
        <f t="shared" si="129"/>
        <v>62.068965517241381</v>
      </c>
      <c r="AH1630" s="16">
        <f t="shared" si="130"/>
        <v>100</v>
      </c>
    </row>
    <row r="1631" spans="1:34" x14ac:dyDescent="0.25">
      <c r="A1631" s="1">
        <v>19980903200000</v>
      </c>
      <c r="B1631" s="31">
        <f t="shared" si="131"/>
        <v>36041.833333333663</v>
      </c>
      <c r="C1631" s="10">
        <v>371.98099999999999</v>
      </c>
      <c r="E1631" s="39"/>
      <c r="G1631" s="3">
        <v>0.19900000000000001</v>
      </c>
      <c r="I1631" s="3">
        <v>148.13499999999999</v>
      </c>
      <c r="J1631" s="3">
        <v>150.494</v>
      </c>
      <c r="K1631" s="3">
        <v>150.59700000000001</v>
      </c>
      <c r="L1631" s="3">
        <v>149.50399999999999</v>
      </c>
      <c r="N1631" s="24"/>
      <c r="P1631" s="3">
        <v>772.10500000000002</v>
      </c>
      <c r="Q1631" s="3">
        <v>824.524</v>
      </c>
      <c r="U1631" s="15">
        <v>4.2587999999999999</v>
      </c>
      <c r="V1631" s="15">
        <v>4.4465000000000003</v>
      </c>
      <c r="W1631" s="15">
        <v>4.5303000000000004</v>
      </c>
      <c r="X1631" s="15">
        <v>4.1273999999999997</v>
      </c>
      <c r="Y1631" s="15">
        <v>4.2351000000000001</v>
      </c>
      <c r="Z1631" s="15">
        <v>4.3855000000000004</v>
      </c>
      <c r="AA1631" s="15">
        <v>4.2946999999999997</v>
      </c>
      <c r="AB1631" s="15">
        <v>4.1375000000000002</v>
      </c>
      <c r="AD1631" s="16">
        <f t="shared" si="127"/>
        <v>34.415799999999997</v>
      </c>
      <c r="AE1631" s="10">
        <f t="shared" si="128"/>
        <v>3.0974219999999993E-2</v>
      </c>
      <c r="AG1631" s="10">
        <f t="shared" si="129"/>
        <v>62.068965517241381</v>
      </c>
      <c r="AH1631" s="16">
        <f t="shared" si="130"/>
        <v>100</v>
      </c>
    </row>
    <row r="1632" spans="1:34" x14ac:dyDescent="0.25">
      <c r="A1632" s="1">
        <v>19980903203000</v>
      </c>
      <c r="B1632" s="31">
        <f t="shared" si="131"/>
        <v>36041.854166666999</v>
      </c>
      <c r="C1632" s="10">
        <v>345.452</v>
      </c>
      <c r="E1632" s="39"/>
      <c r="G1632" s="3">
        <v>9.2200000000000006</v>
      </c>
      <c r="I1632" s="3">
        <v>148.24700000000001</v>
      </c>
      <c r="J1632" s="3">
        <v>151.51</v>
      </c>
      <c r="K1632" s="3">
        <v>150.56899999999999</v>
      </c>
      <c r="L1632" s="3">
        <v>150.02500000000001</v>
      </c>
      <c r="N1632" s="24"/>
      <c r="P1632" s="3">
        <v>709.10400000000004</v>
      </c>
      <c r="Q1632" s="3">
        <v>747.60500000000002</v>
      </c>
      <c r="U1632" s="15">
        <v>3.8972000000000002</v>
      </c>
      <c r="V1632" s="15">
        <v>4.0351999999999997</v>
      </c>
      <c r="W1632" s="15">
        <v>4.0430000000000001</v>
      </c>
      <c r="X1632" s="15">
        <v>3.6088</v>
      </c>
      <c r="Y1632" s="15">
        <v>3.8574999999999999</v>
      </c>
      <c r="Z1632" s="15">
        <v>3.9872000000000001</v>
      </c>
      <c r="AA1632" s="15">
        <v>3.9077999999999999</v>
      </c>
      <c r="AB1632" s="15">
        <v>3.7172000000000001</v>
      </c>
      <c r="AD1632" s="16">
        <f t="shared" si="127"/>
        <v>31.053899999999999</v>
      </c>
      <c r="AE1632" s="10">
        <f t="shared" si="128"/>
        <v>2.7948509999999999E-2</v>
      </c>
      <c r="AG1632" s="10">
        <f t="shared" si="129"/>
        <v>62.068965517241381</v>
      </c>
      <c r="AH1632" s="16">
        <f t="shared" si="130"/>
        <v>100</v>
      </c>
    </row>
    <row r="1633" spans="1:34" x14ac:dyDescent="0.25">
      <c r="A1633" s="1">
        <v>19980903210000</v>
      </c>
      <c r="B1633" s="31">
        <f t="shared" si="131"/>
        <v>36041.875000000335</v>
      </c>
      <c r="C1633" s="10">
        <v>349.2</v>
      </c>
      <c r="E1633" s="39"/>
      <c r="G1633" s="3">
        <v>0.32300000000000001</v>
      </c>
      <c r="I1633" s="3">
        <v>148.37100000000001</v>
      </c>
      <c r="J1633" s="3">
        <v>150.845</v>
      </c>
      <c r="K1633" s="3">
        <v>150.768</v>
      </c>
      <c r="L1633" s="3">
        <v>149.608</v>
      </c>
      <c r="N1633" s="24"/>
      <c r="P1633" s="3">
        <v>732.43799999999999</v>
      </c>
      <c r="Q1633" s="3">
        <v>770.60500000000002</v>
      </c>
      <c r="U1633" s="15">
        <v>4.0260999999999996</v>
      </c>
      <c r="V1633" s="15">
        <v>4.1436000000000002</v>
      </c>
      <c r="W1633" s="15">
        <v>4.1672000000000002</v>
      </c>
      <c r="X1633" s="15">
        <v>3.7332000000000001</v>
      </c>
      <c r="Y1633" s="15">
        <v>3.9666999999999999</v>
      </c>
      <c r="Z1633" s="15">
        <v>4.1123000000000003</v>
      </c>
      <c r="AA1633" s="15">
        <v>4.0214999999999996</v>
      </c>
      <c r="AB1633" s="15">
        <v>3.8483999999999998</v>
      </c>
      <c r="AD1633" s="16">
        <f t="shared" si="127"/>
        <v>32.018999999999998</v>
      </c>
      <c r="AE1633" s="10">
        <f t="shared" si="128"/>
        <v>2.8817099999999995E-2</v>
      </c>
      <c r="AG1633" s="10">
        <f t="shared" si="129"/>
        <v>62.068965517241381</v>
      </c>
      <c r="AH1633" s="16">
        <f t="shared" si="130"/>
        <v>100</v>
      </c>
    </row>
    <row r="1634" spans="1:34" x14ac:dyDescent="0.25">
      <c r="A1634" s="1">
        <v>19980903213000</v>
      </c>
      <c r="B1634" s="31">
        <f t="shared" si="131"/>
        <v>36041.89583333367</v>
      </c>
      <c r="C1634" s="10">
        <v>334.80900000000003</v>
      </c>
      <c r="E1634" s="39"/>
      <c r="G1634" s="3">
        <v>10.074</v>
      </c>
      <c r="I1634" s="3">
        <v>148.63499999999999</v>
      </c>
      <c r="J1634" s="3">
        <v>148.69499999999999</v>
      </c>
      <c r="K1634" s="3">
        <v>151.03700000000001</v>
      </c>
      <c r="L1634" s="3">
        <v>148.19999999999999</v>
      </c>
      <c r="N1634" s="24"/>
      <c r="P1634" s="3">
        <v>699.18700000000001</v>
      </c>
      <c r="Q1634" s="3">
        <v>744.43799999999999</v>
      </c>
      <c r="U1634" s="15">
        <v>3.9628000000000001</v>
      </c>
      <c r="V1634" s="15">
        <v>4.1177000000000001</v>
      </c>
      <c r="W1634" s="15">
        <v>4.1116000000000001</v>
      </c>
      <c r="X1634" s="15">
        <v>3.7208999999999999</v>
      </c>
      <c r="Y1634" s="15">
        <v>3.9323000000000001</v>
      </c>
      <c r="Z1634" s="15">
        <v>4.1047000000000002</v>
      </c>
      <c r="AA1634" s="15">
        <v>4.0199999999999996</v>
      </c>
      <c r="AB1634" s="15">
        <v>3.8254000000000001</v>
      </c>
      <c r="AD1634" s="16">
        <f t="shared" si="127"/>
        <v>31.795399999999997</v>
      </c>
      <c r="AE1634" s="10">
        <f t="shared" si="128"/>
        <v>2.8615859999999996E-2</v>
      </c>
      <c r="AG1634" s="10">
        <f t="shared" si="129"/>
        <v>62.068965517241381</v>
      </c>
      <c r="AH1634" s="16">
        <f t="shared" si="130"/>
        <v>100</v>
      </c>
    </row>
    <row r="1635" spans="1:34" x14ac:dyDescent="0.25">
      <c r="A1635" s="1">
        <v>19980903220000</v>
      </c>
      <c r="B1635" s="31">
        <f t="shared" si="131"/>
        <v>36041.916666667006</v>
      </c>
      <c r="C1635" s="10">
        <v>338.68900000000002</v>
      </c>
      <c r="E1635" s="39"/>
      <c r="G1635" s="3">
        <v>1.181</v>
      </c>
      <c r="I1635" s="3">
        <v>147.393</v>
      </c>
      <c r="J1635" s="3">
        <v>149.685</v>
      </c>
      <c r="K1635" s="3">
        <v>149.828</v>
      </c>
      <c r="L1635" s="3">
        <v>149.19</v>
      </c>
      <c r="N1635" s="24"/>
      <c r="P1635" s="3">
        <v>690.18600000000004</v>
      </c>
      <c r="Q1635" s="3">
        <v>722.52099999999996</v>
      </c>
      <c r="U1635" s="15">
        <v>3.8856999999999999</v>
      </c>
      <c r="V1635" s="15">
        <v>4.0228999999999999</v>
      </c>
      <c r="W1635" s="15">
        <v>4.0175999999999998</v>
      </c>
      <c r="X1635" s="15">
        <v>3.5760000000000001</v>
      </c>
      <c r="Y1635" s="15">
        <v>3.8599000000000001</v>
      </c>
      <c r="Z1635" s="15">
        <v>4.0138999999999996</v>
      </c>
      <c r="AA1635" s="15">
        <v>3.9437000000000002</v>
      </c>
      <c r="AB1635" s="15">
        <v>3.7347000000000001</v>
      </c>
      <c r="AD1635" s="16">
        <f t="shared" si="127"/>
        <v>31.054400000000001</v>
      </c>
      <c r="AE1635" s="10">
        <f t="shared" si="128"/>
        <v>2.7948960000000002E-2</v>
      </c>
      <c r="AG1635" s="10">
        <f t="shared" si="129"/>
        <v>62.068965517241381</v>
      </c>
      <c r="AH1635" s="16">
        <f t="shared" si="130"/>
        <v>100</v>
      </c>
    </row>
    <row r="1636" spans="1:34" x14ac:dyDescent="0.25">
      <c r="A1636" s="1">
        <v>19980903223000</v>
      </c>
      <c r="B1636" s="31">
        <f t="shared" si="131"/>
        <v>36041.937500000342</v>
      </c>
      <c r="C1636" s="10">
        <v>338.97699999999998</v>
      </c>
      <c r="E1636" s="39"/>
      <c r="G1636" s="3">
        <v>7.6219999999999999</v>
      </c>
      <c r="I1636" s="3">
        <v>148.09800000000001</v>
      </c>
      <c r="J1636" s="3">
        <v>152.10900000000001</v>
      </c>
      <c r="K1636" s="3">
        <v>150.374</v>
      </c>
      <c r="L1636" s="3">
        <v>150.87100000000001</v>
      </c>
      <c r="N1636" s="24"/>
      <c r="P1636" s="3">
        <v>683.10299999999995</v>
      </c>
      <c r="Q1636" s="3">
        <v>712.68700000000001</v>
      </c>
      <c r="U1636" s="15">
        <v>3.8628999999999998</v>
      </c>
      <c r="V1636" s="15">
        <v>3.9796</v>
      </c>
      <c r="W1636" s="15">
        <v>3.9895</v>
      </c>
      <c r="X1636" s="15">
        <v>3.5394000000000001</v>
      </c>
      <c r="Y1636" s="15">
        <v>3.8254000000000001</v>
      </c>
      <c r="Z1636" s="15">
        <v>3.9474999999999998</v>
      </c>
      <c r="AA1636" s="15">
        <v>3.9033000000000002</v>
      </c>
      <c r="AB1636" s="15">
        <v>3.6865999999999999</v>
      </c>
      <c r="AD1636" s="16">
        <f t="shared" si="127"/>
        <v>30.734200000000001</v>
      </c>
      <c r="AE1636" s="10">
        <f t="shared" si="128"/>
        <v>2.7660779999999999E-2</v>
      </c>
      <c r="AG1636" s="10">
        <f t="shared" si="129"/>
        <v>62.068965517241381</v>
      </c>
      <c r="AH1636" s="16">
        <f t="shared" si="130"/>
        <v>100</v>
      </c>
    </row>
    <row r="1637" spans="1:34" x14ac:dyDescent="0.25">
      <c r="A1637" s="1">
        <v>19980903230000</v>
      </c>
      <c r="B1637" s="31">
        <f t="shared" si="131"/>
        <v>36041.958333333678</v>
      </c>
      <c r="C1637" s="10">
        <v>335.54300000000001</v>
      </c>
      <c r="E1637" s="39"/>
      <c r="G1637" s="3">
        <v>0.32300000000000001</v>
      </c>
      <c r="I1637" s="3">
        <v>148.84100000000001</v>
      </c>
      <c r="J1637" s="3">
        <v>150.94900000000001</v>
      </c>
      <c r="K1637" s="3">
        <v>151.38399999999999</v>
      </c>
      <c r="L1637" s="3">
        <v>150.20599999999999</v>
      </c>
      <c r="N1637" s="24"/>
      <c r="P1637" s="3">
        <v>694.10299999999995</v>
      </c>
      <c r="Q1637" s="3">
        <v>718.60400000000004</v>
      </c>
      <c r="U1637" s="15">
        <v>3.9125000000000001</v>
      </c>
      <c r="V1637" s="15">
        <v>4.0580999999999996</v>
      </c>
      <c r="W1637" s="15">
        <v>4.0505000000000004</v>
      </c>
      <c r="X1637" s="15">
        <v>3.6309999999999998</v>
      </c>
      <c r="Y1637" s="15">
        <v>3.8788999999999998</v>
      </c>
      <c r="Z1637" s="15">
        <v>3.9902000000000002</v>
      </c>
      <c r="AA1637" s="15">
        <v>3.9636</v>
      </c>
      <c r="AB1637" s="15">
        <v>3.7637</v>
      </c>
      <c r="AD1637" s="16">
        <f t="shared" si="127"/>
        <v>31.2485</v>
      </c>
      <c r="AE1637" s="10">
        <f t="shared" si="128"/>
        <v>2.8123649999999997E-2</v>
      </c>
      <c r="AG1637" s="10">
        <f t="shared" si="129"/>
        <v>62.068965517241381</v>
      </c>
      <c r="AH1637" s="16">
        <f t="shared" si="130"/>
        <v>100</v>
      </c>
    </row>
    <row r="1638" spans="1:34" x14ac:dyDescent="0.25">
      <c r="A1638" s="1">
        <v>19980903233000</v>
      </c>
      <c r="B1638" s="31">
        <f t="shared" si="131"/>
        <v>36041.979166667013</v>
      </c>
      <c r="C1638" s="10">
        <v>331.42700000000002</v>
      </c>
      <c r="E1638" s="39"/>
      <c r="G1638" s="3">
        <v>13.148999999999999</v>
      </c>
      <c r="I1638" s="3">
        <v>148.56299999999999</v>
      </c>
      <c r="J1638" s="3">
        <v>151.119</v>
      </c>
      <c r="K1638" s="3">
        <v>151.20500000000001</v>
      </c>
      <c r="L1638" s="3">
        <v>150.624</v>
      </c>
      <c r="N1638" s="24"/>
      <c r="P1638" s="3">
        <v>689.27</v>
      </c>
      <c r="Q1638" s="3">
        <v>720.68700000000001</v>
      </c>
      <c r="U1638" s="15">
        <v>3.9009999999999998</v>
      </c>
      <c r="V1638" s="15">
        <v>4.0444000000000004</v>
      </c>
      <c r="W1638" s="15">
        <v>4.0541999999999998</v>
      </c>
      <c r="X1638" s="15">
        <v>3.6537999999999999</v>
      </c>
      <c r="Y1638" s="15">
        <v>3.8765999999999998</v>
      </c>
      <c r="Z1638" s="15">
        <v>3.9704999999999999</v>
      </c>
      <c r="AA1638" s="15">
        <v>3.9712000000000001</v>
      </c>
      <c r="AB1638" s="15">
        <v>3.7736000000000001</v>
      </c>
      <c r="AD1638" s="16">
        <f t="shared" si="127"/>
        <v>31.2453</v>
      </c>
      <c r="AE1638" s="10">
        <f t="shared" si="128"/>
        <v>2.812077E-2</v>
      </c>
      <c r="AG1638" s="10">
        <f t="shared" si="129"/>
        <v>62.068965517241381</v>
      </c>
      <c r="AH1638" s="16">
        <f t="shared" si="130"/>
        <v>100</v>
      </c>
    </row>
    <row r="1639" spans="1:34" x14ac:dyDescent="0.25">
      <c r="A1639" s="1">
        <v>19980904000000</v>
      </c>
      <c r="B1639" s="31">
        <f t="shared" si="131"/>
        <v>36042.000000000349</v>
      </c>
      <c r="C1639" s="10">
        <v>327.25900000000001</v>
      </c>
      <c r="E1639" s="39"/>
      <c r="G1639" s="3">
        <v>20.695</v>
      </c>
      <c r="I1639" s="3">
        <v>148.91999999999999</v>
      </c>
      <c r="J1639" s="3">
        <v>151.75800000000001</v>
      </c>
      <c r="K1639" s="3">
        <v>151.26599999999999</v>
      </c>
      <c r="L1639" s="3">
        <v>150.52000000000001</v>
      </c>
      <c r="N1639" s="24"/>
      <c r="P1639" s="3">
        <v>692.43700000000001</v>
      </c>
      <c r="Q1639" s="3">
        <v>714.35400000000004</v>
      </c>
      <c r="U1639" s="15">
        <v>3.8803999999999998</v>
      </c>
      <c r="V1639" s="15">
        <v>4.0228999999999999</v>
      </c>
      <c r="W1639" s="15">
        <v>4.0114999999999998</v>
      </c>
      <c r="X1639" s="15">
        <v>3.5905</v>
      </c>
      <c r="Y1639" s="15">
        <v>3.8460999999999999</v>
      </c>
      <c r="Z1639" s="15">
        <v>3.9285000000000001</v>
      </c>
      <c r="AA1639" s="15">
        <v>3.9346000000000001</v>
      </c>
      <c r="AB1639" s="15">
        <v>3.7339000000000002</v>
      </c>
      <c r="AD1639" s="16">
        <f t="shared" si="127"/>
        <v>30.948399999999999</v>
      </c>
      <c r="AE1639" s="10">
        <f t="shared" si="128"/>
        <v>2.7853559999999996E-2</v>
      </c>
      <c r="AG1639" s="10">
        <f t="shared" si="129"/>
        <v>62.068965517241381</v>
      </c>
      <c r="AH1639" s="16">
        <f t="shared" si="130"/>
        <v>100</v>
      </c>
    </row>
    <row r="1640" spans="1:34" x14ac:dyDescent="0.25">
      <c r="A1640" s="1">
        <v>19980904003000</v>
      </c>
      <c r="B1640" s="31">
        <f t="shared" si="131"/>
        <v>36042.020833333685</v>
      </c>
      <c r="C1640" s="10">
        <v>331.92500000000001</v>
      </c>
      <c r="E1640" s="39"/>
      <c r="G1640" s="3">
        <v>8.49</v>
      </c>
      <c r="I1640" s="3">
        <v>148.78299999999999</v>
      </c>
      <c r="J1640" s="3">
        <v>151.01499999999999</v>
      </c>
      <c r="K1640" s="3">
        <v>151.06800000000001</v>
      </c>
      <c r="L1640" s="3">
        <v>150.02500000000001</v>
      </c>
      <c r="N1640" s="24"/>
      <c r="P1640" s="3">
        <v>689.52</v>
      </c>
      <c r="Q1640" s="3">
        <v>725.43700000000001</v>
      </c>
      <c r="U1640" s="15">
        <v>3.9230999999999998</v>
      </c>
      <c r="V1640" s="15">
        <v>4.0437000000000003</v>
      </c>
      <c r="W1640" s="15">
        <v>4.0735000000000001</v>
      </c>
      <c r="X1640" s="15">
        <v>3.6278999999999999</v>
      </c>
      <c r="Y1640" s="15">
        <v>3.8942000000000001</v>
      </c>
      <c r="Z1640" s="15">
        <v>3.9392</v>
      </c>
      <c r="AA1640" s="15">
        <v>3.9491000000000001</v>
      </c>
      <c r="AB1640" s="15">
        <v>3.7551999999999999</v>
      </c>
      <c r="AD1640" s="16">
        <f t="shared" si="127"/>
        <v>31.2059</v>
      </c>
      <c r="AE1640" s="10">
        <f t="shared" si="128"/>
        <v>2.8085309999999999E-2</v>
      </c>
      <c r="AG1640" s="10">
        <f t="shared" si="129"/>
        <v>62.068965517241381</v>
      </c>
      <c r="AH1640" s="16">
        <f t="shared" si="130"/>
        <v>100</v>
      </c>
    </row>
    <row r="1641" spans="1:34" x14ac:dyDescent="0.25">
      <c r="A1641" s="1">
        <v>19980904010000</v>
      </c>
      <c r="B1641" s="31">
        <f t="shared" si="131"/>
        <v>36042.041666667021</v>
      </c>
      <c r="C1641" s="10">
        <v>330.90300000000002</v>
      </c>
      <c r="E1641" s="39"/>
      <c r="G1641" s="3">
        <v>0.32300000000000001</v>
      </c>
      <c r="I1641" s="3">
        <v>148.82300000000001</v>
      </c>
      <c r="J1641" s="3">
        <v>150.989</v>
      </c>
      <c r="K1641" s="3">
        <v>151.16</v>
      </c>
      <c r="L1641" s="3">
        <v>150.24700000000001</v>
      </c>
      <c r="N1641" s="24"/>
      <c r="P1641" s="3">
        <v>701.77</v>
      </c>
      <c r="Q1641" s="3">
        <v>729.60400000000004</v>
      </c>
      <c r="U1641" s="15">
        <v>3.9413999999999998</v>
      </c>
      <c r="V1641" s="15">
        <v>4.0541999999999998</v>
      </c>
      <c r="W1641" s="15">
        <v>4.1069000000000004</v>
      </c>
      <c r="X1641" s="15">
        <v>3.6432000000000002</v>
      </c>
      <c r="Y1641" s="15">
        <v>3.9077999999999999</v>
      </c>
      <c r="Z1641" s="15">
        <v>3.9544999999999999</v>
      </c>
      <c r="AA1641" s="15">
        <v>3.9651000000000001</v>
      </c>
      <c r="AB1641" s="15">
        <v>3.7728000000000002</v>
      </c>
      <c r="AD1641" s="16">
        <f t="shared" si="127"/>
        <v>31.3459</v>
      </c>
      <c r="AE1641" s="10">
        <f t="shared" si="128"/>
        <v>2.821131E-2</v>
      </c>
      <c r="AG1641" s="10">
        <f t="shared" si="129"/>
        <v>62.068965517241381</v>
      </c>
      <c r="AH1641" s="16">
        <f t="shared" si="130"/>
        <v>100</v>
      </c>
    </row>
    <row r="1642" spans="1:34" x14ac:dyDescent="0.25">
      <c r="A1642" s="1">
        <v>19980904013000</v>
      </c>
      <c r="B1642" s="31">
        <f t="shared" si="131"/>
        <v>36042.062500000357</v>
      </c>
      <c r="C1642" s="10">
        <v>328.22899999999998</v>
      </c>
      <c r="E1642" s="39"/>
      <c r="G1642" s="3">
        <v>9.1</v>
      </c>
      <c r="I1642" s="3">
        <v>148.48599999999999</v>
      </c>
      <c r="J1642" s="3">
        <v>150.964</v>
      </c>
      <c r="K1642" s="3">
        <v>151.41900000000001</v>
      </c>
      <c r="L1642" s="3">
        <v>150.46899999999999</v>
      </c>
      <c r="N1642" s="24"/>
      <c r="P1642" s="3">
        <v>689.52</v>
      </c>
      <c r="Q1642" s="3">
        <v>721.02099999999996</v>
      </c>
      <c r="U1642" s="15">
        <v>3.8498999999999999</v>
      </c>
      <c r="V1642" s="15">
        <v>4.0114999999999998</v>
      </c>
      <c r="W1642" s="15">
        <v>3.9902000000000002</v>
      </c>
      <c r="X1642" s="15">
        <v>3.5859000000000001</v>
      </c>
      <c r="Y1642" s="15">
        <v>3.8247</v>
      </c>
      <c r="Z1642" s="15">
        <v>3.9064000000000001</v>
      </c>
      <c r="AA1642" s="15">
        <v>3.9138999999999999</v>
      </c>
      <c r="AB1642" s="15">
        <v>3.7179000000000002</v>
      </c>
      <c r="AD1642" s="16">
        <f t="shared" si="127"/>
        <v>30.800399999999996</v>
      </c>
      <c r="AE1642" s="10">
        <f t="shared" si="128"/>
        <v>2.7720359999999996E-2</v>
      </c>
      <c r="AG1642" s="10">
        <f t="shared" si="129"/>
        <v>62.068965517241381</v>
      </c>
      <c r="AH1642" s="16">
        <f t="shared" si="130"/>
        <v>100</v>
      </c>
    </row>
    <row r="1643" spans="1:34" x14ac:dyDescent="0.25">
      <c r="A1643" s="1">
        <v>19980904020000</v>
      </c>
      <c r="B1643" s="31">
        <f t="shared" si="131"/>
        <v>36042.083333333692</v>
      </c>
      <c r="C1643" s="10">
        <v>334.70400000000001</v>
      </c>
      <c r="E1643" s="39"/>
      <c r="G1643" s="3">
        <v>0.19900000000000001</v>
      </c>
      <c r="I1643" s="3">
        <v>148.73599999999999</v>
      </c>
      <c r="J1643" s="3">
        <v>151.63999999999999</v>
      </c>
      <c r="K1643" s="3">
        <v>151.39400000000001</v>
      </c>
      <c r="L1643" s="3">
        <v>150.40199999999999</v>
      </c>
      <c r="N1643" s="24"/>
      <c r="P1643" s="3">
        <v>704.52</v>
      </c>
      <c r="Q1643" s="3">
        <v>719.68700000000001</v>
      </c>
      <c r="U1643" s="15">
        <v>3.9155000000000002</v>
      </c>
      <c r="V1643" s="15">
        <v>4.0236999999999998</v>
      </c>
      <c r="W1643" s="15">
        <v>4.0491000000000001</v>
      </c>
      <c r="X1643" s="15">
        <v>3.5973999999999999</v>
      </c>
      <c r="Y1643" s="15">
        <v>3.8620999999999999</v>
      </c>
      <c r="Z1643" s="15">
        <v>3.9192999999999998</v>
      </c>
      <c r="AA1643" s="15">
        <v>3.9224000000000001</v>
      </c>
      <c r="AB1643" s="15">
        <v>3.7324000000000002</v>
      </c>
      <c r="AD1643" s="16">
        <f t="shared" si="127"/>
        <v>31.021900000000002</v>
      </c>
      <c r="AE1643" s="10">
        <f t="shared" si="128"/>
        <v>2.791971E-2</v>
      </c>
      <c r="AG1643" s="10">
        <f t="shared" si="129"/>
        <v>62.068965517241381</v>
      </c>
      <c r="AH1643" s="16">
        <f t="shared" si="130"/>
        <v>100</v>
      </c>
    </row>
    <row r="1644" spans="1:34" x14ac:dyDescent="0.25">
      <c r="A1644" s="1">
        <v>19980904023000</v>
      </c>
      <c r="B1644" s="31">
        <f t="shared" si="131"/>
        <v>36042.104166667028</v>
      </c>
      <c r="C1644" s="10">
        <v>329.30399999999997</v>
      </c>
      <c r="E1644" s="39"/>
      <c r="G1644" s="3">
        <v>9.5920000000000005</v>
      </c>
      <c r="I1644" s="3">
        <v>149.422</v>
      </c>
      <c r="J1644" s="3">
        <v>150.964</v>
      </c>
      <c r="K1644" s="3">
        <v>151.286</v>
      </c>
      <c r="L1644" s="3">
        <v>149.47800000000001</v>
      </c>
      <c r="N1644" s="24"/>
      <c r="P1644" s="3">
        <v>709.93700000000001</v>
      </c>
      <c r="Q1644" s="3">
        <v>740.18799999999999</v>
      </c>
      <c r="U1644" s="15">
        <v>3.9399000000000002</v>
      </c>
      <c r="V1644" s="15">
        <v>4.0724999999999998</v>
      </c>
      <c r="W1644" s="15">
        <v>4.1162000000000001</v>
      </c>
      <c r="X1644" s="15">
        <v>3.6829000000000001</v>
      </c>
      <c r="Y1644" s="15">
        <v>3.9155000000000002</v>
      </c>
      <c r="Z1644" s="15">
        <v>3.9535999999999998</v>
      </c>
      <c r="AA1644" s="15">
        <v>3.9651000000000001</v>
      </c>
      <c r="AB1644" s="15">
        <v>3.7812999999999999</v>
      </c>
      <c r="AD1644" s="16">
        <f t="shared" si="127"/>
        <v>31.427</v>
      </c>
      <c r="AE1644" s="10">
        <f t="shared" si="128"/>
        <v>2.8284299999999998E-2</v>
      </c>
      <c r="AG1644" s="10">
        <f t="shared" si="129"/>
        <v>62.068965517241381</v>
      </c>
      <c r="AH1644" s="16">
        <f t="shared" si="130"/>
        <v>100</v>
      </c>
    </row>
    <row r="1645" spans="1:34" x14ac:dyDescent="0.25">
      <c r="A1645" s="1">
        <v>19980904030000</v>
      </c>
      <c r="B1645" s="31">
        <f t="shared" si="131"/>
        <v>36042.125000000364</v>
      </c>
      <c r="C1645" s="10">
        <v>324.79500000000002</v>
      </c>
      <c r="E1645" s="39"/>
      <c r="G1645" s="3">
        <v>6.55</v>
      </c>
      <c r="I1645" s="3">
        <v>148.624</v>
      </c>
      <c r="J1645" s="3">
        <v>150.11799999999999</v>
      </c>
      <c r="K1645" s="3">
        <v>151.02000000000001</v>
      </c>
      <c r="L1645" s="3">
        <v>149.62299999999999</v>
      </c>
      <c r="N1645" s="24"/>
      <c r="P1645" s="3">
        <v>712.85400000000004</v>
      </c>
      <c r="Q1645" s="3">
        <v>759.85500000000002</v>
      </c>
      <c r="U1645" s="15">
        <v>4.1558000000000002</v>
      </c>
      <c r="V1645" s="15">
        <v>4.2976000000000001</v>
      </c>
      <c r="W1645" s="15">
        <v>4.3517999999999999</v>
      </c>
      <c r="X1645" s="15">
        <v>3.9392</v>
      </c>
      <c r="Y1645" s="15">
        <v>4.1001000000000003</v>
      </c>
      <c r="Z1645" s="15">
        <v>4.1565000000000003</v>
      </c>
      <c r="AA1645" s="15">
        <v>2.8894000000000002</v>
      </c>
      <c r="AB1645" s="15">
        <v>3.9841000000000002</v>
      </c>
      <c r="AD1645" s="16">
        <f t="shared" si="127"/>
        <v>31.874500000000001</v>
      </c>
      <c r="AE1645" s="10">
        <f t="shared" si="128"/>
        <v>2.8687049999999999E-2</v>
      </c>
      <c r="AG1645" s="10">
        <f t="shared" si="129"/>
        <v>62.068965517241381</v>
      </c>
      <c r="AH1645" s="16">
        <f t="shared" si="130"/>
        <v>100</v>
      </c>
    </row>
    <row r="1646" spans="1:34" x14ac:dyDescent="0.25">
      <c r="A1646" s="1">
        <v>19980904033000</v>
      </c>
      <c r="B1646" s="31">
        <f t="shared" si="131"/>
        <v>36042.1458333337</v>
      </c>
      <c r="C1646" s="10">
        <v>329.54</v>
      </c>
      <c r="E1646" s="39"/>
      <c r="G1646" s="3">
        <v>16.725000000000001</v>
      </c>
      <c r="I1646" s="3">
        <v>149.04400000000001</v>
      </c>
      <c r="J1646" s="3">
        <v>151.06700000000001</v>
      </c>
      <c r="K1646" s="3">
        <v>151.36000000000001</v>
      </c>
      <c r="L1646" s="3">
        <v>150.572</v>
      </c>
      <c r="N1646" s="24"/>
      <c r="P1646" s="3">
        <v>695.93700000000001</v>
      </c>
      <c r="Q1646" s="3">
        <v>744.10500000000002</v>
      </c>
      <c r="U1646" s="15">
        <v>4.0084999999999997</v>
      </c>
      <c r="V1646" s="15">
        <v>4.1611000000000002</v>
      </c>
      <c r="W1646" s="15">
        <v>4.2114000000000003</v>
      </c>
      <c r="X1646" s="15">
        <v>3.7957999999999998</v>
      </c>
      <c r="Y1646" s="15">
        <v>3.9933000000000001</v>
      </c>
      <c r="Z1646" s="15">
        <v>4.0505000000000004</v>
      </c>
      <c r="AA1646" s="15">
        <v>2.8024</v>
      </c>
      <c r="AB1646" s="15">
        <v>3.8673999999999999</v>
      </c>
      <c r="AD1646" s="16">
        <f t="shared" si="127"/>
        <v>30.8904</v>
      </c>
      <c r="AE1646" s="10">
        <f t="shared" si="128"/>
        <v>2.7801359999999997E-2</v>
      </c>
      <c r="AG1646" s="10">
        <f t="shared" si="129"/>
        <v>62.068965517241381</v>
      </c>
      <c r="AH1646" s="16">
        <f t="shared" si="130"/>
        <v>100</v>
      </c>
    </row>
    <row r="1647" spans="1:34" x14ac:dyDescent="0.25">
      <c r="A1647" s="1">
        <v>19980904040000</v>
      </c>
      <c r="B1647" s="31">
        <f t="shared" si="131"/>
        <v>36042.166666667035</v>
      </c>
      <c r="C1647" s="10">
        <v>327.28500000000003</v>
      </c>
      <c r="E1647" s="39"/>
      <c r="G1647" s="3">
        <v>8.7739999999999991</v>
      </c>
      <c r="I1647" s="3">
        <v>148.691</v>
      </c>
      <c r="J1647" s="3">
        <v>151.93899999999999</v>
      </c>
      <c r="K1647" s="3">
        <v>151.499</v>
      </c>
      <c r="L1647" s="3">
        <v>149.959</v>
      </c>
      <c r="N1647" s="24"/>
      <c r="P1647" s="3">
        <v>711.18700000000001</v>
      </c>
      <c r="Q1647" s="3">
        <v>764.60500000000002</v>
      </c>
      <c r="U1647" s="15">
        <v>4.1223000000000001</v>
      </c>
      <c r="V1647" s="15">
        <v>4.2617000000000003</v>
      </c>
      <c r="W1647" s="15">
        <v>4.3411</v>
      </c>
      <c r="X1647" s="15">
        <v>3.9077999999999999</v>
      </c>
      <c r="Y1647" s="15">
        <v>2.7566000000000002</v>
      </c>
      <c r="Z1647" s="15">
        <v>4.1611000000000002</v>
      </c>
      <c r="AA1647" s="15">
        <v>4.1726000000000001</v>
      </c>
      <c r="AB1647" s="15">
        <v>3.9666999999999999</v>
      </c>
      <c r="AD1647" s="16">
        <f t="shared" si="127"/>
        <v>31.689900000000002</v>
      </c>
      <c r="AE1647" s="10">
        <f t="shared" si="128"/>
        <v>2.852091E-2</v>
      </c>
      <c r="AG1647" s="10">
        <f t="shared" si="129"/>
        <v>62.068965517241381</v>
      </c>
      <c r="AH1647" s="16">
        <f t="shared" si="130"/>
        <v>100</v>
      </c>
    </row>
    <row r="1648" spans="1:34" x14ac:dyDescent="0.25">
      <c r="A1648" s="1">
        <v>19980904043000</v>
      </c>
      <c r="B1648" s="31">
        <f t="shared" si="131"/>
        <v>36042.187500000371</v>
      </c>
      <c r="C1648" s="10">
        <v>331.29599999999999</v>
      </c>
      <c r="E1648" s="39"/>
      <c r="G1648" s="3">
        <v>3.4649999999999999</v>
      </c>
      <c r="I1648" s="3">
        <v>149.09</v>
      </c>
      <c r="J1648" s="3">
        <v>150.20599999999999</v>
      </c>
      <c r="K1648" s="3">
        <v>151.26499999999999</v>
      </c>
      <c r="L1648" s="3">
        <v>149.959</v>
      </c>
      <c r="N1648" s="24"/>
      <c r="P1648" s="3">
        <v>711.77</v>
      </c>
      <c r="Q1648" s="3">
        <v>751.35500000000002</v>
      </c>
      <c r="U1648" s="15">
        <v>4.0145999999999997</v>
      </c>
      <c r="V1648" s="15">
        <v>4.1702000000000004</v>
      </c>
      <c r="W1648" s="15">
        <v>3.5547</v>
      </c>
      <c r="X1648" s="15">
        <v>3.7988</v>
      </c>
      <c r="Y1648" s="15">
        <v>3.9933000000000001</v>
      </c>
      <c r="Z1648" s="15">
        <v>4.0559000000000003</v>
      </c>
      <c r="AA1648" s="15">
        <v>4.0717999999999996</v>
      </c>
      <c r="AB1648" s="15">
        <v>3.8690000000000002</v>
      </c>
      <c r="AD1648" s="16">
        <f t="shared" si="127"/>
        <v>31.528300000000002</v>
      </c>
      <c r="AE1648" s="10">
        <f t="shared" si="128"/>
        <v>2.837547E-2</v>
      </c>
      <c r="AG1648" s="10">
        <f t="shared" si="129"/>
        <v>62.068965517241381</v>
      </c>
      <c r="AH1648" s="16">
        <f t="shared" si="130"/>
        <v>100</v>
      </c>
    </row>
    <row r="1649" spans="1:34" x14ac:dyDescent="0.25">
      <c r="A1649" s="1">
        <v>19980904050000</v>
      </c>
      <c r="B1649" s="31">
        <f t="shared" si="131"/>
        <v>36042.208333333707</v>
      </c>
      <c r="C1649" s="10">
        <v>327.73099999999999</v>
      </c>
      <c r="E1649" s="39"/>
      <c r="G1649" s="3">
        <v>0.44500000000000001</v>
      </c>
      <c r="I1649" s="3">
        <v>148.41300000000001</v>
      </c>
      <c r="J1649" s="3">
        <v>150.923</v>
      </c>
      <c r="K1649" s="3">
        <v>151.08199999999999</v>
      </c>
      <c r="L1649" s="3">
        <v>150.428</v>
      </c>
      <c r="N1649" s="24"/>
      <c r="P1649" s="3">
        <v>698.27</v>
      </c>
      <c r="Q1649" s="3">
        <v>764.60500000000002</v>
      </c>
      <c r="U1649" s="15">
        <v>3.9016999999999999</v>
      </c>
      <c r="V1649" s="15">
        <v>4.0681000000000003</v>
      </c>
      <c r="W1649" s="15">
        <v>4.0587999999999997</v>
      </c>
      <c r="X1649" s="15">
        <v>3.6493000000000002</v>
      </c>
      <c r="Y1649" s="15">
        <v>3.8965000000000001</v>
      </c>
      <c r="Z1649" s="15">
        <v>3.9780000000000002</v>
      </c>
      <c r="AA1649" s="15">
        <v>3.9742000000000002</v>
      </c>
      <c r="AB1649" s="15">
        <v>3.7805</v>
      </c>
      <c r="AD1649" s="16">
        <f t="shared" si="127"/>
        <v>31.307099999999998</v>
      </c>
      <c r="AE1649" s="10">
        <f t="shared" si="128"/>
        <v>2.8176389999999999E-2</v>
      </c>
      <c r="AG1649" s="10">
        <f t="shared" si="129"/>
        <v>62.068965517241381</v>
      </c>
      <c r="AH1649" s="16">
        <f t="shared" si="130"/>
        <v>100</v>
      </c>
    </row>
    <row r="1650" spans="1:34" x14ac:dyDescent="0.25">
      <c r="A1650" s="1">
        <v>19980904053000</v>
      </c>
      <c r="B1650" s="31">
        <f t="shared" si="131"/>
        <v>36042.229166667043</v>
      </c>
      <c r="C1650" s="10">
        <v>331.113</v>
      </c>
      <c r="E1650" s="39"/>
      <c r="G1650" s="3">
        <v>7.6390000000000002</v>
      </c>
      <c r="I1650" s="3">
        <v>148.55600000000001</v>
      </c>
      <c r="J1650" s="3">
        <v>151.392</v>
      </c>
      <c r="K1650" s="3">
        <v>151.02799999999999</v>
      </c>
      <c r="L1650" s="3">
        <v>150.154</v>
      </c>
      <c r="N1650" s="24"/>
      <c r="P1650" s="3">
        <v>695.10299999999995</v>
      </c>
      <c r="Q1650" s="3">
        <v>760.27200000000005</v>
      </c>
      <c r="U1650" s="15">
        <v>3.9094000000000002</v>
      </c>
      <c r="V1650" s="15">
        <v>4.0574000000000003</v>
      </c>
      <c r="W1650" s="15">
        <v>4.0587999999999997</v>
      </c>
      <c r="X1650" s="15">
        <v>3.6415999999999999</v>
      </c>
      <c r="Y1650" s="15">
        <v>3.8925999999999998</v>
      </c>
      <c r="Z1650" s="15">
        <v>3.9544999999999999</v>
      </c>
      <c r="AA1650" s="15">
        <v>3.9697</v>
      </c>
      <c r="AB1650" s="15">
        <v>3.7675000000000001</v>
      </c>
      <c r="AD1650" s="16">
        <f t="shared" si="127"/>
        <v>31.251500000000004</v>
      </c>
      <c r="AE1650" s="10">
        <f t="shared" si="128"/>
        <v>2.8126350000000001E-2</v>
      </c>
      <c r="AG1650" s="10">
        <f t="shared" si="129"/>
        <v>62.068965517241381</v>
      </c>
      <c r="AH1650" s="16">
        <f t="shared" si="130"/>
        <v>100</v>
      </c>
    </row>
    <row r="1651" spans="1:34" x14ac:dyDescent="0.25">
      <c r="A1651" s="1">
        <v>19980904060000</v>
      </c>
      <c r="B1651" s="31">
        <f t="shared" si="131"/>
        <v>36042.250000000378</v>
      </c>
      <c r="C1651" s="10">
        <v>333.68200000000002</v>
      </c>
      <c r="E1651" s="39"/>
      <c r="G1651" s="3">
        <v>1.306</v>
      </c>
      <c r="I1651" s="3">
        <v>148.27199999999999</v>
      </c>
      <c r="J1651" s="3">
        <v>150.273</v>
      </c>
      <c r="K1651" s="3">
        <v>150.84299999999999</v>
      </c>
      <c r="L1651" s="3">
        <v>148.78800000000001</v>
      </c>
      <c r="N1651" s="24"/>
      <c r="P1651" s="3">
        <v>699.77</v>
      </c>
      <c r="Q1651" s="3">
        <v>753.68799999999999</v>
      </c>
      <c r="U1651" s="15">
        <v>3.9070999999999998</v>
      </c>
      <c r="V1651" s="15">
        <v>4.1055000000000001</v>
      </c>
      <c r="W1651" s="15">
        <v>4.0635000000000003</v>
      </c>
      <c r="X1651" s="15">
        <v>3.7033999999999998</v>
      </c>
      <c r="Y1651" s="15">
        <v>3.9003000000000001</v>
      </c>
      <c r="Z1651" s="15">
        <v>3.9963000000000002</v>
      </c>
      <c r="AA1651" s="15">
        <v>4.0106999999999999</v>
      </c>
      <c r="AB1651" s="15">
        <v>3.8087</v>
      </c>
      <c r="AD1651" s="16">
        <f t="shared" si="127"/>
        <v>31.4955</v>
      </c>
      <c r="AE1651" s="10">
        <f t="shared" si="128"/>
        <v>2.8345949999999998E-2</v>
      </c>
      <c r="AG1651" s="10">
        <f t="shared" si="129"/>
        <v>62.068965517241381</v>
      </c>
      <c r="AH1651" s="16">
        <f t="shared" si="130"/>
        <v>100</v>
      </c>
    </row>
    <row r="1652" spans="1:34" x14ac:dyDescent="0.25">
      <c r="A1652" s="1">
        <v>19980904063000</v>
      </c>
      <c r="B1652" s="31">
        <f t="shared" si="131"/>
        <v>36042.270833333714</v>
      </c>
      <c r="C1652" s="10">
        <v>333.262</v>
      </c>
      <c r="E1652" s="39"/>
      <c r="G1652" s="3">
        <v>25.01</v>
      </c>
      <c r="I1652" s="3">
        <v>148.55199999999999</v>
      </c>
      <c r="J1652" s="3">
        <v>152.10900000000001</v>
      </c>
      <c r="K1652" s="3">
        <v>150.952</v>
      </c>
      <c r="L1652" s="3">
        <v>150.624</v>
      </c>
      <c r="N1652" s="24"/>
      <c r="P1652" s="3">
        <v>691.02</v>
      </c>
      <c r="Q1652" s="3">
        <v>726.60400000000004</v>
      </c>
      <c r="U1652" s="15">
        <v>3.8599000000000001</v>
      </c>
      <c r="V1652" s="15">
        <v>4.0063000000000004</v>
      </c>
      <c r="W1652" s="15">
        <v>3.9895</v>
      </c>
      <c r="X1652" s="15">
        <v>3.5829</v>
      </c>
      <c r="Y1652" s="15">
        <v>3.8422999999999998</v>
      </c>
      <c r="Z1652" s="15">
        <v>3.9102000000000001</v>
      </c>
      <c r="AA1652" s="15">
        <v>3.9300999999999999</v>
      </c>
      <c r="AB1652" s="15">
        <v>3.7124999999999999</v>
      </c>
      <c r="AD1652" s="16">
        <f t="shared" si="127"/>
        <v>30.833699999999997</v>
      </c>
      <c r="AE1652" s="10">
        <f t="shared" si="128"/>
        <v>2.7750329999999997E-2</v>
      </c>
      <c r="AG1652" s="10">
        <f t="shared" si="129"/>
        <v>62.068965517241381</v>
      </c>
      <c r="AH1652" s="16">
        <f t="shared" si="130"/>
        <v>100</v>
      </c>
    </row>
    <row r="1653" spans="1:34" x14ac:dyDescent="0.25">
      <c r="A1653" s="1">
        <v>19980904070000</v>
      </c>
      <c r="B1653" s="31">
        <f t="shared" si="131"/>
        <v>36042.29166666705</v>
      </c>
      <c r="C1653" s="10">
        <v>365.82</v>
      </c>
      <c r="E1653" s="39"/>
      <c r="G1653" s="3">
        <v>0.40500000000000003</v>
      </c>
      <c r="I1653" s="3">
        <v>148.87899999999999</v>
      </c>
      <c r="J1653" s="3">
        <v>152.74799999999999</v>
      </c>
      <c r="K1653" s="3">
        <v>151.37100000000001</v>
      </c>
      <c r="L1653" s="3">
        <v>152.25299999999999</v>
      </c>
      <c r="N1653" s="24"/>
      <c r="P1653" s="3">
        <v>738.77099999999996</v>
      </c>
      <c r="Q1653" s="3">
        <v>781.18899999999996</v>
      </c>
      <c r="U1653" s="15">
        <v>4.1672000000000002</v>
      </c>
      <c r="V1653" s="15">
        <v>4.3312999999999997</v>
      </c>
      <c r="W1653" s="15">
        <v>4.4127999999999998</v>
      </c>
      <c r="X1653" s="15">
        <v>3.9590000000000001</v>
      </c>
      <c r="Y1653" s="15">
        <v>4.1611000000000002</v>
      </c>
      <c r="Z1653" s="15">
        <v>4.1833</v>
      </c>
      <c r="AA1653" s="15">
        <v>4.1855000000000002</v>
      </c>
      <c r="AB1653" s="15">
        <v>4.0077999999999996</v>
      </c>
      <c r="AD1653" s="16">
        <f t="shared" si="127"/>
        <v>33.408000000000001</v>
      </c>
      <c r="AE1653" s="10">
        <f t="shared" si="128"/>
        <v>3.0067200000000002E-2</v>
      </c>
      <c r="AG1653" s="10">
        <f t="shared" si="129"/>
        <v>62.068965517241381</v>
      </c>
      <c r="AH1653" s="16">
        <f t="shared" si="130"/>
        <v>100</v>
      </c>
    </row>
    <row r="1654" spans="1:34" x14ac:dyDescent="0.25">
      <c r="A1654" s="1">
        <v>19980904073000</v>
      </c>
      <c r="B1654" s="31">
        <f t="shared" si="131"/>
        <v>36042.312500000386</v>
      </c>
      <c r="C1654" s="10">
        <v>498.38600000000002</v>
      </c>
      <c r="E1654" s="39"/>
      <c r="G1654" s="3">
        <v>7.8689999999999998</v>
      </c>
      <c r="I1654" s="3">
        <v>149.59899999999999</v>
      </c>
      <c r="J1654" s="3">
        <v>154.18199999999999</v>
      </c>
      <c r="K1654" s="3">
        <v>151.88999999999999</v>
      </c>
      <c r="L1654" s="3">
        <v>151.95400000000001</v>
      </c>
      <c r="N1654" s="24"/>
      <c r="P1654" s="3">
        <v>1023.946</v>
      </c>
      <c r="Q1654" s="3">
        <v>1138.9490000000001</v>
      </c>
      <c r="U1654" s="15">
        <v>5.5092999999999996</v>
      </c>
      <c r="V1654" s="15">
        <v>5.7892999999999999</v>
      </c>
      <c r="W1654" s="15">
        <v>6.1669999999999998</v>
      </c>
      <c r="X1654" s="15">
        <v>5.7580999999999998</v>
      </c>
      <c r="Y1654" s="15">
        <v>5.5061</v>
      </c>
      <c r="Z1654" s="15">
        <v>5.5160999999999998</v>
      </c>
      <c r="AA1654" s="15">
        <v>5.4702000000000002</v>
      </c>
      <c r="AB1654" s="15">
        <v>5.3887</v>
      </c>
      <c r="AD1654" s="16">
        <f t="shared" si="127"/>
        <v>45.104799999999997</v>
      </c>
      <c r="AE1654" s="10">
        <f t="shared" si="128"/>
        <v>4.0594319999999989E-2</v>
      </c>
      <c r="AG1654" s="10">
        <f t="shared" si="129"/>
        <v>62.068965517241381</v>
      </c>
      <c r="AH1654" s="16">
        <f t="shared" si="130"/>
        <v>100</v>
      </c>
    </row>
    <row r="1655" spans="1:34" x14ac:dyDescent="0.25">
      <c r="A1655" s="1">
        <v>19980904080000</v>
      </c>
      <c r="B1655" s="31">
        <f t="shared" si="131"/>
        <v>36042.333333333721</v>
      </c>
      <c r="C1655" s="10">
        <v>525.36</v>
      </c>
      <c r="E1655" s="39"/>
      <c r="G1655" s="3">
        <v>0.40300000000000002</v>
      </c>
      <c r="I1655" s="3">
        <v>150.62200000000001</v>
      </c>
      <c r="J1655" s="3">
        <v>152.083</v>
      </c>
      <c r="K1655" s="3">
        <v>153.267</v>
      </c>
      <c r="L1655" s="3">
        <v>150.10300000000001</v>
      </c>
      <c r="N1655" s="24"/>
      <c r="P1655" s="3">
        <v>1061.4469999999999</v>
      </c>
      <c r="Q1655" s="3">
        <v>1179.951</v>
      </c>
      <c r="U1655" s="15">
        <v>5.8395999999999999</v>
      </c>
      <c r="V1655" s="15">
        <v>6.0898000000000003</v>
      </c>
      <c r="W1655" s="15">
        <v>6.5453999999999999</v>
      </c>
      <c r="X1655" s="15">
        <v>6.1364999999999998</v>
      </c>
      <c r="Y1655" s="15">
        <v>5.8151999999999999</v>
      </c>
      <c r="Z1655" s="15">
        <v>5.7739000000000003</v>
      </c>
      <c r="AA1655" s="15">
        <v>5.6931000000000003</v>
      </c>
      <c r="AB1655" s="15">
        <v>5.6611000000000002</v>
      </c>
      <c r="AD1655" s="16">
        <f t="shared" si="127"/>
        <v>47.554600000000001</v>
      </c>
      <c r="AE1655" s="10">
        <f t="shared" si="128"/>
        <v>4.2799139999999999E-2</v>
      </c>
      <c r="AG1655" s="10">
        <f t="shared" si="129"/>
        <v>62.068965517241381</v>
      </c>
      <c r="AH1655" s="16">
        <f t="shared" si="130"/>
        <v>100</v>
      </c>
    </row>
    <row r="1656" spans="1:34" x14ac:dyDescent="0.25">
      <c r="A1656" s="1">
        <v>19980904083000</v>
      </c>
      <c r="B1656" s="31">
        <f t="shared" si="131"/>
        <v>36042.354166667057</v>
      </c>
      <c r="C1656" s="10">
        <v>582.90099999999995</v>
      </c>
      <c r="E1656" s="39"/>
      <c r="G1656" s="3">
        <v>9.5939999999999994</v>
      </c>
      <c r="I1656" s="3">
        <v>149.36000000000001</v>
      </c>
      <c r="J1656" s="3">
        <v>152.59299999999999</v>
      </c>
      <c r="K1656" s="3">
        <v>151.768</v>
      </c>
      <c r="L1656" s="3">
        <v>149.62299999999999</v>
      </c>
      <c r="N1656" s="24"/>
      <c r="P1656" s="3">
        <v>1176.117</v>
      </c>
      <c r="Q1656" s="3">
        <v>1290.787</v>
      </c>
      <c r="U1656" s="15">
        <v>6.3849999999999998</v>
      </c>
      <c r="V1656" s="15">
        <v>6.6635999999999997</v>
      </c>
      <c r="W1656" s="15">
        <v>7.2434000000000003</v>
      </c>
      <c r="X1656" s="15">
        <v>6.8413000000000004</v>
      </c>
      <c r="Y1656" s="15">
        <v>6.3491</v>
      </c>
      <c r="Z1656" s="15">
        <v>6.3117999999999999</v>
      </c>
      <c r="AA1656" s="15">
        <v>6.2271000000000001</v>
      </c>
      <c r="AB1656" s="15">
        <v>6.2012</v>
      </c>
      <c r="AD1656" s="16">
        <f t="shared" si="127"/>
        <v>52.222499999999997</v>
      </c>
      <c r="AE1656" s="10">
        <f t="shared" si="128"/>
        <v>4.7000249999999993E-2</v>
      </c>
      <c r="AG1656" s="10">
        <f t="shared" si="129"/>
        <v>62.068965517241381</v>
      </c>
      <c r="AH1656" s="16">
        <f t="shared" si="130"/>
        <v>100</v>
      </c>
    </row>
    <row r="1657" spans="1:34" x14ac:dyDescent="0.25">
      <c r="A1657" s="1">
        <v>19980904090000</v>
      </c>
      <c r="B1657" s="31">
        <f t="shared" si="131"/>
        <v>36042.375000000393</v>
      </c>
      <c r="C1657" s="10">
        <v>588.51099999999997</v>
      </c>
      <c r="E1657" s="39"/>
      <c r="G1657" s="3">
        <v>0.28199999999999997</v>
      </c>
      <c r="I1657" s="3">
        <v>149.239</v>
      </c>
      <c r="J1657" s="3">
        <v>151.691</v>
      </c>
      <c r="K1657" s="3">
        <v>151.84700000000001</v>
      </c>
      <c r="L1657" s="3">
        <v>148.96799999999999</v>
      </c>
      <c r="N1657" s="24"/>
      <c r="P1657" s="3">
        <v>1175.7</v>
      </c>
      <c r="Q1657" s="3">
        <v>1291.454</v>
      </c>
      <c r="U1657" s="15">
        <v>6.3605999999999998</v>
      </c>
      <c r="V1657" s="15">
        <v>6.6391999999999998</v>
      </c>
      <c r="W1657" s="15">
        <v>7.1985000000000001</v>
      </c>
      <c r="X1657" s="15">
        <v>6.8190999999999997</v>
      </c>
      <c r="Y1657" s="15">
        <v>6.3292999999999999</v>
      </c>
      <c r="Z1657" s="15">
        <v>6.2769000000000004</v>
      </c>
      <c r="AA1657" s="15">
        <v>6.2042999999999999</v>
      </c>
      <c r="AB1657" s="15">
        <v>6.1928999999999998</v>
      </c>
      <c r="AD1657" s="16">
        <f t="shared" si="127"/>
        <v>52.020800000000001</v>
      </c>
      <c r="AE1657" s="10">
        <f t="shared" si="128"/>
        <v>4.6818720000000001E-2</v>
      </c>
      <c r="AG1657" s="10">
        <f t="shared" si="129"/>
        <v>62.068965517241381</v>
      </c>
      <c r="AH1657" s="16">
        <f t="shared" si="130"/>
        <v>100</v>
      </c>
    </row>
    <row r="1658" spans="1:34" x14ac:dyDescent="0.25">
      <c r="A1658" s="1">
        <v>19980904093000</v>
      </c>
      <c r="B1658" s="31">
        <f t="shared" si="131"/>
        <v>36042.395833333729</v>
      </c>
      <c r="C1658" s="10">
        <v>584.02800000000002</v>
      </c>
      <c r="E1658" s="39"/>
      <c r="G1658" s="3">
        <v>2.6120000000000001</v>
      </c>
      <c r="I1658" s="3">
        <v>148.655</v>
      </c>
      <c r="J1658" s="3">
        <v>151.43299999999999</v>
      </c>
      <c r="K1658" s="3">
        <v>151.22300000000001</v>
      </c>
      <c r="L1658" s="3">
        <v>147.96799999999999</v>
      </c>
      <c r="N1658" s="24"/>
      <c r="P1658" s="3">
        <v>1167.7</v>
      </c>
      <c r="Q1658" s="3">
        <v>1285.704</v>
      </c>
      <c r="U1658" s="15">
        <v>6.343</v>
      </c>
      <c r="V1658" s="15">
        <v>6.6238000000000001</v>
      </c>
      <c r="W1658" s="15">
        <v>7.1992000000000003</v>
      </c>
      <c r="X1658" s="15">
        <v>6.7896000000000001</v>
      </c>
      <c r="Y1658" s="15">
        <v>6.3186</v>
      </c>
      <c r="Z1658" s="15">
        <v>6.2653999999999996</v>
      </c>
      <c r="AA1658" s="15">
        <v>6.1913999999999998</v>
      </c>
      <c r="AB1658" s="15">
        <v>6.1798999999999999</v>
      </c>
      <c r="AD1658" s="16">
        <f t="shared" si="127"/>
        <v>51.910899999999998</v>
      </c>
      <c r="AE1658" s="10">
        <f t="shared" si="128"/>
        <v>4.6719810000000001E-2</v>
      </c>
      <c r="AG1658" s="10">
        <f t="shared" si="129"/>
        <v>62.068965517241381</v>
      </c>
      <c r="AH1658" s="16">
        <f t="shared" si="130"/>
        <v>100</v>
      </c>
    </row>
    <row r="1659" spans="1:34" x14ac:dyDescent="0.25">
      <c r="A1659" s="1">
        <v>19980904100000</v>
      </c>
      <c r="B1659" s="31">
        <f t="shared" si="131"/>
        <v>36042.416666667064</v>
      </c>
      <c r="C1659" s="10">
        <v>583.53</v>
      </c>
      <c r="E1659" s="39"/>
      <c r="G1659" s="3">
        <v>0.16</v>
      </c>
      <c r="I1659" s="3">
        <v>148.76900000000001</v>
      </c>
      <c r="J1659" s="3">
        <v>151.56200000000001</v>
      </c>
      <c r="K1659" s="3">
        <v>151.11000000000001</v>
      </c>
      <c r="L1659" s="3">
        <v>148.34399999999999</v>
      </c>
      <c r="N1659" s="24"/>
      <c r="P1659" s="3">
        <v>1167.867</v>
      </c>
      <c r="Q1659" s="3">
        <v>1283.953</v>
      </c>
      <c r="U1659" s="15">
        <v>6.3333000000000004</v>
      </c>
      <c r="V1659" s="15">
        <v>6.6177000000000001</v>
      </c>
      <c r="W1659" s="15">
        <v>7.1641000000000004</v>
      </c>
      <c r="X1659" s="15">
        <v>6.7537000000000003</v>
      </c>
      <c r="Y1659" s="15">
        <v>6.3048999999999999</v>
      </c>
      <c r="Z1659" s="15">
        <v>6.2561</v>
      </c>
      <c r="AA1659" s="15">
        <v>6.1714000000000002</v>
      </c>
      <c r="AB1659" s="15">
        <v>6.1509</v>
      </c>
      <c r="AD1659" s="16">
        <f t="shared" si="127"/>
        <v>51.752099999999999</v>
      </c>
      <c r="AE1659" s="10">
        <f t="shared" si="128"/>
        <v>4.6576889999999996E-2</v>
      </c>
      <c r="AG1659" s="10">
        <f t="shared" si="129"/>
        <v>62.068965517241381</v>
      </c>
      <c r="AH1659" s="16">
        <f t="shared" si="130"/>
        <v>100</v>
      </c>
    </row>
    <row r="1660" spans="1:34" x14ac:dyDescent="0.25">
      <c r="A1660" s="1">
        <v>19980904103000</v>
      </c>
      <c r="B1660" s="31">
        <f t="shared" si="131"/>
        <v>36042.4375000004</v>
      </c>
      <c r="C1660" s="10">
        <v>585.44399999999996</v>
      </c>
      <c r="E1660" s="39"/>
      <c r="G1660" s="3">
        <v>1.7549999999999999</v>
      </c>
      <c r="I1660" s="3">
        <v>148.84899999999999</v>
      </c>
      <c r="J1660" s="3">
        <v>151.887</v>
      </c>
      <c r="K1660" s="3">
        <v>151.107</v>
      </c>
      <c r="L1660" s="3">
        <v>148.66900000000001</v>
      </c>
      <c r="N1660" s="24"/>
      <c r="P1660" s="3">
        <v>1173.2840000000001</v>
      </c>
      <c r="Q1660" s="3">
        <v>1292.704</v>
      </c>
      <c r="U1660" s="15">
        <v>6.3745000000000003</v>
      </c>
      <c r="V1660" s="15">
        <v>6.6398999999999999</v>
      </c>
      <c r="W1660" s="15">
        <v>7.2358000000000002</v>
      </c>
      <c r="X1660" s="15">
        <v>6.8061999999999996</v>
      </c>
      <c r="Y1660" s="15">
        <v>6.3407999999999998</v>
      </c>
      <c r="Z1660" s="15">
        <v>6.282</v>
      </c>
      <c r="AA1660" s="15">
        <v>6.1974999999999998</v>
      </c>
      <c r="AB1660" s="15">
        <v>6.1859999999999999</v>
      </c>
      <c r="AD1660" s="16">
        <f t="shared" si="127"/>
        <v>52.0627</v>
      </c>
      <c r="AE1660" s="10">
        <f t="shared" si="128"/>
        <v>4.6856429999999998E-2</v>
      </c>
      <c r="AG1660" s="10">
        <f t="shared" si="129"/>
        <v>62.068965517241381</v>
      </c>
      <c r="AH1660" s="16">
        <f t="shared" si="130"/>
        <v>100</v>
      </c>
    </row>
    <row r="1661" spans="1:34" x14ac:dyDescent="0.25">
      <c r="A1661" s="1">
        <v>19980904110000</v>
      </c>
      <c r="B1661" s="31">
        <f t="shared" si="131"/>
        <v>36042.458333333736</v>
      </c>
      <c r="C1661" s="10">
        <v>585.96799999999996</v>
      </c>
      <c r="E1661" s="39"/>
      <c r="G1661" s="3">
        <v>0.158</v>
      </c>
      <c r="I1661" s="3">
        <v>148.41200000000001</v>
      </c>
      <c r="J1661" s="3">
        <v>152.01599999999999</v>
      </c>
      <c r="K1661" s="3">
        <v>151.11099999999999</v>
      </c>
      <c r="L1661" s="3">
        <v>148.798</v>
      </c>
      <c r="N1661" s="24"/>
      <c r="P1661" s="3">
        <v>1176.5340000000001</v>
      </c>
      <c r="Q1661" s="3">
        <v>1294.704</v>
      </c>
      <c r="U1661" s="15">
        <v>6.3691000000000004</v>
      </c>
      <c r="V1661" s="15">
        <v>6.6337999999999999</v>
      </c>
      <c r="W1661" s="15">
        <v>7.2053000000000003</v>
      </c>
      <c r="X1661" s="15">
        <v>6.8040000000000003</v>
      </c>
      <c r="Y1661" s="15">
        <v>6.3300999999999998</v>
      </c>
      <c r="Z1661" s="15">
        <v>6.2744</v>
      </c>
      <c r="AA1661" s="15">
        <v>6.1997</v>
      </c>
      <c r="AB1661" s="15">
        <v>6.1745999999999999</v>
      </c>
      <c r="AD1661" s="16">
        <f t="shared" si="127"/>
        <v>51.991000000000007</v>
      </c>
      <c r="AE1661" s="10">
        <f t="shared" si="128"/>
        <v>4.6791900000000004E-2</v>
      </c>
      <c r="AG1661" s="10">
        <f t="shared" si="129"/>
        <v>62.068965517241381</v>
      </c>
      <c r="AH1661" s="16">
        <f t="shared" si="130"/>
        <v>100</v>
      </c>
    </row>
    <row r="1662" spans="1:34" x14ac:dyDescent="0.25">
      <c r="A1662" s="1">
        <v>19980904113000</v>
      </c>
      <c r="B1662" s="31">
        <f t="shared" si="131"/>
        <v>36042.479166667072</v>
      </c>
      <c r="C1662" s="10">
        <v>588.14400000000001</v>
      </c>
      <c r="E1662" s="39"/>
      <c r="G1662" s="3">
        <v>1.8720000000000001</v>
      </c>
      <c r="I1662" s="3">
        <v>148.959</v>
      </c>
      <c r="J1662" s="3">
        <v>151.536</v>
      </c>
      <c r="K1662" s="3">
        <v>151.172</v>
      </c>
      <c r="L1662" s="3">
        <v>148.071</v>
      </c>
      <c r="N1662" s="24"/>
      <c r="P1662" s="3">
        <v>1174.617</v>
      </c>
      <c r="Q1662" s="3">
        <v>1288.537</v>
      </c>
      <c r="U1662" s="15">
        <v>6.3247</v>
      </c>
      <c r="V1662" s="15">
        <v>6.6078999999999999</v>
      </c>
      <c r="W1662" s="15">
        <v>7.1776999999999997</v>
      </c>
      <c r="X1662" s="15">
        <v>6.7672999999999996</v>
      </c>
      <c r="Y1662" s="15">
        <v>6.2942</v>
      </c>
      <c r="Z1662" s="15">
        <v>6.2523999999999997</v>
      </c>
      <c r="AA1662" s="15">
        <v>6.1775000000000002</v>
      </c>
      <c r="AB1662" s="15">
        <v>6.1677</v>
      </c>
      <c r="AD1662" s="16">
        <f t="shared" si="127"/>
        <v>51.769399999999997</v>
      </c>
      <c r="AE1662" s="10">
        <f t="shared" si="128"/>
        <v>4.6592459999999995E-2</v>
      </c>
      <c r="AG1662" s="10">
        <f t="shared" si="129"/>
        <v>62.068965517241381</v>
      </c>
      <c r="AH1662" s="16">
        <f t="shared" si="130"/>
        <v>100</v>
      </c>
    </row>
    <row r="1663" spans="1:34" x14ac:dyDescent="0.25">
      <c r="A1663" s="1">
        <v>19980904120000</v>
      </c>
      <c r="B1663" s="31">
        <f t="shared" si="131"/>
        <v>36042.500000000407</v>
      </c>
      <c r="C1663" s="10">
        <v>585.44399999999996</v>
      </c>
      <c r="E1663" s="39"/>
      <c r="G1663" s="3">
        <v>7.6999999999999999E-2</v>
      </c>
      <c r="I1663" s="3">
        <v>148.69300000000001</v>
      </c>
      <c r="J1663" s="3">
        <v>151.34</v>
      </c>
      <c r="K1663" s="3">
        <v>151.125</v>
      </c>
      <c r="L1663" s="3">
        <v>148.61799999999999</v>
      </c>
      <c r="N1663" s="24"/>
      <c r="P1663" s="3">
        <v>1171.367</v>
      </c>
      <c r="Q1663" s="3">
        <v>1288.454</v>
      </c>
      <c r="U1663" s="15">
        <v>6.3186</v>
      </c>
      <c r="V1663" s="15">
        <v>6.6010999999999997</v>
      </c>
      <c r="W1663" s="15">
        <v>7.1687000000000003</v>
      </c>
      <c r="X1663" s="15">
        <v>6.7748999999999997</v>
      </c>
      <c r="Y1663" s="15">
        <v>6.2973999999999997</v>
      </c>
      <c r="Z1663" s="15">
        <v>6.2484999999999999</v>
      </c>
      <c r="AA1663" s="15">
        <v>6.1638000000000002</v>
      </c>
      <c r="AB1663" s="15">
        <v>6.1531000000000002</v>
      </c>
      <c r="AD1663" s="16">
        <f t="shared" si="127"/>
        <v>51.726100000000002</v>
      </c>
      <c r="AE1663" s="10">
        <f t="shared" si="128"/>
        <v>4.6553490000000003E-2</v>
      </c>
      <c r="AG1663" s="10">
        <f t="shared" si="129"/>
        <v>62.068965517241381</v>
      </c>
      <c r="AH1663" s="16">
        <f t="shared" si="130"/>
        <v>100</v>
      </c>
    </row>
    <row r="1664" spans="1:34" x14ac:dyDescent="0.25">
      <c r="A1664" s="1">
        <v>19980904123000</v>
      </c>
      <c r="B1664" s="31">
        <f t="shared" si="131"/>
        <v>36042.520833333743</v>
      </c>
      <c r="C1664" s="10">
        <v>587.61900000000003</v>
      </c>
      <c r="E1664" s="39"/>
      <c r="G1664" s="3">
        <v>1.5029999999999999</v>
      </c>
      <c r="I1664" s="3">
        <v>148.67099999999999</v>
      </c>
      <c r="J1664" s="3">
        <v>151.75800000000001</v>
      </c>
      <c r="K1664" s="3">
        <v>151.11000000000001</v>
      </c>
      <c r="L1664" s="3">
        <v>148.29300000000001</v>
      </c>
      <c r="N1664" s="24"/>
      <c r="P1664" s="3">
        <v>1158.5329999999999</v>
      </c>
      <c r="Q1664" s="3">
        <v>1276.453</v>
      </c>
      <c r="U1664" s="15">
        <v>6.3019999999999996</v>
      </c>
      <c r="V1664" s="15">
        <v>6.5688000000000004</v>
      </c>
      <c r="W1664" s="15">
        <v>7.1565000000000003</v>
      </c>
      <c r="X1664" s="15">
        <v>6.7389999999999999</v>
      </c>
      <c r="Y1664" s="15">
        <v>6.2584999999999997</v>
      </c>
      <c r="Z1664" s="15">
        <v>6.2172999999999998</v>
      </c>
      <c r="AA1664" s="15">
        <v>6.1401000000000003</v>
      </c>
      <c r="AB1664" s="15">
        <v>6.1272000000000002</v>
      </c>
      <c r="AD1664" s="16">
        <f t="shared" si="127"/>
        <v>51.509399999999999</v>
      </c>
      <c r="AE1664" s="10">
        <f t="shared" si="128"/>
        <v>4.6358459999999997E-2</v>
      </c>
      <c r="AG1664" s="10">
        <f t="shared" si="129"/>
        <v>62.068965517241381</v>
      </c>
      <c r="AH1664" s="16">
        <f t="shared" si="130"/>
        <v>100</v>
      </c>
    </row>
    <row r="1665" spans="1:34" x14ac:dyDescent="0.25">
      <c r="A1665" s="1">
        <v>19980904130000</v>
      </c>
      <c r="B1665" s="31">
        <f t="shared" si="131"/>
        <v>36042.541666667079</v>
      </c>
      <c r="C1665" s="10">
        <v>576.42600000000004</v>
      </c>
      <c r="E1665" s="39"/>
      <c r="G1665" s="3">
        <v>7.9000000000000001E-2</v>
      </c>
      <c r="I1665" s="3">
        <v>148.83099999999999</v>
      </c>
      <c r="J1665" s="3">
        <v>151.43299999999999</v>
      </c>
      <c r="K1665" s="3">
        <v>150.99299999999999</v>
      </c>
      <c r="L1665" s="3">
        <v>148.46299999999999</v>
      </c>
      <c r="N1665" s="24"/>
      <c r="P1665" s="3">
        <v>1129.6990000000001</v>
      </c>
      <c r="Q1665" s="3">
        <v>1237.3689999999999</v>
      </c>
      <c r="U1665" s="15">
        <v>6.1074000000000002</v>
      </c>
      <c r="V1665" s="15">
        <v>6.3569000000000004</v>
      </c>
      <c r="W1665" s="15">
        <v>6.8718000000000004</v>
      </c>
      <c r="X1665" s="15">
        <v>6.4553000000000003</v>
      </c>
      <c r="Y1665" s="15">
        <v>6.0561999999999996</v>
      </c>
      <c r="Z1665" s="15">
        <v>5.9922000000000004</v>
      </c>
      <c r="AA1665" s="15">
        <v>5.9157999999999999</v>
      </c>
      <c r="AB1665" s="15">
        <v>5.9020999999999999</v>
      </c>
      <c r="AD1665" s="16">
        <f t="shared" si="127"/>
        <v>49.657699999999998</v>
      </c>
      <c r="AE1665" s="10">
        <f t="shared" si="128"/>
        <v>4.4691929999999998E-2</v>
      </c>
      <c r="AG1665" s="10">
        <f t="shared" si="129"/>
        <v>62.068965517241381</v>
      </c>
      <c r="AH1665" s="16">
        <f t="shared" si="130"/>
        <v>100</v>
      </c>
    </row>
    <row r="1666" spans="1:34" x14ac:dyDescent="0.25">
      <c r="A1666" s="1">
        <v>19980904133000</v>
      </c>
      <c r="B1666" s="31">
        <f t="shared" si="131"/>
        <v>36042.562500000415</v>
      </c>
      <c r="C1666" s="10">
        <v>541.928</v>
      </c>
      <c r="E1666" s="39"/>
      <c r="G1666" s="3">
        <v>1.8779999999999999</v>
      </c>
      <c r="I1666" s="3">
        <v>147.892</v>
      </c>
      <c r="J1666" s="3">
        <v>151.03</v>
      </c>
      <c r="K1666" s="3">
        <v>150.17500000000001</v>
      </c>
      <c r="L1666" s="3">
        <v>147.31800000000001</v>
      </c>
      <c r="N1666" s="24"/>
      <c r="P1666" s="3">
        <v>1091.2809999999999</v>
      </c>
      <c r="Q1666" s="3">
        <v>1199.8679999999999</v>
      </c>
      <c r="U1666" s="15">
        <v>5.9188999999999998</v>
      </c>
      <c r="V1666" s="15">
        <v>6.1096000000000004</v>
      </c>
      <c r="W1666" s="15">
        <v>6.6872999999999996</v>
      </c>
      <c r="X1666" s="15">
        <v>6.1547999999999998</v>
      </c>
      <c r="Y1666" s="15">
        <v>5.8998999999999997</v>
      </c>
      <c r="Z1666" s="15">
        <v>5.8190999999999997</v>
      </c>
      <c r="AA1666" s="15">
        <v>5.79</v>
      </c>
      <c r="AB1666" s="15">
        <v>5.7020999999999997</v>
      </c>
      <c r="AD1666" s="16">
        <f t="shared" si="127"/>
        <v>48.081699999999998</v>
      </c>
      <c r="AE1666" s="10">
        <f t="shared" si="128"/>
        <v>4.3273529999999998E-2</v>
      </c>
      <c r="AG1666" s="10">
        <f t="shared" si="129"/>
        <v>62.068965517241381</v>
      </c>
      <c r="AH1666" s="16">
        <f t="shared" si="130"/>
        <v>100</v>
      </c>
    </row>
    <row r="1667" spans="1:34" x14ac:dyDescent="0.25">
      <c r="A1667" s="1">
        <v>19980904140000</v>
      </c>
      <c r="B1667" s="31">
        <f t="shared" si="131"/>
        <v>36042.58333333375</v>
      </c>
      <c r="C1667" s="10">
        <v>541.58699999999999</v>
      </c>
      <c r="E1667" s="39"/>
      <c r="G1667" s="3">
        <v>12.256</v>
      </c>
      <c r="I1667" s="3">
        <v>148.517</v>
      </c>
      <c r="J1667" s="3">
        <v>151.82499999999999</v>
      </c>
      <c r="K1667" s="3">
        <v>150.70400000000001</v>
      </c>
      <c r="L1667" s="3">
        <v>148.85400000000001</v>
      </c>
      <c r="N1667" s="24"/>
      <c r="P1667" s="3">
        <v>1094.615</v>
      </c>
      <c r="Q1667" s="3">
        <v>1199.8679999999999</v>
      </c>
      <c r="U1667" s="15">
        <v>6.0438999999999998</v>
      </c>
      <c r="V1667" s="15">
        <v>6.5016999999999996</v>
      </c>
      <c r="W1667" s="15">
        <v>6.8284000000000002</v>
      </c>
      <c r="X1667" s="15">
        <v>6.6238000000000001</v>
      </c>
      <c r="Y1667" s="15">
        <v>5.9656000000000002</v>
      </c>
      <c r="Z1667" s="15">
        <v>4.2824999999999998</v>
      </c>
      <c r="AA1667" s="15">
        <v>5.9166999999999996</v>
      </c>
      <c r="AB1667" s="15">
        <v>6.0654000000000003</v>
      </c>
      <c r="AD1667" s="16">
        <f t="shared" si="127"/>
        <v>48.227999999999994</v>
      </c>
      <c r="AE1667" s="10">
        <f t="shared" si="128"/>
        <v>4.3405199999999998E-2</v>
      </c>
      <c r="AG1667" s="10">
        <f t="shared" si="129"/>
        <v>62.068965517241381</v>
      </c>
      <c r="AH1667" s="16">
        <f t="shared" si="130"/>
        <v>100</v>
      </c>
    </row>
    <row r="1668" spans="1:34" x14ac:dyDescent="0.25">
      <c r="A1668" s="1">
        <v>19980904143000</v>
      </c>
      <c r="B1668" s="31">
        <f t="shared" si="131"/>
        <v>36042.604166667086</v>
      </c>
      <c r="C1668" s="10">
        <v>490.10199999999998</v>
      </c>
      <c r="E1668" s="39"/>
      <c r="G1668" s="3">
        <v>12.347</v>
      </c>
      <c r="I1668" s="3">
        <v>148.816</v>
      </c>
      <c r="J1668" s="3">
        <v>149.75200000000001</v>
      </c>
      <c r="K1668" s="3">
        <v>150.96899999999999</v>
      </c>
      <c r="L1668" s="3">
        <v>147.77199999999999</v>
      </c>
      <c r="N1668" s="24"/>
      <c r="P1668" s="3">
        <v>968.11099999999999</v>
      </c>
      <c r="Q1668" s="3">
        <v>1065.114</v>
      </c>
      <c r="U1668" s="15">
        <v>5.2239000000000004</v>
      </c>
      <c r="V1668" s="15">
        <v>5.6532999999999998</v>
      </c>
      <c r="W1668" s="15">
        <v>5.8593999999999999</v>
      </c>
      <c r="X1668" s="15">
        <v>5.5872000000000002</v>
      </c>
      <c r="Y1668" s="15">
        <v>5.1681999999999997</v>
      </c>
      <c r="Z1668" s="15">
        <v>5.3879000000000001</v>
      </c>
      <c r="AA1668" s="15">
        <v>5.1614000000000004</v>
      </c>
      <c r="AB1668" s="15">
        <v>5.2855999999999996</v>
      </c>
      <c r="AD1668" s="16">
        <f t="shared" si="127"/>
        <v>43.326900000000002</v>
      </c>
      <c r="AE1668" s="10">
        <f t="shared" si="128"/>
        <v>3.8994210000000001E-2</v>
      </c>
      <c r="AG1668" s="10">
        <f t="shared" si="129"/>
        <v>62.068965517241381</v>
      </c>
      <c r="AH1668" s="16">
        <f t="shared" si="130"/>
        <v>100</v>
      </c>
    </row>
    <row r="1669" spans="1:34" x14ac:dyDescent="0.25">
      <c r="A1669" s="1">
        <v>19980904150000</v>
      </c>
      <c r="B1669" s="31">
        <f t="shared" si="131"/>
        <v>36042.625000000422</v>
      </c>
      <c r="C1669" s="10">
        <v>440.58300000000003</v>
      </c>
      <c r="E1669" s="39"/>
      <c r="G1669" s="3">
        <v>0</v>
      </c>
      <c r="I1669" s="3">
        <v>147.31</v>
      </c>
      <c r="J1669" s="3">
        <v>150.14400000000001</v>
      </c>
      <c r="K1669" s="3">
        <v>149.57900000000001</v>
      </c>
      <c r="L1669" s="3">
        <v>147.66800000000001</v>
      </c>
      <c r="N1669" s="24"/>
      <c r="P1669" s="3">
        <v>893.94200000000001</v>
      </c>
      <c r="Q1669" s="3">
        <v>983.19500000000005</v>
      </c>
      <c r="U1669" s="15">
        <v>4.8712999999999997</v>
      </c>
      <c r="V1669" s="15">
        <v>5.2964000000000002</v>
      </c>
      <c r="W1669" s="15">
        <v>5.4199000000000002</v>
      </c>
      <c r="X1669" s="15">
        <v>5.1276999999999999</v>
      </c>
      <c r="Y1669" s="15">
        <v>4.8224999999999998</v>
      </c>
      <c r="Z1669" s="15">
        <v>5.0873999999999997</v>
      </c>
      <c r="AA1669" s="15">
        <v>4.8461999999999996</v>
      </c>
      <c r="AB1669" s="15">
        <v>4.9302000000000001</v>
      </c>
      <c r="AD1669" s="16">
        <f t="shared" si="127"/>
        <v>40.401599999999995</v>
      </c>
      <c r="AE1669" s="10">
        <f t="shared" si="128"/>
        <v>3.6361439999999995E-2</v>
      </c>
      <c r="AG1669" s="10">
        <f t="shared" si="129"/>
        <v>62.068965517241381</v>
      </c>
      <c r="AH1669" s="16">
        <f t="shared" si="130"/>
        <v>100</v>
      </c>
    </row>
    <row r="1670" spans="1:34" x14ac:dyDescent="0.25">
      <c r="A1670" s="1">
        <v>19980904153000</v>
      </c>
      <c r="B1670" s="31">
        <f t="shared" si="131"/>
        <v>36042.645833333758</v>
      </c>
      <c r="C1670" s="10">
        <v>440.68799999999999</v>
      </c>
      <c r="E1670" s="39"/>
      <c r="G1670" s="3">
        <v>1.869</v>
      </c>
      <c r="I1670" s="3">
        <v>148.708</v>
      </c>
      <c r="J1670" s="3">
        <v>152.619</v>
      </c>
      <c r="K1670" s="3">
        <v>150.91900000000001</v>
      </c>
      <c r="L1670" s="3">
        <v>151.13399999999999</v>
      </c>
      <c r="N1670" s="24"/>
      <c r="P1670" s="3">
        <v>906.19299999999998</v>
      </c>
      <c r="Q1670" s="3">
        <v>1006.112</v>
      </c>
      <c r="U1670" s="15">
        <v>4.8914</v>
      </c>
      <c r="V1670" s="15">
        <v>5.2476000000000003</v>
      </c>
      <c r="W1670" s="15">
        <v>5.4207000000000001</v>
      </c>
      <c r="X1670" s="15">
        <v>5.0744999999999996</v>
      </c>
      <c r="Y1670" s="15">
        <v>4.8163999999999998</v>
      </c>
      <c r="Z1670" s="15">
        <v>5.0347</v>
      </c>
      <c r="AA1670" s="15">
        <v>4.8292999999999999</v>
      </c>
      <c r="AB1670" s="15">
        <v>4.8720999999999997</v>
      </c>
      <c r="AD1670" s="16">
        <f t="shared" si="127"/>
        <v>40.186700000000002</v>
      </c>
      <c r="AE1670" s="10">
        <f t="shared" si="128"/>
        <v>3.6168029999999997E-2</v>
      </c>
      <c r="AG1670" s="10">
        <f t="shared" si="129"/>
        <v>62.068965517241381</v>
      </c>
      <c r="AH1670" s="16">
        <f t="shared" si="130"/>
        <v>100</v>
      </c>
    </row>
    <row r="1671" spans="1:34" x14ac:dyDescent="0.25">
      <c r="A1671" s="1">
        <v>19980904160000</v>
      </c>
      <c r="B1671" s="31">
        <f t="shared" si="131"/>
        <v>36042.666666667094</v>
      </c>
      <c r="C1671" s="10">
        <v>439.27300000000002</v>
      </c>
      <c r="E1671" s="39"/>
      <c r="G1671" s="3">
        <v>0</v>
      </c>
      <c r="I1671" s="3">
        <v>149.249</v>
      </c>
      <c r="J1671" s="3">
        <v>150.262</v>
      </c>
      <c r="K1671" s="3">
        <v>151.76499999999999</v>
      </c>
      <c r="L1671" s="3">
        <v>147.78700000000001</v>
      </c>
      <c r="N1671" s="24"/>
      <c r="P1671" s="3">
        <v>909.94299999999998</v>
      </c>
      <c r="Q1671" s="3">
        <v>1006.196</v>
      </c>
      <c r="U1671" s="15">
        <v>4.9080000000000004</v>
      </c>
      <c r="V1671" s="15">
        <v>5.2436999999999996</v>
      </c>
      <c r="W1671" s="15">
        <v>5.4390000000000001</v>
      </c>
      <c r="X1671" s="15">
        <v>5.0667</v>
      </c>
      <c r="Y1671" s="15">
        <v>4.8202999999999996</v>
      </c>
      <c r="Z1671" s="15">
        <v>5.0347</v>
      </c>
      <c r="AA1671" s="15">
        <v>4.8353999999999999</v>
      </c>
      <c r="AB1671" s="15">
        <v>4.8730000000000002</v>
      </c>
      <c r="AD1671" s="16">
        <f t="shared" si="127"/>
        <v>40.220800000000004</v>
      </c>
      <c r="AE1671" s="10">
        <f t="shared" si="128"/>
        <v>3.6198720000000004E-2</v>
      </c>
      <c r="AG1671" s="10">
        <f t="shared" si="129"/>
        <v>62.068965517241381</v>
      </c>
      <c r="AH1671" s="16">
        <f t="shared" si="130"/>
        <v>100</v>
      </c>
    </row>
    <row r="1672" spans="1:34" x14ac:dyDescent="0.25">
      <c r="A1672" s="1">
        <v>19980904163000</v>
      </c>
      <c r="B1672" s="31">
        <f t="shared" si="131"/>
        <v>36042.687500000429</v>
      </c>
      <c r="C1672" s="10">
        <v>440.63600000000002</v>
      </c>
      <c r="E1672" s="39"/>
      <c r="G1672" s="3">
        <v>2.2400000000000002</v>
      </c>
      <c r="I1672" s="3">
        <v>148.25200000000001</v>
      </c>
      <c r="J1672" s="3">
        <v>150.46899999999999</v>
      </c>
      <c r="K1672" s="3">
        <v>150.60400000000001</v>
      </c>
      <c r="L1672" s="3">
        <v>148.488</v>
      </c>
      <c r="N1672" s="24"/>
      <c r="P1672" s="3">
        <v>907.77599999999995</v>
      </c>
      <c r="Q1672" s="3">
        <v>1005.196</v>
      </c>
      <c r="U1672" s="15">
        <v>4.8943000000000003</v>
      </c>
      <c r="V1672" s="15">
        <v>5.2476000000000003</v>
      </c>
      <c r="W1672" s="15">
        <v>5.4321000000000002</v>
      </c>
      <c r="X1672" s="15">
        <v>5.0690999999999997</v>
      </c>
      <c r="Y1672" s="15">
        <v>4.8188000000000004</v>
      </c>
      <c r="Z1672" s="15">
        <v>5.0324999999999998</v>
      </c>
      <c r="AA1672" s="15">
        <v>4.8372000000000002</v>
      </c>
      <c r="AB1672" s="15">
        <v>4.8691000000000004</v>
      </c>
      <c r="AD1672" s="16">
        <f t="shared" si="127"/>
        <v>40.200699999999998</v>
      </c>
      <c r="AE1672" s="10">
        <f t="shared" si="128"/>
        <v>3.6180629999999998E-2</v>
      </c>
      <c r="AG1672" s="10">
        <f t="shared" si="129"/>
        <v>62.068965517241381</v>
      </c>
      <c r="AH1672" s="16">
        <f t="shared" si="130"/>
        <v>100</v>
      </c>
    </row>
    <row r="1673" spans="1:34" x14ac:dyDescent="0.25">
      <c r="A1673" s="1">
        <v>19980904170000</v>
      </c>
      <c r="B1673" s="31">
        <f t="shared" si="131"/>
        <v>36042.708333333765</v>
      </c>
      <c r="C1673" s="10">
        <v>437.04500000000002</v>
      </c>
      <c r="E1673" s="39"/>
      <c r="G1673" s="3">
        <v>0</v>
      </c>
      <c r="I1673" s="3">
        <v>148.50899999999999</v>
      </c>
      <c r="J1673" s="3">
        <v>151.75800000000001</v>
      </c>
      <c r="K1673" s="3">
        <v>150.858</v>
      </c>
      <c r="L1673" s="3">
        <v>150.02500000000001</v>
      </c>
      <c r="N1673" s="24"/>
      <c r="P1673" s="3">
        <v>911.52599999999995</v>
      </c>
      <c r="Q1673" s="3">
        <v>1003.612</v>
      </c>
      <c r="U1673" s="15">
        <v>4.8834999999999997</v>
      </c>
      <c r="V1673" s="15">
        <v>5.2428999999999997</v>
      </c>
      <c r="W1673" s="15">
        <v>5.4253</v>
      </c>
      <c r="X1673" s="15">
        <v>5.0683999999999996</v>
      </c>
      <c r="Y1673" s="15">
        <v>4.8135000000000003</v>
      </c>
      <c r="Z1673" s="15">
        <v>5.04</v>
      </c>
      <c r="AA1673" s="15">
        <v>4.8346999999999998</v>
      </c>
      <c r="AB1673" s="15">
        <v>4.8651999999999997</v>
      </c>
      <c r="AD1673" s="16">
        <f t="shared" ref="AD1673:AD1736" si="132">+AB1673+AA1673+Z1673+Y1673+X1673+W1673+V1673+U1673</f>
        <v>40.173499999999997</v>
      </c>
      <c r="AE1673" s="10">
        <f t="shared" ref="AE1673:AE1736" si="133">(+AD1673*0.09)/100</f>
        <v>3.6156149999999998E-2</v>
      </c>
      <c r="AG1673" s="10">
        <f t="shared" ref="AG1673:AG1736" si="134">+AF1673+(30*(120/58))</f>
        <v>62.068965517241381</v>
      </c>
      <c r="AH1673" s="16">
        <f t="shared" si="130"/>
        <v>100</v>
      </c>
    </row>
    <row r="1674" spans="1:34" x14ac:dyDescent="0.25">
      <c r="A1674" s="1">
        <v>19980904173000</v>
      </c>
      <c r="B1674" s="31">
        <f t="shared" si="131"/>
        <v>36042.729166667101</v>
      </c>
      <c r="C1674" s="10">
        <v>442.36599999999999</v>
      </c>
      <c r="E1674" s="39"/>
      <c r="G1674" s="3">
        <v>1.6259999999999999</v>
      </c>
      <c r="I1674" s="3">
        <v>149.09100000000001</v>
      </c>
      <c r="J1674" s="3">
        <v>149.16399999999999</v>
      </c>
      <c r="K1674" s="3">
        <v>151.221</v>
      </c>
      <c r="L1674" s="3">
        <v>148.422</v>
      </c>
      <c r="N1674" s="24"/>
      <c r="P1674" s="3">
        <v>888.77599999999995</v>
      </c>
      <c r="Q1674" s="3">
        <v>985.19500000000005</v>
      </c>
      <c r="U1674" s="15">
        <v>4.8842999999999996</v>
      </c>
      <c r="V1674" s="15">
        <v>5.2230999999999996</v>
      </c>
      <c r="W1674" s="15">
        <v>5.4146000000000001</v>
      </c>
      <c r="X1674" s="15">
        <v>5.0385999999999997</v>
      </c>
      <c r="Y1674" s="15">
        <v>4.8074000000000003</v>
      </c>
      <c r="Z1674" s="15">
        <v>5.0202999999999998</v>
      </c>
      <c r="AA1674" s="15">
        <v>4.8148999999999997</v>
      </c>
      <c r="AB1674" s="15">
        <v>4.8537999999999997</v>
      </c>
      <c r="AD1674" s="16">
        <f t="shared" si="132"/>
        <v>40.057000000000002</v>
      </c>
      <c r="AE1674" s="10">
        <f t="shared" si="133"/>
        <v>3.6051300000000001E-2</v>
      </c>
      <c r="AG1674" s="10">
        <f t="shared" si="134"/>
        <v>62.068965517241381</v>
      </c>
      <c r="AH1674" s="16">
        <f t="shared" si="130"/>
        <v>100</v>
      </c>
    </row>
    <row r="1675" spans="1:34" x14ac:dyDescent="0.25">
      <c r="A1675" s="1">
        <v>19980904180000</v>
      </c>
      <c r="B1675" s="31">
        <f t="shared" si="131"/>
        <v>36042.750000000437</v>
      </c>
      <c r="C1675" s="10">
        <v>532.83199999999999</v>
      </c>
      <c r="E1675" s="39"/>
      <c r="G1675" s="3">
        <v>7.9000000000000001E-2</v>
      </c>
      <c r="I1675" s="3">
        <v>147.84</v>
      </c>
      <c r="J1675" s="3">
        <v>153.07300000000001</v>
      </c>
      <c r="K1675" s="3">
        <v>150.398</v>
      </c>
      <c r="L1675" s="3">
        <v>150.845</v>
      </c>
      <c r="N1675" s="24"/>
      <c r="P1675" s="3">
        <v>1079.7809999999999</v>
      </c>
      <c r="Q1675" s="3">
        <v>1191.951</v>
      </c>
      <c r="U1675" s="15">
        <v>5.8181000000000003</v>
      </c>
      <c r="V1675" s="15">
        <v>6.2751000000000001</v>
      </c>
      <c r="W1675" s="15">
        <v>6.6108000000000002</v>
      </c>
      <c r="X1675" s="15">
        <v>6.3745000000000003</v>
      </c>
      <c r="Y1675" s="15">
        <v>5.7257999999999996</v>
      </c>
      <c r="Z1675" s="15">
        <v>5.9645999999999999</v>
      </c>
      <c r="AA1675" s="15">
        <v>5.7251000000000003</v>
      </c>
      <c r="AB1675" s="15">
        <v>5.8571999999999997</v>
      </c>
      <c r="AD1675" s="16">
        <f t="shared" si="132"/>
        <v>48.351200000000006</v>
      </c>
      <c r="AE1675" s="10">
        <f t="shared" si="133"/>
        <v>4.3516080000000006E-2</v>
      </c>
      <c r="AG1675" s="10">
        <f t="shared" si="134"/>
        <v>62.068965517241381</v>
      </c>
      <c r="AH1675" s="16">
        <f t="shared" si="130"/>
        <v>100</v>
      </c>
    </row>
    <row r="1676" spans="1:34" x14ac:dyDescent="0.25">
      <c r="A1676" s="1">
        <v>19980904183000</v>
      </c>
      <c r="B1676" s="31">
        <f t="shared" si="131"/>
        <v>36042.770833333772</v>
      </c>
      <c r="C1676" s="10">
        <v>631.00400000000002</v>
      </c>
      <c r="E1676" s="39"/>
      <c r="G1676" s="3">
        <v>2.3639999999999999</v>
      </c>
      <c r="I1676" s="3">
        <v>150.74100000000001</v>
      </c>
      <c r="J1676" s="3">
        <v>153.63499999999999</v>
      </c>
      <c r="K1676" s="3">
        <v>153.44800000000001</v>
      </c>
      <c r="L1676" s="3">
        <v>150.66399999999999</v>
      </c>
      <c r="N1676" s="24"/>
      <c r="P1676" s="3">
        <v>1270.6199999999999</v>
      </c>
      <c r="Q1676" s="3">
        <v>1398.123</v>
      </c>
      <c r="U1676" s="15">
        <v>6.6254999999999997</v>
      </c>
      <c r="V1676" s="15">
        <v>7.1694000000000004</v>
      </c>
      <c r="W1676" s="15">
        <v>7.6455000000000002</v>
      </c>
      <c r="X1676" s="15">
        <v>7.4523999999999999</v>
      </c>
      <c r="Y1676" s="15">
        <v>6.5217000000000001</v>
      </c>
      <c r="Z1676" s="15">
        <v>6.7558999999999996</v>
      </c>
      <c r="AA1676" s="15">
        <v>6.4888000000000003</v>
      </c>
      <c r="AB1676" s="15">
        <v>6.6894999999999998</v>
      </c>
      <c r="AD1676" s="16">
        <f t="shared" si="132"/>
        <v>55.348700000000001</v>
      </c>
      <c r="AE1676" s="10">
        <f t="shared" si="133"/>
        <v>4.9813830000000003E-2</v>
      </c>
      <c r="AG1676" s="10">
        <f t="shared" si="134"/>
        <v>62.068965517241381</v>
      </c>
      <c r="AH1676" s="16">
        <f t="shared" si="130"/>
        <v>100</v>
      </c>
    </row>
    <row r="1677" spans="1:34" x14ac:dyDescent="0.25">
      <c r="A1677" s="1">
        <v>19980904190000</v>
      </c>
      <c r="B1677" s="31">
        <f t="shared" si="131"/>
        <v>36042.791666667108</v>
      </c>
      <c r="C1677" s="10">
        <v>632.89099999999996</v>
      </c>
      <c r="E1677" s="39"/>
      <c r="G1677" s="3">
        <v>0.32400000000000001</v>
      </c>
      <c r="I1677" s="3">
        <v>149.44300000000001</v>
      </c>
      <c r="J1677" s="3">
        <v>151.62899999999999</v>
      </c>
      <c r="K1677" s="3">
        <v>152.19999999999999</v>
      </c>
      <c r="L1677" s="3">
        <v>147.66800000000001</v>
      </c>
      <c r="N1677" s="24"/>
      <c r="P1677" s="3">
        <v>1270.5360000000001</v>
      </c>
      <c r="Q1677" s="3">
        <v>1395.4570000000001</v>
      </c>
      <c r="U1677" s="15">
        <v>6.6002999999999998</v>
      </c>
      <c r="V1677" s="15">
        <v>7.1375000000000002</v>
      </c>
      <c r="W1677" s="15">
        <v>7.5974000000000004</v>
      </c>
      <c r="X1677" s="15">
        <v>7.4386999999999999</v>
      </c>
      <c r="Y1677" s="15">
        <v>6.5095000000000001</v>
      </c>
      <c r="Z1677" s="15">
        <v>6.7252999999999998</v>
      </c>
      <c r="AA1677" s="15">
        <v>6.4790000000000001</v>
      </c>
      <c r="AB1677" s="15">
        <v>6.6467000000000001</v>
      </c>
      <c r="AD1677" s="16">
        <f t="shared" si="132"/>
        <v>55.134399999999999</v>
      </c>
      <c r="AE1677" s="10">
        <f t="shared" si="133"/>
        <v>4.9620959999999999E-2</v>
      </c>
      <c r="AG1677" s="10">
        <f t="shared" si="134"/>
        <v>62.068965517241381</v>
      </c>
      <c r="AH1677" s="16">
        <f t="shared" si="130"/>
        <v>100</v>
      </c>
    </row>
    <row r="1678" spans="1:34" x14ac:dyDescent="0.25">
      <c r="A1678" s="1">
        <v>19980904193000</v>
      </c>
      <c r="B1678" s="31">
        <f t="shared" si="131"/>
        <v>36042.812500000444</v>
      </c>
      <c r="C1678" s="10">
        <v>534.71900000000005</v>
      </c>
      <c r="E1678" s="39"/>
      <c r="G1678" s="3">
        <v>1.383</v>
      </c>
      <c r="I1678" s="3">
        <v>148.28800000000001</v>
      </c>
      <c r="J1678" s="3">
        <v>150.05099999999999</v>
      </c>
      <c r="K1678" s="3">
        <v>150.63499999999999</v>
      </c>
      <c r="L1678" s="3">
        <v>146.58600000000001</v>
      </c>
      <c r="N1678" s="24"/>
      <c r="P1678" s="3">
        <v>1061.614</v>
      </c>
      <c r="Q1678" s="3">
        <v>1170.7840000000001</v>
      </c>
      <c r="U1678" s="15">
        <v>5.7976000000000001</v>
      </c>
      <c r="V1678" s="15">
        <v>6.2202000000000002</v>
      </c>
      <c r="W1678" s="15">
        <v>6.5681000000000003</v>
      </c>
      <c r="X1678" s="15">
        <v>6.2769000000000004</v>
      </c>
      <c r="Y1678" s="15">
        <v>5.6794000000000002</v>
      </c>
      <c r="Z1678" s="15">
        <v>5.8403</v>
      </c>
      <c r="AA1678" s="15">
        <v>5.6299000000000001</v>
      </c>
      <c r="AB1678" s="15">
        <v>5.7869000000000002</v>
      </c>
      <c r="AD1678" s="16">
        <f t="shared" si="132"/>
        <v>47.799300000000002</v>
      </c>
      <c r="AE1678" s="10">
        <f t="shared" si="133"/>
        <v>4.3019369999999994E-2</v>
      </c>
      <c r="AG1678" s="10">
        <f t="shared" si="134"/>
        <v>62.068965517241381</v>
      </c>
      <c r="AH1678" s="16">
        <f t="shared" si="130"/>
        <v>100</v>
      </c>
    </row>
    <row r="1679" spans="1:34" x14ac:dyDescent="0.25">
      <c r="A1679" s="1">
        <v>19980904200000</v>
      </c>
      <c r="B1679" s="31">
        <f t="shared" si="131"/>
        <v>36042.83333333378</v>
      </c>
      <c r="C1679" s="10">
        <v>530.07899999999995</v>
      </c>
      <c r="E1679" s="39"/>
      <c r="G1679" s="3">
        <v>0</v>
      </c>
      <c r="I1679" s="3">
        <v>147.40100000000001</v>
      </c>
      <c r="J1679" s="3">
        <v>151.36600000000001</v>
      </c>
      <c r="K1679" s="3">
        <v>149.465</v>
      </c>
      <c r="L1679" s="3">
        <v>148.148</v>
      </c>
      <c r="N1679" s="24"/>
      <c r="P1679" s="3">
        <v>1072.864</v>
      </c>
      <c r="Q1679" s="3">
        <v>1176.7</v>
      </c>
      <c r="U1679" s="15">
        <v>5.7373000000000003</v>
      </c>
      <c r="V1679" s="15">
        <v>6.1852999999999998</v>
      </c>
      <c r="W1679" s="15">
        <v>6.5026999999999999</v>
      </c>
      <c r="X1679" s="15">
        <v>6.2470999999999997</v>
      </c>
      <c r="Y1679" s="15">
        <v>5.6586999999999996</v>
      </c>
      <c r="Z1679" s="15">
        <v>5.8608000000000002</v>
      </c>
      <c r="AA1679" s="15">
        <v>5.6436000000000002</v>
      </c>
      <c r="AB1679" s="15">
        <v>5.7717000000000001</v>
      </c>
      <c r="AD1679" s="16">
        <f t="shared" si="132"/>
        <v>47.607199999999992</v>
      </c>
      <c r="AE1679" s="10">
        <f t="shared" si="133"/>
        <v>4.2846479999999992E-2</v>
      </c>
      <c r="AG1679" s="10">
        <f t="shared" si="134"/>
        <v>62.068965517241381</v>
      </c>
      <c r="AH1679" s="16">
        <f t="shared" si="130"/>
        <v>100</v>
      </c>
    </row>
    <row r="1680" spans="1:34" x14ac:dyDescent="0.25">
      <c r="A1680" s="1">
        <v>19980904203000</v>
      </c>
      <c r="B1680" s="31">
        <f t="shared" si="131"/>
        <v>36042.854166667115</v>
      </c>
      <c r="C1680" s="10">
        <v>526.35699999999997</v>
      </c>
      <c r="E1680" s="39"/>
      <c r="G1680" s="3">
        <v>1.5049999999999999</v>
      </c>
      <c r="I1680" s="3">
        <v>148.52500000000001</v>
      </c>
      <c r="J1680" s="3">
        <v>151.79900000000001</v>
      </c>
      <c r="K1680" s="3">
        <v>150.92400000000001</v>
      </c>
      <c r="L1680" s="3">
        <v>148.58099999999999</v>
      </c>
      <c r="N1680" s="24"/>
      <c r="P1680" s="3">
        <v>1072.0309999999999</v>
      </c>
      <c r="Q1680" s="3">
        <v>1177.617</v>
      </c>
      <c r="U1680" s="15">
        <v>5.7039</v>
      </c>
      <c r="V1680" s="15">
        <v>6.1355000000000004</v>
      </c>
      <c r="W1680" s="15">
        <v>6.4391999999999996</v>
      </c>
      <c r="X1680" s="15">
        <v>6.1730999999999998</v>
      </c>
      <c r="Y1680" s="15">
        <v>5.6144999999999996</v>
      </c>
      <c r="Z1680" s="15">
        <v>5.8151999999999999</v>
      </c>
      <c r="AA1680" s="15">
        <v>5.5961999999999996</v>
      </c>
      <c r="AB1680" s="15">
        <v>5.7153</v>
      </c>
      <c r="AD1680" s="16">
        <f t="shared" si="132"/>
        <v>47.192899999999995</v>
      </c>
      <c r="AE1680" s="10">
        <f t="shared" si="133"/>
        <v>4.2473609999999995E-2</v>
      </c>
      <c r="AG1680" s="10">
        <f t="shared" si="134"/>
        <v>62.068965517241381</v>
      </c>
      <c r="AH1680" s="16">
        <f t="shared" si="130"/>
        <v>100</v>
      </c>
    </row>
    <row r="1681" spans="1:34" x14ac:dyDescent="0.25">
      <c r="A1681" s="1">
        <v>19980904210000</v>
      </c>
      <c r="B1681" s="31">
        <f t="shared" si="131"/>
        <v>36042.875000000451</v>
      </c>
      <c r="C1681" s="10">
        <v>523.65700000000004</v>
      </c>
      <c r="E1681" s="39"/>
      <c r="G1681" s="3">
        <v>20.643999999999998</v>
      </c>
      <c r="I1681" s="3">
        <v>148.87200000000001</v>
      </c>
      <c r="J1681" s="3">
        <v>151.459</v>
      </c>
      <c r="K1681" s="3">
        <v>151.327</v>
      </c>
      <c r="L1681" s="3">
        <v>148.73599999999999</v>
      </c>
      <c r="N1681" s="24"/>
      <c r="P1681" s="3">
        <v>1076.364</v>
      </c>
      <c r="Q1681" s="3">
        <v>1178.2840000000001</v>
      </c>
      <c r="U1681" s="15">
        <v>5.7380000000000004</v>
      </c>
      <c r="V1681" s="15">
        <v>6.1631</v>
      </c>
      <c r="W1681" s="15">
        <v>6.4722</v>
      </c>
      <c r="X1681" s="15">
        <v>6.2271000000000001</v>
      </c>
      <c r="Y1681" s="15">
        <v>5.6525999999999996</v>
      </c>
      <c r="Z1681" s="15">
        <v>5.8510999999999997</v>
      </c>
      <c r="AA1681" s="15">
        <v>5.6321000000000003</v>
      </c>
      <c r="AB1681" s="15">
        <v>5.7427000000000001</v>
      </c>
      <c r="AD1681" s="16">
        <f t="shared" si="132"/>
        <v>47.478899999999996</v>
      </c>
      <c r="AE1681" s="10">
        <f t="shared" si="133"/>
        <v>4.2731009999999993E-2</v>
      </c>
      <c r="AG1681" s="10">
        <f t="shared" si="134"/>
        <v>62.068965517241381</v>
      </c>
      <c r="AH1681" s="16">
        <f t="shared" si="130"/>
        <v>100</v>
      </c>
    </row>
    <row r="1682" spans="1:34" x14ac:dyDescent="0.25">
      <c r="A1682" s="1">
        <v>19980904213000</v>
      </c>
      <c r="B1682" s="31">
        <f t="shared" si="131"/>
        <v>36042.895833333787</v>
      </c>
      <c r="C1682" s="10">
        <v>525.67499999999995</v>
      </c>
      <c r="E1682" s="39"/>
      <c r="G1682" s="3">
        <v>1.873</v>
      </c>
      <c r="I1682" s="3">
        <v>148.453</v>
      </c>
      <c r="J1682" s="3">
        <v>151.94300000000001</v>
      </c>
      <c r="K1682" s="3">
        <v>151.11500000000001</v>
      </c>
      <c r="L1682" s="3">
        <v>148.22999999999999</v>
      </c>
      <c r="N1682" s="24"/>
      <c r="P1682" s="3">
        <v>1076.5309999999999</v>
      </c>
      <c r="Q1682" s="3">
        <v>1181.867</v>
      </c>
      <c r="U1682" s="15">
        <v>5.7571000000000003</v>
      </c>
      <c r="V1682" s="15">
        <v>6.1936</v>
      </c>
      <c r="W1682" s="15">
        <v>6.53</v>
      </c>
      <c r="X1682" s="15">
        <v>6.2568000000000001</v>
      </c>
      <c r="Y1682" s="15">
        <v>5.6755000000000004</v>
      </c>
      <c r="Z1682" s="15">
        <v>5.8608000000000002</v>
      </c>
      <c r="AA1682" s="15">
        <v>5.6449999999999996</v>
      </c>
      <c r="AB1682" s="15">
        <v>5.7648999999999999</v>
      </c>
      <c r="AD1682" s="16">
        <f t="shared" si="132"/>
        <v>47.683700000000009</v>
      </c>
      <c r="AE1682" s="10">
        <f t="shared" si="133"/>
        <v>4.2915330000000002E-2</v>
      </c>
      <c r="AG1682" s="10">
        <f t="shared" si="134"/>
        <v>62.068965517241381</v>
      </c>
      <c r="AH1682" s="16">
        <f t="shared" si="130"/>
        <v>100</v>
      </c>
    </row>
    <row r="1683" spans="1:34" x14ac:dyDescent="0.25">
      <c r="A1683" s="1">
        <v>19980904220000</v>
      </c>
      <c r="B1683" s="31">
        <f t="shared" si="131"/>
        <v>36042.916666667123</v>
      </c>
      <c r="C1683" s="10">
        <v>525.54399999999998</v>
      </c>
      <c r="E1683" s="39"/>
      <c r="G1683" s="3">
        <v>0</v>
      </c>
      <c r="I1683" s="3">
        <v>148.66499999999999</v>
      </c>
      <c r="J1683" s="3">
        <v>151.00399999999999</v>
      </c>
      <c r="K1683" s="3">
        <v>150.751</v>
      </c>
      <c r="L1683" s="3">
        <v>147.78700000000001</v>
      </c>
      <c r="N1683" s="24"/>
      <c r="P1683" s="3">
        <v>1065.1969999999999</v>
      </c>
      <c r="Q1683" s="3">
        <v>1169.867</v>
      </c>
      <c r="U1683" s="15">
        <v>5.6970000000000001</v>
      </c>
      <c r="V1683" s="15">
        <v>6.1082000000000001</v>
      </c>
      <c r="W1683" s="15">
        <v>6.4385000000000003</v>
      </c>
      <c r="X1683" s="15">
        <v>6.1425999999999998</v>
      </c>
      <c r="Y1683" s="15">
        <v>5.6227999999999998</v>
      </c>
      <c r="Z1683" s="15">
        <v>5.7961</v>
      </c>
      <c r="AA1683" s="15">
        <v>5.5811000000000002</v>
      </c>
      <c r="AB1683" s="15">
        <v>5.6938000000000004</v>
      </c>
      <c r="AD1683" s="16">
        <f t="shared" si="132"/>
        <v>47.080100000000002</v>
      </c>
      <c r="AE1683" s="10">
        <f t="shared" si="133"/>
        <v>4.2372090000000001E-2</v>
      </c>
      <c r="AG1683" s="10">
        <f t="shared" si="134"/>
        <v>62.068965517241381</v>
      </c>
      <c r="AH1683" s="16">
        <f t="shared" si="130"/>
        <v>100</v>
      </c>
    </row>
    <row r="1684" spans="1:34" x14ac:dyDescent="0.25">
      <c r="A1684" s="1">
        <v>19980904223000</v>
      </c>
      <c r="B1684" s="31">
        <f t="shared" si="131"/>
        <v>36042.937500000458</v>
      </c>
      <c r="C1684" s="10">
        <v>582.27200000000005</v>
      </c>
      <c r="E1684" s="39"/>
      <c r="G1684" s="3">
        <v>1.9970000000000001</v>
      </c>
      <c r="I1684" s="3">
        <v>148.858</v>
      </c>
      <c r="J1684" s="3">
        <v>152.64500000000001</v>
      </c>
      <c r="K1684" s="3">
        <v>151.34899999999999</v>
      </c>
      <c r="L1684" s="3">
        <v>150.417</v>
      </c>
      <c r="N1684" s="24"/>
      <c r="P1684" s="3">
        <v>1165.0329999999999</v>
      </c>
      <c r="Q1684" s="3">
        <v>1280.537</v>
      </c>
      <c r="U1684" s="15">
        <v>6.1814</v>
      </c>
      <c r="V1684" s="15">
        <v>6.6749999999999998</v>
      </c>
      <c r="W1684" s="15">
        <v>7.0731999999999999</v>
      </c>
      <c r="X1684" s="15">
        <v>6.8574000000000002</v>
      </c>
      <c r="Y1684" s="15">
        <v>6.0797999999999996</v>
      </c>
      <c r="Z1684" s="15">
        <v>6.3013000000000003</v>
      </c>
      <c r="AA1684" s="15">
        <v>6.0593000000000004</v>
      </c>
      <c r="AB1684" s="15">
        <v>6.2233999999999998</v>
      </c>
      <c r="AD1684" s="16">
        <f t="shared" si="132"/>
        <v>51.450800000000001</v>
      </c>
      <c r="AE1684" s="10">
        <f t="shared" si="133"/>
        <v>4.6305720000000002E-2</v>
      </c>
      <c r="AG1684" s="10">
        <f t="shared" si="134"/>
        <v>62.068965517241381</v>
      </c>
      <c r="AH1684" s="16">
        <f t="shared" si="130"/>
        <v>100</v>
      </c>
    </row>
    <row r="1685" spans="1:34" x14ac:dyDescent="0.25">
      <c r="A1685" s="1">
        <v>19980904230000</v>
      </c>
      <c r="B1685" s="31">
        <f t="shared" si="131"/>
        <v>36042.958333333794</v>
      </c>
      <c r="C1685" s="10">
        <v>484.36099999999999</v>
      </c>
      <c r="E1685" s="39"/>
      <c r="G1685" s="3">
        <v>0</v>
      </c>
      <c r="I1685" s="3">
        <v>148.93199999999999</v>
      </c>
      <c r="J1685" s="3">
        <v>151.041</v>
      </c>
      <c r="K1685" s="3">
        <v>151.459</v>
      </c>
      <c r="L1685" s="3">
        <v>147.328</v>
      </c>
      <c r="N1685" s="24"/>
      <c r="P1685" s="3">
        <v>958.11099999999999</v>
      </c>
      <c r="Q1685" s="3">
        <v>1047.9469999999999</v>
      </c>
      <c r="U1685" s="15">
        <v>5.2230999999999996</v>
      </c>
      <c r="V1685" s="15">
        <v>5.5894000000000004</v>
      </c>
      <c r="W1685" s="15">
        <v>5.8639999999999999</v>
      </c>
      <c r="X1685" s="15">
        <v>5.4923999999999999</v>
      </c>
      <c r="Y1685" s="15">
        <v>5.1864999999999997</v>
      </c>
      <c r="Z1685" s="15">
        <v>5.3147000000000002</v>
      </c>
      <c r="AA1685" s="15">
        <v>5.1132999999999997</v>
      </c>
      <c r="AB1685" s="15">
        <v>5.2108999999999996</v>
      </c>
      <c r="AD1685" s="16">
        <f t="shared" si="132"/>
        <v>42.994299999999996</v>
      </c>
      <c r="AE1685" s="10">
        <f t="shared" si="133"/>
        <v>3.8694869999999992E-2</v>
      </c>
      <c r="AG1685" s="10">
        <f t="shared" si="134"/>
        <v>62.068965517241381</v>
      </c>
      <c r="AH1685" s="16">
        <f t="shared" si="130"/>
        <v>100</v>
      </c>
    </row>
    <row r="1686" spans="1:34" x14ac:dyDescent="0.25">
      <c r="A1686" s="1">
        <v>19980904233000</v>
      </c>
      <c r="B1686" s="31">
        <f t="shared" si="131"/>
        <v>36042.97916666713</v>
      </c>
      <c r="C1686" s="10">
        <v>476.75900000000001</v>
      </c>
      <c r="E1686" s="39"/>
      <c r="G1686" s="3">
        <v>1.506</v>
      </c>
      <c r="I1686" s="3">
        <v>147.643</v>
      </c>
      <c r="J1686" s="3">
        <v>150.05099999999999</v>
      </c>
      <c r="K1686" s="3">
        <v>149.46899999999999</v>
      </c>
      <c r="L1686" s="3">
        <v>148.071</v>
      </c>
      <c r="N1686" s="24"/>
      <c r="P1686" s="3">
        <v>926.69299999999998</v>
      </c>
      <c r="Q1686" s="3">
        <v>1015.362</v>
      </c>
      <c r="U1686" s="15">
        <v>5.0347</v>
      </c>
      <c r="V1686" s="15">
        <v>5.4116</v>
      </c>
      <c r="W1686" s="15">
        <v>5.6138000000000003</v>
      </c>
      <c r="X1686" s="15">
        <v>5.2705000000000002</v>
      </c>
      <c r="Y1686" s="15">
        <v>4.9622000000000002</v>
      </c>
      <c r="Z1686" s="15">
        <v>5.1233000000000004</v>
      </c>
      <c r="AA1686" s="15">
        <v>4.9269999999999996</v>
      </c>
      <c r="AB1686" s="15">
        <v>5.0011999999999999</v>
      </c>
      <c r="AD1686" s="16">
        <f t="shared" si="132"/>
        <v>41.344300000000004</v>
      </c>
      <c r="AE1686" s="10">
        <f t="shared" si="133"/>
        <v>3.7209869999999999E-2</v>
      </c>
      <c r="AG1686" s="10">
        <f t="shared" si="134"/>
        <v>62.068965517241381</v>
      </c>
      <c r="AH1686" s="16">
        <f t="shared" si="130"/>
        <v>100</v>
      </c>
    </row>
    <row r="1687" spans="1:34" x14ac:dyDescent="0.25">
      <c r="A1687" s="1">
        <v>19980905000000</v>
      </c>
      <c r="B1687" s="31">
        <f t="shared" si="131"/>
        <v>36043.000000000466</v>
      </c>
      <c r="C1687" s="10">
        <v>395.678</v>
      </c>
      <c r="E1687" s="39"/>
      <c r="G1687" s="3">
        <v>0</v>
      </c>
      <c r="I1687" s="3">
        <v>147.833</v>
      </c>
      <c r="J1687" s="3">
        <v>149.726</v>
      </c>
      <c r="K1687" s="3">
        <v>150.185</v>
      </c>
      <c r="L1687" s="3">
        <v>148.24100000000001</v>
      </c>
      <c r="N1687" s="24"/>
      <c r="P1687" s="3">
        <v>783.18899999999996</v>
      </c>
      <c r="Q1687" s="3">
        <v>851.524</v>
      </c>
      <c r="U1687" s="15">
        <v>4.3190999999999997</v>
      </c>
      <c r="V1687" s="15">
        <v>4.6623999999999999</v>
      </c>
      <c r="W1687" s="15">
        <v>4.6776999999999997</v>
      </c>
      <c r="X1687" s="15">
        <v>4.3305999999999996</v>
      </c>
      <c r="Y1687" s="15">
        <v>4.2732000000000001</v>
      </c>
      <c r="Z1687" s="15">
        <v>4.4691999999999998</v>
      </c>
      <c r="AA1687" s="15">
        <v>4.3090999999999999</v>
      </c>
      <c r="AB1687" s="15">
        <v>4.2953999999999999</v>
      </c>
      <c r="AD1687" s="16">
        <f t="shared" si="132"/>
        <v>35.336699999999993</v>
      </c>
      <c r="AE1687" s="10">
        <f t="shared" si="133"/>
        <v>3.1803029999999996E-2</v>
      </c>
      <c r="AG1687" s="10">
        <f t="shared" si="134"/>
        <v>62.068965517241381</v>
      </c>
      <c r="AH1687" s="16">
        <f t="shared" si="130"/>
        <v>100</v>
      </c>
    </row>
    <row r="1688" spans="1:34" x14ac:dyDescent="0.25">
      <c r="A1688" s="1">
        <v>19980905003000</v>
      </c>
      <c r="B1688" s="31">
        <f t="shared" si="131"/>
        <v>36043.020833333801</v>
      </c>
      <c r="C1688" s="10">
        <v>336.90600000000001</v>
      </c>
      <c r="E1688" s="39"/>
      <c r="G1688" s="3">
        <v>2.12</v>
      </c>
      <c r="I1688" s="3">
        <v>147.74600000000001</v>
      </c>
      <c r="J1688" s="3">
        <v>148.947</v>
      </c>
      <c r="K1688" s="3">
        <v>150.12799999999999</v>
      </c>
      <c r="L1688" s="3">
        <v>148.452</v>
      </c>
      <c r="N1688" s="24"/>
      <c r="P1688" s="3">
        <v>703.68700000000001</v>
      </c>
      <c r="Q1688" s="3">
        <v>762.85500000000002</v>
      </c>
      <c r="U1688" s="15">
        <v>3.8468</v>
      </c>
      <c r="V1688" s="15">
        <v>4.1108000000000002</v>
      </c>
      <c r="W1688" s="15">
        <v>4.0763999999999996</v>
      </c>
      <c r="X1688" s="15">
        <v>3.6829000000000001</v>
      </c>
      <c r="Y1688" s="15">
        <v>3.8315000000000001</v>
      </c>
      <c r="Z1688" s="15">
        <v>4.0818000000000003</v>
      </c>
      <c r="AA1688" s="15">
        <v>3.9338000000000002</v>
      </c>
      <c r="AB1688" s="15">
        <v>3.827</v>
      </c>
      <c r="AD1688" s="16">
        <f t="shared" si="132"/>
        <v>31.390999999999998</v>
      </c>
      <c r="AE1688" s="10">
        <f t="shared" si="133"/>
        <v>2.8251899999999996E-2</v>
      </c>
      <c r="AG1688" s="10">
        <f t="shared" si="134"/>
        <v>62.068965517241381</v>
      </c>
      <c r="AH1688" s="16">
        <f t="shared" ref="AH1688:AH1751" si="135">100-((+E1688/AG1688)*100)</f>
        <v>100</v>
      </c>
    </row>
    <row r="1689" spans="1:34" x14ac:dyDescent="0.25">
      <c r="A1689" s="1">
        <v>19980905010000</v>
      </c>
      <c r="B1689" s="31">
        <f t="shared" si="131"/>
        <v>36043.041666667137</v>
      </c>
      <c r="C1689" s="10">
        <v>335.30700000000002</v>
      </c>
      <c r="E1689" s="39"/>
      <c r="G1689" s="3">
        <v>0</v>
      </c>
      <c r="I1689" s="3">
        <v>147.82400000000001</v>
      </c>
      <c r="J1689" s="3">
        <v>150.57599999999999</v>
      </c>
      <c r="K1689" s="3">
        <v>150.239</v>
      </c>
      <c r="L1689" s="3">
        <v>149.33799999999999</v>
      </c>
      <c r="N1689" s="24"/>
      <c r="P1689" s="3">
        <v>698.35299999999995</v>
      </c>
      <c r="Q1689" s="3">
        <v>757.60500000000002</v>
      </c>
      <c r="U1689" s="15">
        <v>3.8635999999999999</v>
      </c>
      <c r="V1689" s="15">
        <v>4.0986000000000002</v>
      </c>
      <c r="W1689" s="15">
        <v>4.0559000000000003</v>
      </c>
      <c r="X1689" s="15">
        <v>3.6400999999999999</v>
      </c>
      <c r="Y1689" s="15">
        <v>3.8254000000000001</v>
      </c>
      <c r="Z1689" s="15">
        <v>4.0656999999999996</v>
      </c>
      <c r="AA1689" s="15">
        <v>3.9148000000000001</v>
      </c>
      <c r="AB1689" s="15">
        <v>3.7949000000000002</v>
      </c>
      <c r="AD1689" s="16">
        <f t="shared" si="132"/>
        <v>31.259</v>
      </c>
      <c r="AE1689" s="10">
        <f t="shared" si="133"/>
        <v>2.8133100000000001E-2</v>
      </c>
      <c r="AG1689" s="10">
        <f t="shared" si="134"/>
        <v>62.068965517241381</v>
      </c>
      <c r="AH1689" s="16">
        <f t="shared" si="135"/>
        <v>100</v>
      </c>
    </row>
    <row r="1690" spans="1:34" x14ac:dyDescent="0.25">
      <c r="A1690" s="1">
        <v>19980905013000</v>
      </c>
      <c r="B1690" s="31">
        <f t="shared" si="131"/>
        <v>36043.062500000473</v>
      </c>
      <c r="C1690" s="10">
        <v>340.86399999999998</v>
      </c>
      <c r="E1690" s="39"/>
      <c r="G1690" s="3">
        <v>2.3650000000000002</v>
      </c>
      <c r="I1690" s="3">
        <v>148.822</v>
      </c>
      <c r="J1690" s="3">
        <v>151.071</v>
      </c>
      <c r="K1690" s="3">
        <v>151.34700000000001</v>
      </c>
      <c r="L1690" s="3">
        <v>150.08099999999999</v>
      </c>
      <c r="N1690" s="24"/>
      <c r="P1690" s="3">
        <v>705.85400000000004</v>
      </c>
      <c r="Q1690" s="3">
        <v>767.10500000000002</v>
      </c>
      <c r="U1690" s="15">
        <v>4.0010000000000003</v>
      </c>
      <c r="V1690" s="15">
        <v>4.2946999999999997</v>
      </c>
      <c r="W1690" s="15">
        <v>2.4659</v>
      </c>
      <c r="X1690" s="15">
        <v>3.9376000000000002</v>
      </c>
      <c r="Y1690" s="15">
        <v>3.9796</v>
      </c>
      <c r="Z1690" s="15">
        <v>4.2336</v>
      </c>
      <c r="AA1690" s="15">
        <v>4.0857000000000001</v>
      </c>
      <c r="AB1690" s="15">
        <v>3.9895</v>
      </c>
      <c r="AD1690" s="16">
        <f t="shared" si="132"/>
        <v>30.987600000000004</v>
      </c>
      <c r="AE1690" s="10">
        <f t="shared" si="133"/>
        <v>2.7888840000000005E-2</v>
      </c>
      <c r="AG1690" s="10">
        <f t="shared" si="134"/>
        <v>62.068965517241381</v>
      </c>
      <c r="AH1690" s="16">
        <f t="shared" si="135"/>
        <v>100</v>
      </c>
    </row>
    <row r="1691" spans="1:34" x14ac:dyDescent="0.25">
      <c r="A1691" s="1">
        <v>19980905020000</v>
      </c>
      <c r="B1691" s="31">
        <f t="shared" ref="B1691:B1754" si="136">+B1690+$B$7</f>
        <v>36043.083333333809</v>
      </c>
      <c r="C1691" s="10">
        <v>330.58800000000002</v>
      </c>
      <c r="E1691" s="39"/>
      <c r="G1691" s="3">
        <v>0</v>
      </c>
      <c r="I1691" s="3">
        <v>148.86500000000001</v>
      </c>
      <c r="J1691" s="3">
        <v>150.499</v>
      </c>
      <c r="K1691" s="3">
        <v>151.35400000000001</v>
      </c>
      <c r="L1691" s="3">
        <v>149.261</v>
      </c>
      <c r="N1691" s="24"/>
      <c r="P1691" s="3">
        <v>709.02</v>
      </c>
      <c r="Q1691" s="3">
        <v>775.10599999999999</v>
      </c>
      <c r="U1691" s="15">
        <v>4.0071000000000003</v>
      </c>
      <c r="V1691" s="15">
        <v>4.2809999999999997</v>
      </c>
      <c r="W1691" s="15">
        <v>3.4554</v>
      </c>
      <c r="X1691" s="15">
        <v>3.8986999999999998</v>
      </c>
      <c r="Y1691" s="15">
        <v>3.9453</v>
      </c>
      <c r="Z1691" s="15">
        <v>4.2251000000000003</v>
      </c>
      <c r="AA1691" s="15">
        <v>4.0674000000000001</v>
      </c>
      <c r="AB1691" s="15">
        <v>3.9727999999999999</v>
      </c>
      <c r="AD1691" s="16">
        <f t="shared" si="132"/>
        <v>31.852799999999998</v>
      </c>
      <c r="AE1691" s="10">
        <f t="shared" si="133"/>
        <v>2.8667519999999998E-2</v>
      </c>
      <c r="AG1691" s="10">
        <f t="shared" si="134"/>
        <v>62.068965517241381</v>
      </c>
      <c r="AH1691" s="16">
        <f t="shared" si="135"/>
        <v>100</v>
      </c>
    </row>
    <row r="1692" spans="1:34" x14ac:dyDescent="0.25">
      <c r="A1692" s="1">
        <v>19980905023000</v>
      </c>
      <c r="B1692" s="31">
        <f t="shared" si="136"/>
        <v>36043.104166667144</v>
      </c>
      <c r="C1692" s="10">
        <v>334.54700000000003</v>
      </c>
      <c r="E1692" s="39"/>
      <c r="G1692" s="3">
        <v>1.8759999999999999</v>
      </c>
      <c r="I1692" s="3">
        <v>148.35300000000001</v>
      </c>
      <c r="J1692" s="3">
        <v>151.27799999999999</v>
      </c>
      <c r="K1692" s="3">
        <v>151.03399999999999</v>
      </c>
      <c r="L1692" s="3">
        <v>149.54499999999999</v>
      </c>
      <c r="N1692" s="24"/>
      <c r="P1692" s="3">
        <v>717.93700000000001</v>
      </c>
      <c r="Q1692" s="3">
        <v>778.52200000000005</v>
      </c>
      <c r="U1692" s="15">
        <v>3.8742999999999999</v>
      </c>
      <c r="V1692" s="15">
        <v>4.2016999999999998</v>
      </c>
      <c r="W1692" s="15">
        <v>4.0391000000000004</v>
      </c>
      <c r="X1692" s="15">
        <v>3.827</v>
      </c>
      <c r="Y1692" s="15">
        <v>3.84</v>
      </c>
      <c r="Z1692" s="15">
        <v>4.1382000000000003</v>
      </c>
      <c r="AA1692" s="15">
        <v>4.0038999999999998</v>
      </c>
      <c r="AB1692" s="15">
        <v>3.8972000000000002</v>
      </c>
      <c r="AD1692" s="16">
        <f t="shared" si="132"/>
        <v>31.821399999999997</v>
      </c>
      <c r="AE1692" s="10">
        <f t="shared" si="133"/>
        <v>2.8639259999999996E-2</v>
      </c>
      <c r="AG1692" s="10">
        <f t="shared" si="134"/>
        <v>62.068965517241381</v>
      </c>
      <c r="AH1692" s="16">
        <f t="shared" si="135"/>
        <v>100</v>
      </c>
    </row>
    <row r="1693" spans="1:34" x14ac:dyDescent="0.25">
      <c r="A1693" s="1">
        <v>19980905030000</v>
      </c>
      <c r="B1693" s="31">
        <f t="shared" si="136"/>
        <v>36043.12500000048</v>
      </c>
      <c r="C1693" s="10">
        <v>339.108</v>
      </c>
      <c r="E1693" s="39"/>
      <c r="G1693" s="3">
        <v>0</v>
      </c>
      <c r="I1693" s="3">
        <v>148.41200000000001</v>
      </c>
      <c r="J1693" s="3">
        <v>150.78299999999999</v>
      </c>
      <c r="K1693" s="3">
        <v>151.10400000000001</v>
      </c>
      <c r="L1693" s="3">
        <v>149.05000000000001</v>
      </c>
      <c r="N1693" s="24"/>
      <c r="P1693" s="3">
        <v>714.18700000000001</v>
      </c>
      <c r="Q1693" s="3">
        <v>786.93899999999996</v>
      </c>
      <c r="U1693" s="15">
        <v>3.9077999999999999</v>
      </c>
      <c r="V1693" s="15">
        <v>4.1985000000000001</v>
      </c>
      <c r="W1693" s="15">
        <v>4.0833000000000004</v>
      </c>
      <c r="X1693" s="15">
        <v>3.8102</v>
      </c>
      <c r="Y1693" s="15">
        <v>3.8727999999999998</v>
      </c>
      <c r="Z1693" s="15">
        <v>4.1162000000000001</v>
      </c>
      <c r="AA1693" s="15">
        <v>3.9910999999999999</v>
      </c>
      <c r="AB1693" s="15">
        <v>3.8887999999999998</v>
      </c>
      <c r="AD1693" s="16">
        <f t="shared" si="132"/>
        <v>31.868699999999997</v>
      </c>
      <c r="AE1693" s="10">
        <f t="shared" si="133"/>
        <v>2.8681829999999998E-2</v>
      </c>
      <c r="AG1693" s="10">
        <f t="shared" si="134"/>
        <v>62.068965517241381</v>
      </c>
      <c r="AH1693" s="16">
        <f t="shared" si="135"/>
        <v>100</v>
      </c>
    </row>
    <row r="1694" spans="1:34" x14ac:dyDescent="0.25">
      <c r="A1694" s="1">
        <v>19980905033000</v>
      </c>
      <c r="B1694" s="31">
        <f t="shared" si="136"/>
        <v>36043.145833333816</v>
      </c>
      <c r="C1694" s="10">
        <v>336.64400000000001</v>
      </c>
      <c r="E1694" s="39"/>
      <c r="G1694" s="3">
        <v>1.508</v>
      </c>
      <c r="I1694" s="3">
        <v>148.51599999999999</v>
      </c>
      <c r="J1694" s="3">
        <v>151.08199999999999</v>
      </c>
      <c r="K1694" s="3">
        <v>150.63499999999999</v>
      </c>
      <c r="L1694" s="3">
        <v>149.84399999999999</v>
      </c>
      <c r="N1694" s="24"/>
      <c r="P1694" s="3">
        <v>705.68700000000001</v>
      </c>
      <c r="Q1694" s="3">
        <v>766.85500000000002</v>
      </c>
      <c r="U1694" s="15">
        <v>3.8765999999999998</v>
      </c>
      <c r="V1694" s="15">
        <v>4.1611000000000002</v>
      </c>
      <c r="W1694" s="15">
        <v>4.0480999999999998</v>
      </c>
      <c r="X1694" s="15">
        <v>3.7812999999999999</v>
      </c>
      <c r="Y1694" s="15">
        <v>3.8483999999999998</v>
      </c>
      <c r="Z1694" s="15">
        <v>4.0778999999999996</v>
      </c>
      <c r="AA1694" s="15">
        <v>3.9758</v>
      </c>
      <c r="AB1694" s="15">
        <v>3.8660000000000001</v>
      </c>
      <c r="AD1694" s="16">
        <f t="shared" si="132"/>
        <v>31.635199999999998</v>
      </c>
      <c r="AE1694" s="10">
        <f t="shared" si="133"/>
        <v>2.8471679999999996E-2</v>
      </c>
      <c r="AG1694" s="10">
        <f t="shared" si="134"/>
        <v>62.068965517241381</v>
      </c>
      <c r="AH1694" s="16">
        <f t="shared" si="135"/>
        <v>100</v>
      </c>
    </row>
    <row r="1695" spans="1:34" x14ac:dyDescent="0.25">
      <c r="A1695" s="1">
        <v>19980905040000</v>
      </c>
      <c r="B1695" s="31">
        <f t="shared" si="136"/>
        <v>36043.166666667152</v>
      </c>
      <c r="C1695" s="10">
        <v>333.21</v>
      </c>
      <c r="E1695" s="39"/>
      <c r="G1695" s="3">
        <v>0</v>
      </c>
      <c r="I1695" s="3">
        <v>148.97999999999999</v>
      </c>
      <c r="J1695" s="3">
        <v>152.15</v>
      </c>
      <c r="K1695" s="3">
        <v>151.46199999999999</v>
      </c>
      <c r="L1695" s="3">
        <v>151.40700000000001</v>
      </c>
      <c r="N1695" s="24"/>
      <c r="P1695" s="3">
        <v>720.43700000000001</v>
      </c>
      <c r="Q1695" s="3">
        <v>786.68899999999996</v>
      </c>
      <c r="U1695" s="15">
        <v>3.8803999999999998</v>
      </c>
      <c r="V1695" s="15">
        <v>4.1931000000000003</v>
      </c>
      <c r="W1695" s="15">
        <v>4.0358999999999998</v>
      </c>
      <c r="X1695" s="15">
        <v>3.8026</v>
      </c>
      <c r="Y1695" s="15">
        <v>3.8384999999999998</v>
      </c>
      <c r="Z1695" s="15">
        <v>4.0857000000000001</v>
      </c>
      <c r="AA1695" s="15">
        <v>3.9887999999999999</v>
      </c>
      <c r="AB1695" s="15">
        <v>3.8887999999999998</v>
      </c>
      <c r="AD1695" s="16">
        <f t="shared" si="132"/>
        <v>31.713799999999999</v>
      </c>
      <c r="AE1695" s="10">
        <f t="shared" si="133"/>
        <v>2.8542419999999999E-2</v>
      </c>
      <c r="AG1695" s="10">
        <f t="shared" si="134"/>
        <v>62.068965517241381</v>
      </c>
      <c r="AH1695" s="16">
        <f t="shared" si="135"/>
        <v>100</v>
      </c>
    </row>
    <row r="1696" spans="1:34" x14ac:dyDescent="0.25">
      <c r="A1696" s="1">
        <v>19980905043000</v>
      </c>
      <c r="B1696" s="31">
        <f t="shared" si="136"/>
        <v>36043.187500000487</v>
      </c>
      <c r="C1696" s="10">
        <v>331.113</v>
      </c>
      <c r="E1696" s="39"/>
      <c r="G1696" s="3">
        <v>2</v>
      </c>
      <c r="I1696" s="3">
        <v>149.30799999999999</v>
      </c>
      <c r="J1696" s="3">
        <v>150.886</v>
      </c>
      <c r="K1696" s="3">
        <v>151.797</v>
      </c>
      <c r="L1696" s="3">
        <v>148.90600000000001</v>
      </c>
      <c r="N1696" s="24"/>
      <c r="P1696" s="3">
        <v>719.27099999999996</v>
      </c>
      <c r="Q1696" s="3">
        <v>783.02200000000005</v>
      </c>
      <c r="U1696" s="15">
        <v>3.9117000000000002</v>
      </c>
      <c r="V1696" s="15">
        <v>4.2236000000000002</v>
      </c>
      <c r="W1696" s="15">
        <v>4.0907999999999998</v>
      </c>
      <c r="X1696" s="15">
        <v>3.8483999999999998</v>
      </c>
      <c r="Y1696" s="15">
        <v>3.8782000000000001</v>
      </c>
      <c r="Z1696" s="15">
        <v>4.1077000000000004</v>
      </c>
      <c r="AA1696" s="15">
        <v>4.0125000000000002</v>
      </c>
      <c r="AB1696" s="15">
        <v>3.9169999999999998</v>
      </c>
      <c r="AD1696" s="16">
        <f t="shared" si="132"/>
        <v>31.989899999999999</v>
      </c>
      <c r="AE1696" s="10">
        <f t="shared" si="133"/>
        <v>2.8790909999999999E-2</v>
      </c>
      <c r="AG1696" s="10">
        <f t="shared" si="134"/>
        <v>62.068965517241381</v>
      </c>
      <c r="AH1696" s="16">
        <f t="shared" si="135"/>
        <v>100</v>
      </c>
    </row>
    <row r="1697" spans="1:34" x14ac:dyDescent="0.25">
      <c r="A1697" s="1">
        <v>19980905050000</v>
      </c>
      <c r="B1697" s="31">
        <f t="shared" si="136"/>
        <v>36043.208333333823</v>
      </c>
      <c r="C1697" s="10">
        <v>335.01900000000001</v>
      </c>
      <c r="E1697" s="39"/>
      <c r="G1697" s="3">
        <v>20.693999999999999</v>
      </c>
      <c r="I1697" s="3">
        <v>148.304</v>
      </c>
      <c r="J1697" s="3">
        <v>151.108</v>
      </c>
      <c r="K1697" s="3">
        <v>150.74100000000001</v>
      </c>
      <c r="L1697" s="3">
        <v>149.62299999999999</v>
      </c>
      <c r="N1697" s="24"/>
      <c r="P1697" s="3">
        <v>719.43700000000001</v>
      </c>
      <c r="Q1697" s="3">
        <v>785.93899999999996</v>
      </c>
      <c r="U1697" s="15">
        <v>3.9094000000000002</v>
      </c>
      <c r="V1697" s="15">
        <v>4.1894999999999998</v>
      </c>
      <c r="W1697" s="15">
        <v>4.0803000000000003</v>
      </c>
      <c r="X1697" s="15">
        <v>3.7957999999999998</v>
      </c>
      <c r="Y1697" s="15">
        <v>3.8666999999999998</v>
      </c>
      <c r="Z1697" s="15">
        <v>4.0587999999999997</v>
      </c>
      <c r="AA1697" s="15">
        <v>3.9735</v>
      </c>
      <c r="AB1697" s="15">
        <v>3.8812000000000002</v>
      </c>
      <c r="AD1697" s="16">
        <f t="shared" si="132"/>
        <v>31.755200000000002</v>
      </c>
      <c r="AE1697" s="10">
        <f t="shared" si="133"/>
        <v>2.857968E-2</v>
      </c>
      <c r="AG1697" s="10">
        <f t="shared" si="134"/>
        <v>62.068965517241381</v>
      </c>
      <c r="AH1697" s="16">
        <f t="shared" si="135"/>
        <v>100</v>
      </c>
    </row>
    <row r="1698" spans="1:34" x14ac:dyDescent="0.25">
      <c r="A1698" s="1">
        <v>19980905053000</v>
      </c>
      <c r="B1698" s="31">
        <f t="shared" si="136"/>
        <v>36043.229166667159</v>
      </c>
      <c r="C1698" s="10">
        <v>334.416</v>
      </c>
      <c r="E1698" s="39"/>
      <c r="G1698" s="3">
        <v>2.2410000000000001</v>
      </c>
      <c r="I1698" s="3">
        <v>148.762</v>
      </c>
      <c r="J1698" s="3">
        <v>151.05600000000001</v>
      </c>
      <c r="K1698" s="3">
        <v>150.95400000000001</v>
      </c>
      <c r="L1698" s="3">
        <v>149.571</v>
      </c>
      <c r="N1698" s="24"/>
      <c r="P1698" s="3">
        <v>733.27099999999996</v>
      </c>
      <c r="Q1698" s="3">
        <v>772.43899999999996</v>
      </c>
      <c r="U1698" s="15">
        <v>3.9117000000000002</v>
      </c>
      <c r="V1698" s="15">
        <v>4.2114000000000003</v>
      </c>
      <c r="W1698" s="15">
        <v>4.0900999999999996</v>
      </c>
      <c r="X1698" s="15">
        <v>3.8247</v>
      </c>
      <c r="Y1698" s="15">
        <v>3.8788999999999998</v>
      </c>
      <c r="Z1698" s="15">
        <v>4.0750000000000002</v>
      </c>
      <c r="AA1698" s="15">
        <v>4.0016999999999996</v>
      </c>
      <c r="AB1698" s="15">
        <v>3.8956</v>
      </c>
      <c r="AD1698" s="16">
        <f t="shared" si="132"/>
        <v>31.889099999999999</v>
      </c>
      <c r="AE1698" s="10">
        <f t="shared" si="133"/>
        <v>2.8700189999999997E-2</v>
      </c>
      <c r="AG1698" s="10">
        <f t="shared" si="134"/>
        <v>62.068965517241381</v>
      </c>
      <c r="AH1698" s="16">
        <f t="shared" si="135"/>
        <v>100</v>
      </c>
    </row>
    <row r="1699" spans="1:34" x14ac:dyDescent="0.25">
      <c r="A1699" s="1">
        <v>19980905060000</v>
      </c>
      <c r="B1699" s="31">
        <f t="shared" si="136"/>
        <v>36043.250000000495</v>
      </c>
      <c r="C1699" s="10">
        <v>338.4</v>
      </c>
      <c r="E1699" s="39"/>
      <c r="G1699" s="3">
        <v>0</v>
      </c>
      <c r="I1699" s="3">
        <v>148.28299999999999</v>
      </c>
      <c r="J1699" s="3">
        <v>149.989</v>
      </c>
      <c r="K1699" s="3">
        <v>150.626</v>
      </c>
      <c r="L1699" s="3">
        <v>148.256</v>
      </c>
      <c r="N1699" s="24"/>
      <c r="P1699" s="3">
        <v>706.85400000000004</v>
      </c>
      <c r="Q1699" s="3">
        <v>750.93799999999999</v>
      </c>
      <c r="U1699" s="15">
        <v>3.9260999999999999</v>
      </c>
      <c r="V1699" s="15">
        <v>4.1885000000000003</v>
      </c>
      <c r="W1699" s="15">
        <v>4.0833000000000004</v>
      </c>
      <c r="X1699" s="15">
        <v>3.8277999999999999</v>
      </c>
      <c r="Y1699" s="15">
        <v>3.8635999999999999</v>
      </c>
      <c r="Z1699" s="15">
        <v>4.0785999999999998</v>
      </c>
      <c r="AA1699" s="15">
        <v>4.0010000000000003</v>
      </c>
      <c r="AB1699" s="15">
        <v>3.9108999999999998</v>
      </c>
      <c r="AD1699" s="16">
        <f t="shared" si="132"/>
        <v>31.879800000000003</v>
      </c>
      <c r="AE1699" s="10">
        <f t="shared" si="133"/>
        <v>2.8691820000000003E-2</v>
      </c>
      <c r="AG1699" s="10">
        <f t="shared" si="134"/>
        <v>62.068965517241381</v>
      </c>
      <c r="AH1699" s="16">
        <f t="shared" si="135"/>
        <v>100</v>
      </c>
    </row>
    <row r="1700" spans="1:34" x14ac:dyDescent="0.25">
      <c r="A1700" s="1">
        <v>19980905063000</v>
      </c>
      <c r="B1700" s="31">
        <f t="shared" si="136"/>
        <v>36043.270833333831</v>
      </c>
      <c r="C1700" s="10">
        <v>337.16800000000001</v>
      </c>
      <c r="E1700" s="39"/>
      <c r="G1700" s="3">
        <v>1.9970000000000001</v>
      </c>
      <c r="I1700" s="3">
        <v>147.65899999999999</v>
      </c>
      <c r="J1700" s="3">
        <v>151.226</v>
      </c>
      <c r="K1700" s="3">
        <v>150.06200000000001</v>
      </c>
      <c r="L1700" s="3">
        <v>149.24600000000001</v>
      </c>
      <c r="N1700" s="24"/>
      <c r="P1700" s="3">
        <v>714.43700000000001</v>
      </c>
      <c r="Q1700" s="3">
        <v>750.68799999999999</v>
      </c>
      <c r="U1700" s="15">
        <v>3.8812000000000002</v>
      </c>
      <c r="V1700" s="15">
        <v>4.1885000000000003</v>
      </c>
      <c r="W1700" s="15">
        <v>4.0663999999999998</v>
      </c>
      <c r="X1700" s="15">
        <v>3.8018999999999998</v>
      </c>
      <c r="Y1700" s="15">
        <v>3.8513999999999999</v>
      </c>
      <c r="Z1700" s="15">
        <v>4.0602999999999998</v>
      </c>
      <c r="AA1700" s="15">
        <v>3.9765999999999999</v>
      </c>
      <c r="AB1700" s="15">
        <v>3.8788999999999998</v>
      </c>
      <c r="AD1700" s="16">
        <f t="shared" si="132"/>
        <v>31.705200000000001</v>
      </c>
      <c r="AE1700" s="10">
        <f t="shared" si="133"/>
        <v>2.853468E-2</v>
      </c>
      <c r="AG1700" s="10">
        <f t="shared" si="134"/>
        <v>62.068965517241381</v>
      </c>
      <c r="AH1700" s="16">
        <f t="shared" si="135"/>
        <v>100</v>
      </c>
    </row>
    <row r="1701" spans="1:34" x14ac:dyDescent="0.25">
      <c r="A1701" s="1">
        <v>19980905070000</v>
      </c>
      <c r="B1701" s="31">
        <f t="shared" si="136"/>
        <v>36043.291666667166</v>
      </c>
      <c r="C1701" s="10">
        <v>341.38900000000001</v>
      </c>
      <c r="E1701" s="39"/>
      <c r="G1701" s="3">
        <v>0</v>
      </c>
      <c r="I1701" s="3">
        <v>149.15799999999999</v>
      </c>
      <c r="J1701" s="3">
        <v>150.78299999999999</v>
      </c>
      <c r="K1701" s="3">
        <v>151.22399999999999</v>
      </c>
      <c r="L1701" s="3">
        <v>151.03</v>
      </c>
      <c r="N1701" s="24"/>
      <c r="P1701" s="3">
        <v>719.52099999999996</v>
      </c>
      <c r="Q1701" s="3">
        <v>756.60500000000002</v>
      </c>
      <c r="U1701" s="15">
        <v>3.8742999999999999</v>
      </c>
      <c r="V1701" s="15">
        <v>4.1992000000000003</v>
      </c>
      <c r="W1701" s="15">
        <v>4.0343999999999998</v>
      </c>
      <c r="X1701" s="15">
        <v>3.8178999999999998</v>
      </c>
      <c r="Y1701" s="15">
        <v>3.8331</v>
      </c>
      <c r="Z1701" s="15">
        <v>4.0437000000000003</v>
      </c>
      <c r="AA1701" s="15">
        <v>3.9735</v>
      </c>
      <c r="AB1701" s="15">
        <v>3.8812000000000002</v>
      </c>
      <c r="AD1701" s="16">
        <f t="shared" si="132"/>
        <v>31.657299999999999</v>
      </c>
      <c r="AE1701" s="10">
        <f t="shared" si="133"/>
        <v>2.8491570000000001E-2</v>
      </c>
      <c r="AG1701" s="10">
        <f t="shared" si="134"/>
        <v>62.068965517241381</v>
      </c>
      <c r="AH1701" s="16">
        <f t="shared" si="135"/>
        <v>100</v>
      </c>
    </row>
    <row r="1702" spans="1:34" x14ac:dyDescent="0.25">
      <c r="A1702" s="1">
        <v>19980905073000</v>
      </c>
      <c r="B1702" s="31">
        <f t="shared" si="136"/>
        <v>36043.312500000502</v>
      </c>
      <c r="C1702" s="10">
        <v>338.26900000000001</v>
      </c>
      <c r="E1702" s="39"/>
      <c r="G1702" s="3">
        <v>1.8759999999999999</v>
      </c>
      <c r="I1702" s="3">
        <v>148.85300000000001</v>
      </c>
      <c r="J1702" s="3">
        <v>150.43199999999999</v>
      </c>
      <c r="K1702" s="3">
        <v>151.471</v>
      </c>
      <c r="L1702" s="3">
        <v>149.44200000000001</v>
      </c>
      <c r="N1702" s="24"/>
      <c r="P1702" s="3">
        <v>717.27099999999996</v>
      </c>
      <c r="Q1702" s="3">
        <v>760.18799999999999</v>
      </c>
      <c r="U1702" s="15">
        <v>3.8773</v>
      </c>
      <c r="V1702" s="15">
        <v>4.1924000000000001</v>
      </c>
      <c r="W1702" s="15">
        <v>4.0534999999999997</v>
      </c>
      <c r="X1702" s="15">
        <v>3.8262999999999998</v>
      </c>
      <c r="Y1702" s="15">
        <v>3.8538000000000001</v>
      </c>
      <c r="Z1702" s="15">
        <v>4.0656999999999996</v>
      </c>
      <c r="AA1702" s="15">
        <v>3.9918</v>
      </c>
      <c r="AB1702" s="15">
        <v>3.8910999999999998</v>
      </c>
      <c r="AD1702" s="16">
        <f t="shared" si="132"/>
        <v>31.751899999999999</v>
      </c>
      <c r="AE1702" s="10">
        <f t="shared" si="133"/>
        <v>2.8576709999999998E-2</v>
      </c>
      <c r="AG1702" s="10">
        <f t="shared" si="134"/>
        <v>62.068965517241381</v>
      </c>
      <c r="AH1702" s="16">
        <f t="shared" si="135"/>
        <v>100</v>
      </c>
    </row>
    <row r="1703" spans="1:34" x14ac:dyDescent="0.25">
      <c r="A1703" s="1">
        <v>19980905080000</v>
      </c>
      <c r="B1703" s="31">
        <f t="shared" si="136"/>
        <v>36043.333333333838</v>
      </c>
      <c r="C1703" s="10">
        <v>479.512</v>
      </c>
      <c r="E1703" s="39"/>
      <c r="G1703" s="3">
        <v>0.157</v>
      </c>
      <c r="I1703" s="3">
        <v>149.25399999999999</v>
      </c>
      <c r="J1703" s="3">
        <v>153.67599999999999</v>
      </c>
      <c r="K1703" s="3">
        <v>151.524</v>
      </c>
      <c r="L1703" s="3">
        <v>151.19999999999999</v>
      </c>
      <c r="N1703" s="24"/>
      <c r="P1703" s="3">
        <v>1014.612</v>
      </c>
      <c r="Q1703" s="3">
        <v>1104.1980000000001</v>
      </c>
      <c r="U1703" s="15">
        <v>5.4062999999999999</v>
      </c>
      <c r="V1703" s="15">
        <v>5.8303000000000003</v>
      </c>
      <c r="W1703" s="15">
        <v>6.0586000000000002</v>
      </c>
      <c r="X1703" s="15">
        <v>5.8357000000000001</v>
      </c>
      <c r="Y1703" s="15">
        <v>5.3352000000000004</v>
      </c>
      <c r="Z1703" s="15">
        <v>5.5236999999999998</v>
      </c>
      <c r="AA1703" s="15">
        <v>5.3535000000000004</v>
      </c>
      <c r="AB1703" s="15">
        <v>5.4192</v>
      </c>
      <c r="AD1703" s="16">
        <f t="shared" si="132"/>
        <v>44.762500000000003</v>
      </c>
      <c r="AE1703" s="10">
        <f t="shared" si="133"/>
        <v>4.0286249999999996E-2</v>
      </c>
      <c r="AG1703" s="10">
        <f t="shared" si="134"/>
        <v>62.068965517241381</v>
      </c>
      <c r="AH1703" s="16">
        <f t="shared" si="135"/>
        <v>100</v>
      </c>
    </row>
    <row r="1704" spans="1:34" x14ac:dyDescent="0.25">
      <c r="A1704" s="1">
        <v>19980905083000</v>
      </c>
      <c r="B1704" s="31">
        <f t="shared" si="136"/>
        <v>36043.354166667174</v>
      </c>
      <c r="C1704" s="10">
        <v>525.91099999999994</v>
      </c>
      <c r="E1704" s="39"/>
      <c r="G1704" s="3">
        <v>1.8740000000000001</v>
      </c>
      <c r="I1704" s="3">
        <v>150.82900000000001</v>
      </c>
      <c r="J1704" s="3">
        <v>152.124</v>
      </c>
      <c r="K1704" s="3">
        <v>153.32300000000001</v>
      </c>
      <c r="L1704" s="3">
        <v>149.89599999999999</v>
      </c>
      <c r="N1704" s="24"/>
      <c r="P1704" s="3">
        <v>1083.114</v>
      </c>
      <c r="Q1704" s="3">
        <v>1183.7840000000001</v>
      </c>
      <c r="U1704" s="15">
        <v>5.7129000000000003</v>
      </c>
      <c r="V1704" s="15">
        <v>6.1684999999999999</v>
      </c>
      <c r="W1704" s="15">
        <v>6.4729000000000001</v>
      </c>
      <c r="X1704" s="15">
        <v>6.2645999999999997</v>
      </c>
      <c r="Y1704" s="15">
        <v>5.6497000000000002</v>
      </c>
      <c r="Z1704" s="15">
        <v>5.8319999999999999</v>
      </c>
      <c r="AA1704" s="15">
        <v>5.6116000000000001</v>
      </c>
      <c r="AB1704" s="15">
        <v>5.7305000000000001</v>
      </c>
      <c r="AD1704" s="16">
        <f t="shared" si="132"/>
        <v>47.442700000000002</v>
      </c>
      <c r="AE1704" s="10">
        <f t="shared" si="133"/>
        <v>4.2698429999999996E-2</v>
      </c>
      <c r="AG1704" s="10">
        <f t="shared" si="134"/>
        <v>62.068965517241381</v>
      </c>
      <c r="AH1704" s="16">
        <f t="shared" si="135"/>
        <v>100</v>
      </c>
    </row>
    <row r="1705" spans="1:34" x14ac:dyDescent="0.25">
      <c r="A1705" s="1">
        <v>19980905090000</v>
      </c>
      <c r="B1705" s="31">
        <f t="shared" si="136"/>
        <v>36043.375000000509</v>
      </c>
      <c r="C1705" s="10">
        <v>579.1</v>
      </c>
      <c r="E1705" s="39"/>
      <c r="G1705" s="3">
        <v>0.27600000000000002</v>
      </c>
      <c r="I1705" s="3">
        <v>149.51300000000001</v>
      </c>
      <c r="J1705" s="3">
        <v>152.51599999999999</v>
      </c>
      <c r="K1705" s="3">
        <v>151.982</v>
      </c>
      <c r="L1705" s="3">
        <v>149.54499999999999</v>
      </c>
      <c r="N1705" s="24"/>
      <c r="P1705" s="3">
        <v>1193.2840000000001</v>
      </c>
      <c r="Q1705" s="3">
        <v>1309.3710000000001</v>
      </c>
      <c r="U1705" s="15">
        <v>6.2271000000000001</v>
      </c>
      <c r="V1705" s="15">
        <v>6.7415000000000003</v>
      </c>
      <c r="W1705" s="15">
        <v>7.1364999999999998</v>
      </c>
      <c r="X1705" s="15">
        <v>6.9542999999999999</v>
      </c>
      <c r="Y1705" s="15">
        <v>6.1477000000000004</v>
      </c>
      <c r="Z1705" s="15">
        <v>6.3613</v>
      </c>
      <c r="AA1705" s="15">
        <v>6.1135000000000002</v>
      </c>
      <c r="AB1705" s="15">
        <v>6.2812999999999999</v>
      </c>
      <c r="AD1705" s="16">
        <f t="shared" si="132"/>
        <v>51.963200000000001</v>
      </c>
      <c r="AE1705" s="10">
        <f t="shared" si="133"/>
        <v>4.6766879999999997E-2</v>
      </c>
      <c r="AG1705" s="10">
        <f t="shared" si="134"/>
        <v>62.068965517241381</v>
      </c>
      <c r="AH1705" s="16">
        <f t="shared" si="135"/>
        <v>100</v>
      </c>
    </row>
    <row r="1706" spans="1:34" x14ac:dyDescent="0.25">
      <c r="A1706" s="1">
        <v>19980905093000</v>
      </c>
      <c r="B1706" s="31">
        <f t="shared" si="136"/>
        <v>36043.395833333845</v>
      </c>
      <c r="C1706" s="10">
        <v>575.404</v>
      </c>
      <c r="E1706" s="39"/>
      <c r="G1706" s="3">
        <v>1.629</v>
      </c>
      <c r="I1706" s="3">
        <v>149.56399999999999</v>
      </c>
      <c r="J1706" s="3">
        <v>151.928</v>
      </c>
      <c r="K1706" s="3">
        <v>151.99299999999999</v>
      </c>
      <c r="L1706" s="3">
        <v>149.20500000000001</v>
      </c>
      <c r="N1706" s="24"/>
      <c r="P1706" s="3">
        <v>1178.2840000000001</v>
      </c>
      <c r="Q1706" s="3">
        <v>1294.787</v>
      </c>
      <c r="U1706" s="15">
        <v>6.1791999999999998</v>
      </c>
      <c r="V1706" s="15">
        <v>6.6858000000000004</v>
      </c>
      <c r="W1706" s="15">
        <v>7.0663999999999998</v>
      </c>
      <c r="X1706" s="15">
        <v>6.8665000000000003</v>
      </c>
      <c r="Y1706" s="15">
        <v>6.0891000000000002</v>
      </c>
      <c r="Z1706" s="15">
        <v>6.2958999999999996</v>
      </c>
      <c r="AA1706" s="15">
        <v>6.0492999999999997</v>
      </c>
      <c r="AB1706" s="15">
        <v>6.2324000000000002</v>
      </c>
      <c r="AD1706" s="16">
        <f t="shared" si="132"/>
        <v>51.464600000000004</v>
      </c>
      <c r="AE1706" s="10">
        <f t="shared" si="133"/>
        <v>4.6318140000000001E-2</v>
      </c>
      <c r="AG1706" s="10">
        <f t="shared" si="134"/>
        <v>62.068965517241381</v>
      </c>
      <c r="AH1706" s="16">
        <f t="shared" si="135"/>
        <v>100</v>
      </c>
    </row>
    <row r="1707" spans="1:34" x14ac:dyDescent="0.25">
      <c r="A1707" s="1">
        <v>19980905100000</v>
      </c>
      <c r="B1707" s="31">
        <f t="shared" si="136"/>
        <v>36043.416666667181</v>
      </c>
      <c r="C1707" s="10">
        <v>545.46699999999998</v>
      </c>
      <c r="E1707" s="39"/>
      <c r="G1707" s="3">
        <v>0</v>
      </c>
      <c r="I1707" s="3">
        <v>148.61600000000001</v>
      </c>
      <c r="J1707" s="3">
        <v>150.221</v>
      </c>
      <c r="K1707" s="3">
        <v>151.124</v>
      </c>
      <c r="L1707" s="3">
        <v>147.49799999999999</v>
      </c>
      <c r="N1707" s="24"/>
      <c r="P1707" s="3">
        <v>1122.4490000000001</v>
      </c>
      <c r="Q1707" s="3">
        <v>1224.952</v>
      </c>
      <c r="U1707" s="15">
        <v>5.9028</v>
      </c>
      <c r="V1707" s="15">
        <v>6.3989000000000003</v>
      </c>
      <c r="W1707" s="15">
        <v>6.7102000000000004</v>
      </c>
      <c r="X1707" s="15">
        <v>6.5148999999999999</v>
      </c>
      <c r="Y1707" s="15">
        <v>5.8251999999999997</v>
      </c>
      <c r="Z1707" s="15">
        <v>6.0242000000000004</v>
      </c>
      <c r="AA1707" s="15">
        <v>5.8136999999999999</v>
      </c>
      <c r="AB1707" s="15">
        <v>5.9717000000000002</v>
      </c>
      <c r="AD1707" s="16">
        <f t="shared" si="132"/>
        <v>49.161599999999993</v>
      </c>
      <c r="AE1707" s="10">
        <f t="shared" si="133"/>
        <v>4.424543999999999E-2</v>
      </c>
      <c r="AG1707" s="10">
        <f t="shared" si="134"/>
        <v>62.068965517241381</v>
      </c>
      <c r="AH1707" s="16">
        <f t="shared" si="135"/>
        <v>100</v>
      </c>
    </row>
    <row r="1708" spans="1:34" x14ac:dyDescent="0.25">
      <c r="A1708" s="1">
        <v>19980905103000</v>
      </c>
      <c r="B1708" s="31">
        <f t="shared" si="136"/>
        <v>36043.437500000517</v>
      </c>
      <c r="C1708" s="10">
        <v>547.85199999999998</v>
      </c>
      <c r="E1708" s="39"/>
      <c r="G1708" s="3">
        <v>1.629</v>
      </c>
      <c r="I1708" s="3">
        <v>148.06</v>
      </c>
      <c r="J1708" s="3">
        <v>151.81</v>
      </c>
      <c r="K1708" s="3">
        <v>150.55799999999999</v>
      </c>
      <c r="L1708" s="3">
        <v>148.34399999999999</v>
      </c>
      <c r="N1708" s="24"/>
      <c r="P1708" s="3">
        <v>1117.1990000000001</v>
      </c>
      <c r="Q1708" s="3">
        <v>1220.7850000000001</v>
      </c>
      <c r="U1708" s="15">
        <v>5.8914</v>
      </c>
      <c r="V1708" s="15">
        <v>6.3760000000000003</v>
      </c>
      <c r="W1708" s="15">
        <v>6.7023999999999999</v>
      </c>
      <c r="X1708" s="15">
        <v>6.5071000000000003</v>
      </c>
      <c r="Y1708" s="15">
        <v>5.8120000000000003</v>
      </c>
      <c r="Z1708" s="15">
        <v>6.0212000000000003</v>
      </c>
      <c r="AA1708" s="15">
        <v>5.7915000000000001</v>
      </c>
      <c r="AB1708" s="15">
        <v>5.9433999999999996</v>
      </c>
      <c r="AD1708" s="16">
        <f t="shared" si="132"/>
        <v>49.044999999999995</v>
      </c>
      <c r="AE1708" s="10">
        <f t="shared" si="133"/>
        <v>4.4140499999999999E-2</v>
      </c>
      <c r="AG1708" s="10">
        <f t="shared" si="134"/>
        <v>62.068965517241381</v>
      </c>
      <c r="AH1708" s="16">
        <f t="shared" si="135"/>
        <v>100</v>
      </c>
    </row>
    <row r="1709" spans="1:34" x14ac:dyDescent="0.25">
      <c r="A1709" s="1">
        <v>19980905110000</v>
      </c>
      <c r="B1709" s="31">
        <f t="shared" si="136"/>
        <v>36043.458333333852</v>
      </c>
      <c r="C1709" s="10">
        <v>509.13400000000001</v>
      </c>
      <c r="E1709" s="39"/>
      <c r="G1709" s="3">
        <v>0</v>
      </c>
      <c r="I1709" s="3">
        <v>148.583</v>
      </c>
      <c r="J1709" s="3">
        <v>150.40199999999999</v>
      </c>
      <c r="K1709" s="3">
        <v>150.83000000000001</v>
      </c>
      <c r="L1709" s="3">
        <v>146.93700000000001</v>
      </c>
      <c r="N1709" s="24"/>
      <c r="P1709" s="3">
        <v>1049.9469999999999</v>
      </c>
      <c r="Q1709" s="3">
        <v>1141.116</v>
      </c>
      <c r="U1709" s="15">
        <v>5.5312999999999999</v>
      </c>
      <c r="V1709" s="15">
        <v>5.9311999999999996</v>
      </c>
      <c r="W1709" s="15">
        <v>6.218</v>
      </c>
      <c r="X1709" s="15">
        <v>5.9290000000000003</v>
      </c>
      <c r="Y1709" s="15">
        <v>5.4794999999999998</v>
      </c>
      <c r="Z1709" s="15">
        <v>5.6497000000000002</v>
      </c>
      <c r="AA1709" s="15">
        <v>5.4336000000000002</v>
      </c>
      <c r="AB1709" s="15">
        <v>5.5221999999999998</v>
      </c>
      <c r="AD1709" s="16">
        <f t="shared" si="132"/>
        <v>45.694499999999998</v>
      </c>
      <c r="AE1709" s="10">
        <f t="shared" si="133"/>
        <v>4.1125049999999996E-2</v>
      </c>
      <c r="AG1709" s="10">
        <f t="shared" si="134"/>
        <v>62.068965517241381</v>
      </c>
      <c r="AH1709" s="16">
        <f t="shared" si="135"/>
        <v>100</v>
      </c>
    </row>
    <row r="1710" spans="1:34" x14ac:dyDescent="0.25">
      <c r="A1710" s="1">
        <v>19980905113000</v>
      </c>
      <c r="B1710" s="31">
        <f t="shared" si="136"/>
        <v>36043.479166667188</v>
      </c>
      <c r="C1710" s="10">
        <v>499.64400000000001</v>
      </c>
      <c r="E1710" s="39"/>
      <c r="G1710" s="3">
        <v>20.966999999999999</v>
      </c>
      <c r="I1710" s="3">
        <v>148.197</v>
      </c>
      <c r="J1710" s="3">
        <v>150.964</v>
      </c>
      <c r="K1710" s="3">
        <v>150.57499999999999</v>
      </c>
      <c r="L1710" s="3">
        <v>148.488</v>
      </c>
      <c r="N1710" s="24"/>
      <c r="P1710" s="3">
        <v>1032.78</v>
      </c>
      <c r="Q1710" s="3">
        <v>1130.9490000000001</v>
      </c>
      <c r="U1710" s="15">
        <v>5.5412999999999997</v>
      </c>
      <c r="V1710" s="15">
        <v>5.9440999999999997</v>
      </c>
      <c r="W1710" s="15">
        <v>6.2484999999999999</v>
      </c>
      <c r="X1710" s="15">
        <v>5.9617000000000004</v>
      </c>
      <c r="Y1710" s="15">
        <v>5.4955999999999996</v>
      </c>
      <c r="Z1710" s="15">
        <v>5.6550000000000002</v>
      </c>
      <c r="AA1710" s="15">
        <v>5.4390000000000001</v>
      </c>
      <c r="AB1710" s="15">
        <v>5.5330000000000004</v>
      </c>
      <c r="AD1710" s="16">
        <f t="shared" si="132"/>
        <v>45.818200000000004</v>
      </c>
      <c r="AE1710" s="10">
        <f t="shared" si="133"/>
        <v>4.1236380000000003E-2</v>
      </c>
      <c r="AG1710" s="10">
        <f t="shared" si="134"/>
        <v>62.068965517241381</v>
      </c>
      <c r="AH1710" s="16">
        <f t="shared" si="135"/>
        <v>100</v>
      </c>
    </row>
    <row r="1711" spans="1:34" x14ac:dyDescent="0.25">
      <c r="A1711" s="1">
        <v>19980905120000</v>
      </c>
      <c r="B1711" s="31">
        <f t="shared" si="136"/>
        <v>36043.500000000524</v>
      </c>
      <c r="C1711" s="10">
        <v>447.399</v>
      </c>
      <c r="E1711" s="39"/>
      <c r="G1711" s="3">
        <v>0</v>
      </c>
      <c r="I1711" s="3">
        <v>148.755</v>
      </c>
      <c r="J1711" s="3">
        <v>151.5</v>
      </c>
      <c r="K1711" s="3">
        <v>151.072</v>
      </c>
      <c r="L1711" s="3">
        <v>148.77699999999999</v>
      </c>
      <c r="N1711" s="24"/>
      <c r="P1711" s="3">
        <v>889.35900000000004</v>
      </c>
      <c r="Q1711" s="3">
        <v>961.94399999999996</v>
      </c>
      <c r="U1711" s="15">
        <v>4.8461999999999996</v>
      </c>
      <c r="V1711" s="15">
        <v>5.2245999999999997</v>
      </c>
      <c r="W1711" s="15">
        <v>5.3230000000000004</v>
      </c>
      <c r="X1711" s="15">
        <v>5.0049000000000001</v>
      </c>
      <c r="Y1711" s="15">
        <v>4.8148999999999997</v>
      </c>
      <c r="Z1711" s="15">
        <v>4.9782999999999999</v>
      </c>
      <c r="AA1711" s="15">
        <v>4.8005000000000004</v>
      </c>
      <c r="AB1711" s="15">
        <v>4.8468999999999998</v>
      </c>
      <c r="AD1711" s="16">
        <f t="shared" si="132"/>
        <v>39.839300000000009</v>
      </c>
      <c r="AE1711" s="10">
        <f t="shared" si="133"/>
        <v>3.5855370000000011E-2</v>
      </c>
      <c r="AG1711" s="10">
        <f t="shared" si="134"/>
        <v>62.068965517241381</v>
      </c>
      <c r="AH1711" s="16">
        <f t="shared" si="135"/>
        <v>100</v>
      </c>
    </row>
    <row r="1712" spans="1:34" x14ac:dyDescent="0.25">
      <c r="A1712" s="1">
        <v>19980905123000</v>
      </c>
      <c r="B1712" s="31">
        <f t="shared" si="136"/>
        <v>36043.52083333386</v>
      </c>
      <c r="C1712" s="10">
        <v>434.10899999999998</v>
      </c>
      <c r="E1712" s="39"/>
      <c r="G1712" s="3">
        <v>1.1359999999999999</v>
      </c>
      <c r="I1712" s="3">
        <v>147.84</v>
      </c>
      <c r="J1712" s="3">
        <v>149.94800000000001</v>
      </c>
      <c r="K1712" s="3">
        <v>150.08500000000001</v>
      </c>
      <c r="L1712" s="3">
        <v>148.215</v>
      </c>
      <c r="N1712" s="24"/>
      <c r="P1712" s="3">
        <v>845.10799999999995</v>
      </c>
      <c r="Q1712" s="3">
        <v>913.02599999999995</v>
      </c>
      <c r="U1712" s="15">
        <v>4.6044999999999998</v>
      </c>
      <c r="V1712" s="15">
        <v>4.9873000000000003</v>
      </c>
      <c r="W1712" s="15">
        <v>5.0453999999999999</v>
      </c>
      <c r="X1712" s="15">
        <v>4.6562999999999999</v>
      </c>
      <c r="Y1712" s="15">
        <v>4.5647000000000002</v>
      </c>
      <c r="Z1712" s="15">
        <v>4.7378</v>
      </c>
      <c r="AA1712" s="15">
        <v>4.5715000000000003</v>
      </c>
      <c r="AB1712" s="15">
        <v>4.6089000000000002</v>
      </c>
      <c r="AD1712" s="16">
        <f t="shared" si="132"/>
        <v>37.776400000000002</v>
      </c>
      <c r="AE1712" s="10">
        <f t="shared" si="133"/>
        <v>3.3998759999999996E-2</v>
      </c>
      <c r="AG1712" s="10">
        <f t="shared" si="134"/>
        <v>62.068965517241381</v>
      </c>
      <c r="AH1712" s="16">
        <f t="shared" si="135"/>
        <v>100</v>
      </c>
    </row>
    <row r="1713" spans="1:34" x14ac:dyDescent="0.25">
      <c r="A1713" s="1">
        <v>19980905130000</v>
      </c>
      <c r="B1713" s="31">
        <f t="shared" si="136"/>
        <v>36043.541666667195</v>
      </c>
      <c r="C1713" s="10">
        <v>397.82799999999997</v>
      </c>
      <c r="E1713" s="39"/>
      <c r="G1713" s="3">
        <v>0</v>
      </c>
      <c r="I1713" s="3">
        <v>148.197</v>
      </c>
      <c r="J1713" s="3">
        <v>150.44300000000001</v>
      </c>
      <c r="K1713" s="3">
        <v>150.661</v>
      </c>
      <c r="L1713" s="3">
        <v>148.46299999999999</v>
      </c>
      <c r="N1713" s="24"/>
      <c r="P1713" s="3">
        <v>833.94100000000003</v>
      </c>
      <c r="Q1713" s="3">
        <v>894.19200000000001</v>
      </c>
      <c r="U1713" s="15">
        <v>4.4617000000000004</v>
      </c>
      <c r="V1713" s="15">
        <v>4.7708000000000004</v>
      </c>
      <c r="W1713" s="15">
        <v>4.8059000000000003</v>
      </c>
      <c r="X1713" s="15">
        <v>4.4936999999999996</v>
      </c>
      <c r="Y1713" s="15">
        <v>4.4059999999999997</v>
      </c>
      <c r="Z1713" s="15">
        <v>4.6204000000000001</v>
      </c>
      <c r="AA1713" s="15">
        <v>4.4351000000000003</v>
      </c>
      <c r="AB1713" s="15">
        <v>4.4044999999999996</v>
      </c>
      <c r="AD1713" s="16">
        <f t="shared" si="132"/>
        <v>36.398099999999999</v>
      </c>
      <c r="AE1713" s="10">
        <f t="shared" si="133"/>
        <v>3.2758289999999995E-2</v>
      </c>
      <c r="AG1713" s="10">
        <f t="shared" si="134"/>
        <v>62.068965517241381</v>
      </c>
      <c r="AH1713" s="16">
        <f t="shared" si="135"/>
        <v>100</v>
      </c>
    </row>
    <row r="1714" spans="1:34" x14ac:dyDescent="0.25">
      <c r="A1714" s="1">
        <v>19980905133000</v>
      </c>
      <c r="B1714" s="31">
        <f t="shared" si="136"/>
        <v>36043.562500000531</v>
      </c>
      <c r="C1714" s="10">
        <v>393.31900000000002</v>
      </c>
      <c r="E1714" s="39"/>
      <c r="G1714" s="3">
        <v>1.504</v>
      </c>
      <c r="I1714" s="3">
        <v>148.46</v>
      </c>
      <c r="J1714" s="3">
        <v>151.655</v>
      </c>
      <c r="K1714" s="3">
        <v>150.58799999999999</v>
      </c>
      <c r="L1714" s="3">
        <v>148.684</v>
      </c>
      <c r="N1714" s="24"/>
      <c r="P1714" s="3">
        <v>831.94100000000003</v>
      </c>
      <c r="Q1714" s="3">
        <v>889.44200000000001</v>
      </c>
      <c r="U1714" s="15">
        <v>4.4275000000000002</v>
      </c>
      <c r="V1714" s="15">
        <v>4.7545999999999999</v>
      </c>
      <c r="W1714" s="15">
        <v>4.7632000000000003</v>
      </c>
      <c r="X1714" s="15">
        <v>4.4709000000000003</v>
      </c>
      <c r="Y1714" s="15">
        <v>4.3922999999999996</v>
      </c>
      <c r="Z1714" s="15">
        <v>4.6340000000000003</v>
      </c>
      <c r="AA1714" s="15">
        <v>4.4555999999999996</v>
      </c>
      <c r="AB1714" s="15">
        <v>4.4053000000000004</v>
      </c>
      <c r="AD1714" s="16">
        <f t="shared" si="132"/>
        <v>36.303400000000003</v>
      </c>
      <c r="AE1714" s="10">
        <f t="shared" si="133"/>
        <v>3.2673060000000004E-2</v>
      </c>
      <c r="AG1714" s="10">
        <f t="shared" si="134"/>
        <v>62.068965517241381</v>
      </c>
      <c r="AH1714" s="16">
        <f t="shared" si="135"/>
        <v>100</v>
      </c>
    </row>
    <row r="1715" spans="1:34" x14ac:dyDescent="0.25">
      <c r="A1715" s="1">
        <v>19980905140000</v>
      </c>
      <c r="B1715" s="31">
        <f t="shared" si="136"/>
        <v>36043.583333333867</v>
      </c>
      <c r="C1715" s="10">
        <v>391.09100000000001</v>
      </c>
      <c r="E1715" s="39"/>
      <c r="G1715" s="3">
        <v>0</v>
      </c>
      <c r="I1715" s="3">
        <v>148.703</v>
      </c>
      <c r="J1715" s="3">
        <v>150.45400000000001</v>
      </c>
      <c r="K1715" s="3">
        <v>151.239</v>
      </c>
      <c r="L1715" s="3">
        <v>149.71100000000001</v>
      </c>
      <c r="N1715" s="24"/>
      <c r="P1715" s="3">
        <v>836.274</v>
      </c>
      <c r="Q1715" s="3">
        <v>897.94200000000001</v>
      </c>
      <c r="U1715" s="15">
        <v>4.4397000000000002</v>
      </c>
      <c r="V1715" s="15">
        <v>4.7675999999999998</v>
      </c>
      <c r="W1715" s="15">
        <v>4.7973999999999997</v>
      </c>
      <c r="X1715" s="15">
        <v>4.4922000000000004</v>
      </c>
      <c r="Y1715" s="15">
        <v>4.4020999999999999</v>
      </c>
      <c r="Z1715" s="15">
        <v>4.6356999999999999</v>
      </c>
      <c r="AA1715" s="15">
        <v>4.4602000000000004</v>
      </c>
      <c r="AB1715" s="15">
        <v>4.4203999999999999</v>
      </c>
      <c r="AD1715" s="16">
        <f t="shared" si="132"/>
        <v>36.415300000000002</v>
      </c>
      <c r="AE1715" s="10">
        <f t="shared" si="133"/>
        <v>3.2773770000000001E-2</v>
      </c>
      <c r="AG1715" s="10">
        <f t="shared" si="134"/>
        <v>62.068965517241381</v>
      </c>
      <c r="AH1715" s="16">
        <f t="shared" si="135"/>
        <v>100</v>
      </c>
    </row>
    <row r="1716" spans="1:34" x14ac:dyDescent="0.25">
      <c r="A1716" s="1">
        <v>19980905143000</v>
      </c>
      <c r="B1716" s="31">
        <f t="shared" si="136"/>
        <v>36043.604166667203</v>
      </c>
      <c r="C1716" s="10">
        <v>388.99400000000003</v>
      </c>
      <c r="E1716" s="39"/>
      <c r="G1716" s="3">
        <v>1.5029999999999999</v>
      </c>
      <c r="I1716" s="3">
        <v>148.86699999999999</v>
      </c>
      <c r="J1716" s="3">
        <v>151.547</v>
      </c>
      <c r="K1716" s="3">
        <v>151.39699999999999</v>
      </c>
      <c r="L1716" s="3">
        <v>149.072</v>
      </c>
      <c r="N1716" s="24"/>
      <c r="P1716" s="3">
        <v>831.44100000000003</v>
      </c>
      <c r="Q1716" s="3">
        <v>892.44200000000001</v>
      </c>
      <c r="U1716" s="15">
        <v>4.4397000000000002</v>
      </c>
      <c r="V1716" s="15">
        <v>4.7708000000000004</v>
      </c>
      <c r="W1716" s="15">
        <v>4.7998000000000003</v>
      </c>
      <c r="X1716" s="15">
        <v>4.5105000000000004</v>
      </c>
      <c r="Y1716" s="15">
        <v>4.3998999999999997</v>
      </c>
      <c r="Z1716" s="15">
        <v>4.6379000000000001</v>
      </c>
      <c r="AA1716" s="15">
        <v>4.4595000000000002</v>
      </c>
      <c r="AB1716" s="15">
        <v>4.4166999999999996</v>
      </c>
      <c r="AD1716" s="16">
        <f t="shared" si="132"/>
        <v>36.434800000000003</v>
      </c>
      <c r="AE1716" s="10">
        <f t="shared" si="133"/>
        <v>3.2791319999999999E-2</v>
      </c>
      <c r="AG1716" s="10">
        <f t="shared" si="134"/>
        <v>62.068965517241381</v>
      </c>
      <c r="AH1716" s="16">
        <f t="shared" si="135"/>
        <v>100</v>
      </c>
    </row>
    <row r="1717" spans="1:34" x14ac:dyDescent="0.25">
      <c r="A1717" s="1">
        <v>19980905150000</v>
      </c>
      <c r="B1717" s="31">
        <f t="shared" si="136"/>
        <v>36043.625000000538</v>
      </c>
      <c r="C1717" s="10">
        <v>391.24799999999999</v>
      </c>
      <c r="E1717" s="39"/>
      <c r="G1717" s="3">
        <v>0</v>
      </c>
      <c r="I1717" s="3">
        <v>148.58199999999999</v>
      </c>
      <c r="J1717" s="3">
        <v>150.26900000000001</v>
      </c>
      <c r="K1717" s="3">
        <v>150.99199999999999</v>
      </c>
      <c r="L1717" s="3">
        <v>148.78299999999999</v>
      </c>
      <c r="N1717" s="24"/>
      <c r="P1717" s="3">
        <v>834.274</v>
      </c>
      <c r="Q1717" s="3">
        <v>894.60900000000004</v>
      </c>
      <c r="U1717" s="15">
        <v>4.4297000000000004</v>
      </c>
      <c r="V1717" s="15">
        <v>4.7667999999999999</v>
      </c>
      <c r="W1717" s="15">
        <v>4.7866</v>
      </c>
      <c r="X1717" s="15">
        <v>4.5212000000000003</v>
      </c>
      <c r="Y1717" s="15">
        <v>4.3944999999999999</v>
      </c>
      <c r="Z1717" s="15">
        <v>4.6440000000000001</v>
      </c>
      <c r="AA1717" s="15">
        <v>4.4656000000000002</v>
      </c>
      <c r="AB1717" s="15">
        <v>4.4325999999999999</v>
      </c>
      <c r="AD1717" s="16">
        <f t="shared" si="132"/>
        <v>36.441000000000003</v>
      </c>
      <c r="AE1717" s="10">
        <f t="shared" si="133"/>
        <v>3.2796899999999997E-2</v>
      </c>
      <c r="AG1717" s="10">
        <f t="shared" si="134"/>
        <v>62.068965517241381</v>
      </c>
      <c r="AH1717" s="16">
        <f t="shared" si="135"/>
        <v>100</v>
      </c>
    </row>
    <row r="1718" spans="1:34" x14ac:dyDescent="0.25">
      <c r="A1718" s="1">
        <v>19980905153000</v>
      </c>
      <c r="B1718" s="31">
        <f t="shared" si="136"/>
        <v>36043.645833333874</v>
      </c>
      <c r="C1718" s="10">
        <v>391.327</v>
      </c>
      <c r="E1718" s="39"/>
      <c r="G1718" s="3">
        <v>1.381</v>
      </c>
      <c r="I1718" s="3">
        <v>148.506</v>
      </c>
      <c r="J1718" s="3">
        <v>151.089</v>
      </c>
      <c r="K1718" s="3">
        <v>150.596</v>
      </c>
      <c r="L1718" s="3">
        <v>149.108</v>
      </c>
      <c r="N1718" s="24"/>
      <c r="P1718" s="3">
        <v>826.94</v>
      </c>
      <c r="Q1718" s="3">
        <v>894.60900000000004</v>
      </c>
      <c r="U1718" s="15">
        <v>4.4242999999999997</v>
      </c>
      <c r="V1718" s="15">
        <v>4.7477999999999998</v>
      </c>
      <c r="W1718" s="15">
        <v>4.7830000000000004</v>
      </c>
      <c r="X1718" s="15">
        <v>4.4854000000000003</v>
      </c>
      <c r="Y1718" s="15">
        <v>4.3909000000000002</v>
      </c>
      <c r="Z1718" s="15">
        <v>4.6211000000000002</v>
      </c>
      <c r="AA1718" s="15">
        <v>4.4501999999999997</v>
      </c>
      <c r="AB1718" s="15">
        <v>4.3992000000000004</v>
      </c>
      <c r="AD1718" s="16">
        <f t="shared" si="132"/>
        <v>36.301900000000003</v>
      </c>
      <c r="AE1718" s="10">
        <f t="shared" si="133"/>
        <v>3.267171E-2</v>
      </c>
      <c r="AG1718" s="10">
        <f t="shared" si="134"/>
        <v>62.068965517241381</v>
      </c>
      <c r="AH1718" s="16">
        <f t="shared" si="135"/>
        <v>100</v>
      </c>
    </row>
    <row r="1719" spans="1:34" x14ac:dyDescent="0.25">
      <c r="A1719" s="1">
        <v>19980905160000</v>
      </c>
      <c r="B1719" s="31">
        <f t="shared" si="136"/>
        <v>36043.66666666721</v>
      </c>
      <c r="C1719" s="10">
        <v>392.24400000000003</v>
      </c>
      <c r="E1719" s="39"/>
      <c r="G1719" s="3">
        <v>0</v>
      </c>
      <c r="I1719" s="3">
        <v>148.88</v>
      </c>
      <c r="J1719" s="3">
        <v>150.47499999999999</v>
      </c>
      <c r="K1719" s="3">
        <v>151.05199999999999</v>
      </c>
      <c r="L1719" s="3">
        <v>149.238</v>
      </c>
      <c r="N1719" s="24"/>
      <c r="P1719" s="3">
        <v>830.524</v>
      </c>
      <c r="Q1719" s="3">
        <v>890.35900000000004</v>
      </c>
      <c r="U1719" s="15">
        <v>4.4236000000000004</v>
      </c>
      <c r="V1719" s="15">
        <v>4.7553999999999998</v>
      </c>
      <c r="W1719" s="15">
        <v>4.7754000000000003</v>
      </c>
      <c r="X1719" s="15">
        <v>4.4791999999999996</v>
      </c>
      <c r="Y1719" s="15">
        <v>4.3883999999999999</v>
      </c>
      <c r="Z1719" s="15">
        <v>4.6189</v>
      </c>
      <c r="AA1719" s="15">
        <v>4.4480000000000004</v>
      </c>
      <c r="AB1719" s="15">
        <v>4.4020999999999999</v>
      </c>
      <c r="AD1719" s="16">
        <f t="shared" si="132"/>
        <v>36.291000000000004</v>
      </c>
      <c r="AE1719" s="10">
        <f t="shared" si="133"/>
        <v>3.2661900000000001E-2</v>
      </c>
      <c r="AG1719" s="10">
        <f t="shared" si="134"/>
        <v>62.068965517241381</v>
      </c>
      <c r="AH1719" s="16">
        <f t="shared" si="135"/>
        <v>100</v>
      </c>
    </row>
    <row r="1720" spans="1:34" x14ac:dyDescent="0.25">
      <c r="A1720" s="1">
        <v>19980905163000</v>
      </c>
      <c r="B1720" s="31">
        <f t="shared" si="136"/>
        <v>36043.687500000546</v>
      </c>
      <c r="C1720" s="10">
        <v>388.23399999999998</v>
      </c>
      <c r="E1720" s="39"/>
      <c r="G1720" s="3">
        <v>1.5049999999999999</v>
      </c>
      <c r="I1720" s="3">
        <v>148.45099999999999</v>
      </c>
      <c r="J1720" s="3">
        <v>152.012</v>
      </c>
      <c r="K1720" s="3">
        <v>151.14500000000001</v>
      </c>
      <c r="L1720" s="3">
        <v>150.03200000000001</v>
      </c>
      <c r="N1720" s="24"/>
      <c r="P1720" s="3">
        <v>839.44100000000003</v>
      </c>
      <c r="Q1720" s="3">
        <v>902.10900000000004</v>
      </c>
      <c r="U1720" s="15">
        <v>4.4608999999999996</v>
      </c>
      <c r="V1720" s="15">
        <v>4.7516999999999996</v>
      </c>
      <c r="W1720" s="15">
        <v>4.8318000000000003</v>
      </c>
      <c r="X1720" s="15">
        <v>4.4824000000000002</v>
      </c>
      <c r="Y1720" s="15">
        <v>4.4188999999999998</v>
      </c>
      <c r="Z1720" s="15">
        <v>4.6150000000000002</v>
      </c>
      <c r="AA1720" s="15">
        <v>4.4397000000000002</v>
      </c>
      <c r="AB1720" s="15">
        <v>4.4031000000000002</v>
      </c>
      <c r="AD1720" s="16">
        <f t="shared" si="132"/>
        <v>36.403500000000001</v>
      </c>
      <c r="AE1720" s="10">
        <f t="shared" si="133"/>
        <v>3.2763149999999998E-2</v>
      </c>
      <c r="AG1720" s="10">
        <f t="shared" si="134"/>
        <v>62.068965517241381</v>
      </c>
      <c r="AH1720" s="16">
        <f t="shared" si="135"/>
        <v>100</v>
      </c>
    </row>
    <row r="1721" spans="1:34" x14ac:dyDescent="0.25">
      <c r="A1721" s="1">
        <v>19980905170000</v>
      </c>
      <c r="B1721" s="31">
        <f t="shared" si="136"/>
        <v>36043.708333333881</v>
      </c>
      <c r="C1721" s="10">
        <v>394.18400000000003</v>
      </c>
      <c r="E1721" s="39"/>
      <c r="G1721" s="3">
        <v>0</v>
      </c>
      <c r="I1721" s="3">
        <v>149.03800000000001</v>
      </c>
      <c r="J1721" s="3">
        <v>151.07400000000001</v>
      </c>
      <c r="K1721" s="3">
        <v>151.58099999999999</v>
      </c>
      <c r="L1721" s="3">
        <v>149.58799999999999</v>
      </c>
      <c r="N1721" s="24"/>
      <c r="P1721" s="3">
        <v>830.85699999999997</v>
      </c>
      <c r="Q1721" s="3">
        <v>884.10900000000004</v>
      </c>
      <c r="U1721" s="15">
        <v>4.4318999999999997</v>
      </c>
      <c r="V1721" s="15">
        <v>4.7571000000000003</v>
      </c>
      <c r="W1721" s="15">
        <v>4.7904999999999998</v>
      </c>
      <c r="X1721" s="15">
        <v>4.4861000000000004</v>
      </c>
      <c r="Y1721" s="15">
        <v>4.4013999999999998</v>
      </c>
      <c r="Z1721" s="15">
        <v>4.6272000000000002</v>
      </c>
      <c r="AA1721" s="15">
        <v>4.4508999999999999</v>
      </c>
      <c r="AB1721" s="15">
        <v>4.4044999999999996</v>
      </c>
      <c r="AD1721" s="16">
        <f t="shared" si="132"/>
        <v>36.349600000000002</v>
      </c>
      <c r="AE1721" s="10">
        <f t="shared" si="133"/>
        <v>3.2714639999999996E-2</v>
      </c>
      <c r="AG1721" s="10">
        <f t="shared" si="134"/>
        <v>62.068965517241381</v>
      </c>
      <c r="AH1721" s="16">
        <f t="shared" si="135"/>
        <v>100</v>
      </c>
    </row>
    <row r="1722" spans="1:34" x14ac:dyDescent="0.25">
      <c r="A1722" s="1">
        <v>19980905173000</v>
      </c>
      <c r="B1722" s="31">
        <f t="shared" si="136"/>
        <v>36043.729166667217</v>
      </c>
      <c r="C1722" s="10">
        <v>394.36799999999999</v>
      </c>
      <c r="E1722" s="39"/>
      <c r="G1722" s="3">
        <v>1.504</v>
      </c>
      <c r="I1722" s="3">
        <v>147.601</v>
      </c>
      <c r="J1722" s="3">
        <v>150.47499999999999</v>
      </c>
      <c r="K1722" s="3">
        <v>150.10400000000001</v>
      </c>
      <c r="L1722" s="3">
        <v>148.24799999999999</v>
      </c>
      <c r="N1722" s="24"/>
      <c r="P1722" s="3">
        <v>812.35699999999997</v>
      </c>
      <c r="Q1722" s="3">
        <v>870.02499999999998</v>
      </c>
      <c r="U1722" s="15">
        <v>4.4397000000000002</v>
      </c>
      <c r="V1722" s="15">
        <v>4.7462999999999997</v>
      </c>
      <c r="W1722" s="15">
        <v>4.8080999999999996</v>
      </c>
      <c r="X1722" s="15">
        <v>4.4867999999999997</v>
      </c>
      <c r="Y1722" s="15">
        <v>4.3983999999999996</v>
      </c>
      <c r="Z1722" s="15">
        <v>4.6189</v>
      </c>
      <c r="AA1722" s="15">
        <v>4.4458000000000002</v>
      </c>
      <c r="AB1722" s="15">
        <v>4.4114000000000004</v>
      </c>
      <c r="AD1722" s="16">
        <f t="shared" si="132"/>
        <v>36.355400000000003</v>
      </c>
      <c r="AE1722" s="10">
        <f t="shared" si="133"/>
        <v>3.2719860000000003E-2</v>
      </c>
      <c r="AG1722" s="10">
        <f t="shared" si="134"/>
        <v>62.068965517241381</v>
      </c>
      <c r="AH1722" s="16">
        <f t="shared" si="135"/>
        <v>100</v>
      </c>
    </row>
    <row r="1723" spans="1:34" x14ac:dyDescent="0.25">
      <c r="A1723" s="1">
        <v>19980905180000</v>
      </c>
      <c r="B1723" s="31">
        <f t="shared" si="136"/>
        <v>36043.750000000553</v>
      </c>
      <c r="C1723" s="10">
        <v>394.76100000000002</v>
      </c>
      <c r="E1723" s="39"/>
      <c r="G1723" s="3">
        <v>0</v>
      </c>
      <c r="I1723" s="3">
        <v>148.62299999999999</v>
      </c>
      <c r="J1723" s="3">
        <v>151.91999999999999</v>
      </c>
      <c r="K1723" s="3">
        <v>150.851</v>
      </c>
      <c r="L1723" s="3">
        <v>150.68199999999999</v>
      </c>
      <c r="N1723" s="24"/>
      <c r="P1723" s="3">
        <v>857.10799999999995</v>
      </c>
      <c r="Q1723" s="3">
        <v>921.02599999999995</v>
      </c>
      <c r="U1723" s="15">
        <v>4.6157000000000004</v>
      </c>
      <c r="V1723" s="15">
        <v>4.9683000000000002</v>
      </c>
      <c r="W1723" s="15">
        <v>5.0407999999999999</v>
      </c>
      <c r="X1723" s="15">
        <v>4.7561</v>
      </c>
      <c r="Y1723" s="15">
        <v>4.5776000000000003</v>
      </c>
      <c r="Z1723" s="15">
        <v>4.8407999999999998</v>
      </c>
      <c r="AA1723" s="15">
        <v>4.6547999999999998</v>
      </c>
      <c r="AB1723" s="15">
        <v>4.6173999999999999</v>
      </c>
      <c r="AD1723" s="16">
        <f t="shared" si="132"/>
        <v>38.0715</v>
      </c>
      <c r="AE1723" s="10">
        <f t="shared" si="133"/>
        <v>3.4264349999999999E-2</v>
      </c>
      <c r="AG1723" s="10">
        <f t="shared" si="134"/>
        <v>62.068965517241381</v>
      </c>
      <c r="AH1723" s="16">
        <f t="shared" si="135"/>
        <v>100</v>
      </c>
    </row>
    <row r="1724" spans="1:34" x14ac:dyDescent="0.25">
      <c r="A1724" s="1">
        <v>19980905183000</v>
      </c>
      <c r="B1724" s="31">
        <f t="shared" si="136"/>
        <v>36043.770833333889</v>
      </c>
      <c r="C1724" s="10">
        <v>468.108</v>
      </c>
      <c r="E1724" s="39"/>
      <c r="G1724" s="3">
        <v>1.383</v>
      </c>
      <c r="I1724" s="3">
        <v>149.55099999999999</v>
      </c>
      <c r="J1724" s="3">
        <v>152.53299999999999</v>
      </c>
      <c r="K1724" s="3">
        <v>152.024</v>
      </c>
      <c r="L1724" s="3">
        <v>150.30500000000001</v>
      </c>
      <c r="N1724" s="24"/>
      <c r="P1724" s="3">
        <v>973.61099999999999</v>
      </c>
      <c r="Q1724" s="3">
        <v>1049.78</v>
      </c>
      <c r="U1724" s="15">
        <v>5.1498999999999997</v>
      </c>
      <c r="V1724" s="15">
        <v>5.5465999999999998</v>
      </c>
      <c r="W1724" s="15">
        <v>5.7388000000000003</v>
      </c>
      <c r="X1724" s="15">
        <v>5.4802</v>
      </c>
      <c r="Y1724" s="15">
        <v>5.0903</v>
      </c>
      <c r="Z1724" s="15">
        <v>5.3003</v>
      </c>
      <c r="AA1724" s="15">
        <v>5.0979000000000001</v>
      </c>
      <c r="AB1724" s="15">
        <v>5.1538000000000004</v>
      </c>
      <c r="AD1724" s="16">
        <f t="shared" si="132"/>
        <v>42.5578</v>
      </c>
      <c r="AE1724" s="10">
        <f t="shared" si="133"/>
        <v>3.8302019999999999E-2</v>
      </c>
      <c r="AG1724" s="10">
        <f t="shared" si="134"/>
        <v>62.068965517241381</v>
      </c>
      <c r="AH1724" s="16">
        <f t="shared" si="135"/>
        <v>100</v>
      </c>
    </row>
    <row r="1725" spans="1:34" x14ac:dyDescent="0.25">
      <c r="A1725" s="1">
        <v>19980905190000</v>
      </c>
      <c r="B1725" s="31">
        <f t="shared" si="136"/>
        <v>36043.791666667224</v>
      </c>
      <c r="C1725" s="10">
        <v>473.11500000000001</v>
      </c>
      <c r="E1725" s="39"/>
      <c r="G1725" s="3">
        <v>0</v>
      </c>
      <c r="I1725" s="3">
        <v>149.578</v>
      </c>
      <c r="J1725" s="3">
        <v>150.64500000000001</v>
      </c>
      <c r="K1725" s="3">
        <v>151.97999999999999</v>
      </c>
      <c r="L1725" s="3">
        <v>149.40799999999999</v>
      </c>
      <c r="N1725" s="24"/>
      <c r="P1725" s="3">
        <v>977.36099999999999</v>
      </c>
      <c r="Q1725" s="3">
        <v>1060.114</v>
      </c>
      <c r="U1725" s="15">
        <v>5.1894999999999998</v>
      </c>
      <c r="V1725" s="15">
        <v>5.5724999999999998</v>
      </c>
      <c r="W1725" s="15">
        <v>5.8022</v>
      </c>
      <c r="X1725" s="15">
        <v>5.5061</v>
      </c>
      <c r="Y1725" s="15">
        <v>5.1398999999999999</v>
      </c>
      <c r="Z1725" s="15">
        <v>5.3254000000000001</v>
      </c>
      <c r="AA1725" s="15">
        <v>5.1193999999999997</v>
      </c>
      <c r="AB1725" s="15">
        <v>5.1864999999999997</v>
      </c>
      <c r="AD1725" s="16">
        <f t="shared" si="132"/>
        <v>42.841500000000003</v>
      </c>
      <c r="AE1725" s="10">
        <f t="shared" si="133"/>
        <v>3.8557350000000004E-2</v>
      </c>
      <c r="AG1725" s="10">
        <f t="shared" si="134"/>
        <v>62.068965517241381</v>
      </c>
      <c r="AH1725" s="16">
        <f t="shared" si="135"/>
        <v>100</v>
      </c>
    </row>
    <row r="1726" spans="1:34" x14ac:dyDescent="0.25">
      <c r="A1726" s="1">
        <v>19980905193000</v>
      </c>
      <c r="B1726" s="31">
        <f t="shared" si="136"/>
        <v>36043.81250000056</v>
      </c>
      <c r="C1726" s="10">
        <v>474.29500000000002</v>
      </c>
      <c r="E1726" s="39"/>
      <c r="G1726" s="3">
        <v>1.06</v>
      </c>
      <c r="I1726" s="3">
        <v>148.69800000000001</v>
      </c>
      <c r="J1726" s="3">
        <v>150.738</v>
      </c>
      <c r="K1726" s="3">
        <v>151.20599999999999</v>
      </c>
      <c r="L1726" s="3">
        <v>148.51</v>
      </c>
      <c r="N1726" s="24"/>
      <c r="P1726" s="3">
        <v>981.61199999999997</v>
      </c>
      <c r="Q1726" s="3">
        <v>1066.614</v>
      </c>
      <c r="U1726" s="15">
        <v>5.2095000000000002</v>
      </c>
      <c r="V1726" s="15">
        <v>5.6245000000000003</v>
      </c>
      <c r="W1726" s="15">
        <v>5.8296000000000001</v>
      </c>
      <c r="X1726" s="15">
        <v>5.5785999999999998</v>
      </c>
      <c r="Y1726" s="15">
        <v>5.1688999999999998</v>
      </c>
      <c r="Z1726" s="15">
        <v>5.3650000000000002</v>
      </c>
      <c r="AA1726" s="15">
        <v>5.1599000000000004</v>
      </c>
      <c r="AB1726" s="15">
        <v>5.2291999999999996</v>
      </c>
      <c r="AD1726" s="16">
        <f t="shared" si="132"/>
        <v>43.165199999999992</v>
      </c>
      <c r="AE1726" s="10">
        <f t="shared" si="133"/>
        <v>3.884867999999999E-2</v>
      </c>
      <c r="AG1726" s="10">
        <f t="shared" si="134"/>
        <v>62.068965517241381</v>
      </c>
      <c r="AH1726" s="16">
        <f t="shared" si="135"/>
        <v>100</v>
      </c>
    </row>
    <row r="1727" spans="1:34" x14ac:dyDescent="0.25">
      <c r="A1727" s="1">
        <v>19980905200000</v>
      </c>
      <c r="B1727" s="31">
        <f t="shared" si="136"/>
        <v>36043.833333333896</v>
      </c>
      <c r="C1727" s="10">
        <v>476.28699999999998</v>
      </c>
      <c r="E1727" s="39"/>
      <c r="G1727" s="3">
        <v>0</v>
      </c>
      <c r="I1727" s="3">
        <v>148.511</v>
      </c>
      <c r="J1727" s="3">
        <v>150.464</v>
      </c>
      <c r="K1727" s="3">
        <v>151.06</v>
      </c>
      <c r="L1727" s="3">
        <v>147.74199999999999</v>
      </c>
      <c r="N1727" s="24"/>
      <c r="P1727" s="3">
        <v>968.27800000000002</v>
      </c>
      <c r="Q1727" s="3">
        <v>1049.1969999999999</v>
      </c>
      <c r="U1727" s="15">
        <v>5.1749999999999998</v>
      </c>
      <c r="V1727" s="15">
        <v>5.5785999999999998</v>
      </c>
      <c r="W1727" s="15">
        <v>5.7778</v>
      </c>
      <c r="X1727" s="15">
        <v>5.52</v>
      </c>
      <c r="Y1727" s="15">
        <v>5.1376999999999997</v>
      </c>
      <c r="Z1727" s="15">
        <v>5.3262</v>
      </c>
      <c r="AA1727" s="15">
        <v>5.1239999999999997</v>
      </c>
      <c r="AB1727" s="15">
        <v>5.1965000000000003</v>
      </c>
      <c r="AD1727" s="16">
        <f t="shared" si="132"/>
        <v>42.835799999999999</v>
      </c>
      <c r="AE1727" s="10">
        <f t="shared" si="133"/>
        <v>3.8552219999999998E-2</v>
      </c>
      <c r="AG1727" s="10">
        <f t="shared" si="134"/>
        <v>62.068965517241381</v>
      </c>
      <c r="AH1727" s="16">
        <f t="shared" si="135"/>
        <v>100</v>
      </c>
    </row>
    <row r="1728" spans="1:34" x14ac:dyDescent="0.25">
      <c r="A1728" s="1">
        <v>19980905203000</v>
      </c>
      <c r="B1728" s="31">
        <f t="shared" si="136"/>
        <v>36043.854166667232</v>
      </c>
      <c r="C1728" s="10">
        <v>547.90499999999997</v>
      </c>
      <c r="E1728" s="39"/>
      <c r="G1728" s="3">
        <v>1.7470000000000001</v>
      </c>
      <c r="I1728" s="3">
        <v>149.22200000000001</v>
      </c>
      <c r="J1728" s="3">
        <v>153.125</v>
      </c>
      <c r="K1728" s="3">
        <v>151.38900000000001</v>
      </c>
      <c r="L1728" s="3">
        <v>150.154</v>
      </c>
      <c r="N1728" s="24"/>
      <c r="P1728" s="3">
        <v>1107.0319999999999</v>
      </c>
      <c r="Q1728" s="3">
        <v>1209.2850000000001</v>
      </c>
      <c r="U1728" s="15">
        <v>5.8479000000000001</v>
      </c>
      <c r="V1728" s="15">
        <v>6.3178999999999998</v>
      </c>
      <c r="W1728" s="15">
        <v>6.6627999999999998</v>
      </c>
      <c r="X1728" s="15">
        <v>6.4446000000000003</v>
      </c>
      <c r="Y1728" s="15">
        <v>5.7937000000000003</v>
      </c>
      <c r="Z1728" s="15">
        <v>5.9806999999999997</v>
      </c>
      <c r="AA1728" s="15">
        <v>5.7397</v>
      </c>
      <c r="AB1728" s="15">
        <v>5.8998999999999997</v>
      </c>
      <c r="AD1728" s="16">
        <f t="shared" si="132"/>
        <v>48.687200000000004</v>
      </c>
      <c r="AE1728" s="10">
        <f t="shared" si="133"/>
        <v>4.3818480000000007E-2</v>
      </c>
      <c r="AG1728" s="10">
        <f t="shared" si="134"/>
        <v>62.068965517241381</v>
      </c>
      <c r="AH1728" s="16">
        <f t="shared" si="135"/>
        <v>100</v>
      </c>
    </row>
    <row r="1729" spans="1:34" x14ac:dyDescent="0.25">
      <c r="A1729" s="1">
        <v>19980905210000</v>
      </c>
      <c r="B1729" s="31">
        <f t="shared" si="136"/>
        <v>36043.875000000568</v>
      </c>
      <c r="C1729" s="10">
        <v>545.33600000000001</v>
      </c>
      <c r="E1729" s="39"/>
      <c r="G1729" s="3">
        <v>7.6999999999999999E-2</v>
      </c>
      <c r="I1729" s="3">
        <v>149.46</v>
      </c>
      <c r="J1729" s="3">
        <v>150.81899999999999</v>
      </c>
      <c r="K1729" s="3">
        <v>151.917</v>
      </c>
      <c r="L1729" s="3">
        <v>148.34399999999999</v>
      </c>
      <c r="N1729" s="24"/>
      <c r="P1729" s="3">
        <v>1109.9480000000001</v>
      </c>
      <c r="Q1729" s="3">
        <v>1211.2850000000001</v>
      </c>
      <c r="U1729" s="15">
        <v>5.8159000000000001</v>
      </c>
      <c r="V1729" s="15">
        <v>6.3209999999999997</v>
      </c>
      <c r="W1729" s="15">
        <v>6.6383999999999999</v>
      </c>
      <c r="X1729" s="15">
        <v>6.4223999999999997</v>
      </c>
      <c r="Y1729" s="15">
        <v>5.7671000000000001</v>
      </c>
      <c r="Z1729" s="15">
        <v>5.9684999999999997</v>
      </c>
      <c r="AA1729" s="15">
        <v>5.7336</v>
      </c>
      <c r="AB1729" s="15">
        <v>5.8830999999999998</v>
      </c>
      <c r="AD1729" s="16">
        <f t="shared" si="132"/>
        <v>48.55</v>
      </c>
      <c r="AE1729" s="10">
        <f t="shared" si="133"/>
        <v>4.3694999999999998E-2</v>
      </c>
      <c r="AG1729" s="10">
        <f t="shared" si="134"/>
        <v>62.068965517241381</v>
      </c>
      <c r="AH1729" s="16">
        <f t="shared" si="135"/>
        <v>100</v>
      </c>
    </row>
    <row r="1730" spans="1:34" x14ac:dyDescent="0.25">
      <c r="A1730" s="1">
        <v>19980905213000</v>
      </c>
      <c r="B1730" s="31">
        <f t="shared" si="136"/>
        <v>36043.895833333903</v>
      </c>
      <c r="C1730" s="10">
        <v>540.74800000000005</v>
      </c>
      <c r="E1730" s="39"/>
      <c r="G1730" s="3">
        <v>1.6279999999999999</v>
      </c>
      <c r="I1730" s="3">
        <v>148.51</v>
      </c>
      <c r="J1730" s="3">
        <v>150.78299999999999</v>
      </c>
      <c r="K1730" s="3">
        <v>151.148</v>
      </c>
      <c r="L1730" s="3">
        <v>147.07</v>
      </c>
      <c r="N1730" s="24"/>
      <c r="P1730" s="3">
        <v>1116.115</v>
      </c>
      <c r="Q1730" s="3">
        <v>1208.7850000000001</v>
      </c>
      <c r="U1730" s="15">
        <v>5.8289</v>
      </c>
      <c r="V1730" s="15">
        <v>6.3209999999999997</v>
      </c>
      <c r="W1730" s="15">
        <v>6.6391999999999998</v>
      </c>
      <c r="X1730" s="15">
        <v>6.4446000000000003</v>
      </c>
      <c r="Y1730" s="15">
        <v>5.7763999999999998</v>
      </c>
      <c r="Z1730" s="15">
        <v>5.9889999999999999</v>
      </c>
      <c r="AA1730" s="15">
        <v>5.7526999999999999</v>
      </c>
      <c r="AB1730" s="15">
        <v>5.9020999999999999</v>
      </c>
      <c r="AD1730" s="16">
        <f t="shared" si="132"/>
        <v>48.653899999999993</v>
      </c>
      <c r="AE1730" s="10">
        <f t="shared" si="133"/>
        <v>4.3788509999999989E-2</v>
      </c>
      <c r="AG1730" s="10">
        <f t="shared" si="134"/>
        <v>62.068965517241381</v>
      </c>
      <c r="AH1730" s="16">
        <f t="shared" si="135"/>
        <v>100</v>
      </c>
    </row>
    <row r="1731" spans="1:34" x14ac:dyDescent="0.25">
      <c r="A1731" s="1">
        <v>19980905220000</v>
      </c>
      <c r="B1731" s="31">
        <f t="shared" si="136"/>
        <v>36043.916666667239</v>
      </c>
      <c r="C1731" s="10">
        <v>540.17200000000003</v>
      </c>
      <c r="E1731" s="39"/>
      <c r="G1731" s="3">
        <v>7.8E-2</v>
      </c>
      <c r="I1731" s="3">
        <v>148.73599999999999</v>
      </c>
      <c r="J1731" s="3">
        <v>153.24299999999999</v>
      </c>
      <c r="K1731" s="3">
        <v>151.03899999999999</v>
      </c>
      <c r="L1731" s="3">
        <v>149.53</v>
      </c>
      <c r="N1731" s="24"/>
      <c r="P1731" s="3">
        <v>1131.366</v>
      </c>
      <c r="Q1731" s="3">
        <v>1232.5350000000001</v>
      </c>
      <c r="U1731" s="15">
        <v>5.8502999999999998</v>
      </c>
      <c r="V1731" s="15">
        <v>6.3300999999999998</v>
      </c>
      <c r="W1731" s="15">
        <v>6.6711</v>
      </c>
      <c r="X1731" s="15">
        <v>6.4513999999999996</v>
      </c>
      <c r="Y1731" s="15">
        <v>5.8037000000000001</v>
      </c>
      <c r="Z1731" s="15">
        <v>5.9976000000000003</v>
      </c>
      <c r="AA1731" s="15">
        <v>5.7617000000000003</v>
      </c>
      <c r="AB1731" s="15">
        <v>5.9059999999999997</v>
      </c>
      <c r="AD1731" s="16">
        <f t="shared" si="132"/>
        <v>48.771900000000002</v>
      </c>
      <c r="AE1731" s="10">
        <f t="shared" si="133"/>
        <v>4.3894710000000003E-2</v>
      </c>
      <c r="AG1731" s="10">
        <f t="shared" si="134"/>
        <v>62.068965517241381</v>
      </c>
      <c r="AH1731" s="16">
        <f t="shared" si="135"/>
        <v>100</v>
      </c>
    </row>
    <row r="1732" spans="1:34" x14ac:dyDescent="0.25">
      <c r="A1732" s="1">
        <v>19980905223000</v>
      </c>
      <c r="B1732" s="31">
        <f t="shared" si="136"/>
        <v>36043.937500000575</v>
      </c>
      <c r="C1732" s="10">
        <v>542.11099999999999</v>
      </c>
      <c r="E1732" s="39"/>
      <c r="G1732" s="3">
        <v>1.75</v>
      </c>
      <c r="I1732" s="3">
        <v>149.49600000000001</v>
      </c>
      <c r="J1732" s="3">
        <v>151.17500000000001</v>
      </c>
      <c r="K1732" s="3">
        <v>151.721</v>
      </c>
      <c r="L1732" s="3">
        <v>148.20400000000001</v>
      </c>
      <c r="N1732" s="24"/>
      <c r="P1732" s="3">
        <v>1136.866</v>
      </c>
      <c r="Q1732" s="3">
        <v>1234.952</v>
      </c>
      <c r="U1732" s="15">
        <v>5.8556999999999997</v>
      </c>
      <c r="V1732" s="15">
        <v>6.3308</v>
      </c>
      <c r="W1732" s="15">
        <v>6.6642999999999999</v>
      </c>
      <c r="X1732" s="15">
        <v>6.4446000000000003</v>
      </c>
      <c r="Y1732" s="15">
        <v>5.8007999999999997</v>
      </c>
      <c r="Z1732" s="15">
        <v>5.9961000000000002</v>
      </c>
      <c r="AA1732" s="15">
        <v>5.7587999999999999</v>
      </c>
      <c r="AB1732" s="15">
        <v>5.9059999999999997</v>
      </c>
      <c r="AD1732" s="16">
        <f t="shared" si="132"/>
        <v>48.757099999999994</v>
      </c>
      <c r="AE1732" s="10">
        <f t="shared" si="133"/>
        <v>4.3881389999999992E-2</v>
      </c>
      <c r="AG1732" s="10">
        <f t="shared" si="134"/>
        <v>62.068965517241381</v>
      </c>
      <c r="AH1732" s="16">
        <f t="shared" si="135"/>
        <v>100</v>
      </c>
    </row>
    <row r="1733" spans="1:34" x14ac:dyDescent="0.25">
      <c r="A1733" s="1">
        <v>19980905230000</v>
      </c>
      <c r="B1733" s="31">
        <f t="shared" si="136"/>
        <v>36043.958333333911</v>
      </c>
      <c r="C1733" s="10">
        <v>537.94299999999998</v>
      </c>
      <c r="E1733" s="39"/>
      <c r="G1733" s="3">
        <v>7.8E-2</v>
      </c>
      <c r="I1733" s="3">
        <v>148.58000000000001</v>
      </c>
      <c r="J1733" s="3">
        <v>150.458</v>
      </c>
      <c r="K1733" s="3">
        <v>151.148</v>
      </c>
      <c r="L1733" s="3">
        <v>148.47800000000001</v>
      </c>
      <c r="N1733" s="24"/>
      <c r="P1733" s="3">
        <v>1128.2819999999999</v>
      </c>
      <c r="Q1733" s="3">
        <v>1228.202</v>
      </c>
      <c r="U1733" s="15">
        <v>5.8556999999999997</v>
      </c>
      <c r="V1733" s="15">
        <v>6.3202999999999996</v>
      </c>
      <c r="W1733" s="15">
        <v>6.6681999999999997</v>
      </c>
      <c r="X1733" s="15">
        <v>6.4202000000000004</v>
      </c>
      <c r="Y1733" s="15">
        <v>5.7968999999999999</v>
      </c>
      <c r="Z1733" s="15">
        <v>5.9846000000000004</v>
      </c>
      <c r="AA1733" s="15">
        <v>5.7534000000000001</v>
      </c>
      <c r="AB1733" s="15">
        <v>5.8922999999999996</v>
      </c>
      <c r="AD1733" s="16">
        <f t="shared" si="132"/>
        <v>48.691599999999994</v>
      </c>
      <c r="AE1733" s="10">
        <f t="shared" si="133"/>
        <v>4.382243999999999E-2</v>
      </c>
      <c r="AG1733" s="10">
        <f t="shared" si="134"/>
        <v>62.068965517241381</v>
      </c>
      <c r="AH1733" s="16">
        <f t="shared" si="135"/>
        <v>100</v>
      </c>
    </row>
    <row r="1734" spans="1:34" x14ac:dyDescent="0.25">
      <c r="A1734" s="1">
        <v>19980905233000</v>
      </c>
      <c r="B1734" s="31">
        <f t="shared" si="136"/>
        <v>36043.979166667246</v>
      </c>
      <c r="C1734" s="10">
        <v>491.88499999999999</v>
      </c>
      <c r="E1734" s="39"/>
      <c r="G1734" s="3">
        <v>1.016</v>
      </c>
      <c r="I1734" s="3">
        <v>148.50399999999999</v>
      </c>
      <c r="J1734" s="3">
        <v>151.90199999999999</v>
      </c>
      <c r="K1734" s="3">
        <v>150.649</v>
      </c>
      <c r="L1734" s="3">
        <v>148.43700000000001</v>
      </c>
      <c r="N1734" s="24"/>
      <c r="P1734" s="3">
        <v>1009.362</v>
      </c>
      <c r="Q1734" s="3">
        <v>1105.1980000000001</v>
      </c>
      <c r="U1734" s="15">
        <v>5.3297999999999996</v>
      </c>
      <c r="V1734" s="15">
        <v>5.7007000000000003</v>
      </c>
      <c r="W1734" s="15">
        <v>5.9455999999999998</v>
      </c>
      <c r="X1734" s="15">
        <v>5.6428000000000003</v>
      </c>
      <c r="Y1734" s="15">
        <v>5.2565999999999997</v>
      </c>
      <c r="Z1734" s="15">
        <v>5.4009</v>
      </c>
      <c r="AA1734" s="15">
        <v>5.2062999999999997</v>
      </c>
      <c r="AB1734" s="15">
        <v>5.3064</v>
      </c>
      <c r="AD1734" s="16">
        <f t="shared" si="132"/>
        <v>43.789099999999998</v>
      </c>
      <c r="AE1734" s="10">
        <f t="shared" si="133"/>
        <v>3.9410189999999998E-2</v>
      </c>
      <c r="AG1734" s="10">
        <f t="shared" si="134"/>
        <v>62.068965517241381</v>
      </c>
      <c r="AH1734" s="16">
        <f t="shared" si="135"/>
        <v>100</v>
      </c>
    </row>
    <row r="1735" spans="1:34" x14ac:dyDescent="0.25">
      <c r="A1735" s="1">
        <v>19980906000000</v>
      </c>
      <c r="B1735" s="31">
        <f t="shared" si="136"/>
        <v>36044.000000000582</v>
      </c>
      <c r="C1735" s="10">
        <v>474.66199999999998</v>
      </c>
      <c r="E1735" s="39"/>
      <c r="G1735" s="3">
        <v>0</v>
      </c>
      <c r="I1735" s="3">
        <v>148.18</v>
      </c>
      <c r="J1735" s="3">
        <v>150.09200000000001</v>
      </c>
      <c r="K1735" s="3">
        <v>150.26599999999999</v>
      </c>
      <c r="L1735" s="3">
        <v>147.864</v>
      </c>
      <c r="N1735" s="24"/>
      <c r="P1735" s="3">
        <v>1003.612</v>
      </c>
      <c r="Q1735" s="3">
        <v>1092.2809999999999</v>
      </c>
      <c r="U1735" s="15">
        <v>5.3459000000000003</v>
      </c>
      <c r="V1735" s="15">
        <v>5.7671000000000001</v>
      </c>
      <c r="W1735" s="15">
        <v>5.9684999999999997</v>
      </c>
      <c r="X1735" s="15">
        <v>5.7495000000000003</v>
      </c>
      <c r="Y1735" s="15">
        <v>5.3047000000000004</v>
      </c>
      <c r="Z1735" s="15">
        <v>5.5053999999999998</v>
      </c>
      <c r="AA1735" s="15">
        <v>5.2942</v>
      </c>
      <c r="AB1735" s="15">
        <v>5.3681999999999999</v>
      </c>
      <c r="AD1735" s="16">
        <f t="shared" si="132"/>
        <v>44.3035</v>
      </c>
      <c r="AE1735" s="10">
        <f t="shared" si="133"/>
        <v>3.9873149999999996E-2</v>
      </c>
      <c r="AG1735" s="10">
        <f t="shared" si="134"/>
        <v>62.068965517241381</v>
      </c>
      <c r="AH1735" s="16">
        <f t="shared" si="135"/>
        <v>100</v>
      </c>
    </row>
    <row r="1736" spans="1:34" x14ac:dyDescent="0.25">
      <c r="A1736" s="1">
        <v>19980906003000</v>
      </c>
      <c r="B1736" s="31">
        <f t="shared" si="136"/>
        <v>36044.020833333918</v>
      </c>
      <c r="C1736" s="10">
        <v>467.68900000000002</v>
      </c>
      <c r="E1736" s="39"/>
      <c r="G1736" s="3">
        <v>1.0149999999999999</v>
      </c>
      <c r="I1736" s="3">
        <v>147.50200000000001</v>
      </c>
      <c r="J1736" s="3">
        <v>150.29900000000001</v>
      </c>
      <c r="K1736" s="3">
        <v>149.96700000000001</v>
      </c>
      <c r="L1736" s="3">
        <v>148.566</v>
      </c>
      <c r="N1736" s="24"/>
      <c r="P1736" s="3">
        <v>920.02599999999995</v>
      </c>
      <c r="Q1736" s="3">
        <v>1001.612</v>
      </c>
      <c r="U1736" s="15">
        <v>4.8914</v>
      </c>
      <c r="V1736" s="15">
        <v>5.2687999999999997</v>
      </c>
      <c r="W1736" s="15">
        <v>5.4199000000000002</v>
      </c>
      <c r="X1736" s="15">
        <v>5.0758999999999999</v>
      </c>
      <c r="Y1736" s="15">
        <v>4.8590999999999998</v>
      </c>
      <c r="Z1736" s="15">
        <v>5.0002000000000004</v>
      </c>
      <c r="AA1736" s="15">
        <v>4.8163999999999998</v>
      </c>
      <c r="AB1736" s="15">
        <v>4.8781999999999996</v>
      </c>
      <c r="AD1736" s="16">
        <f t="shared" si="132"/>
        <v>40.209899999999998</v>
      </c>
      <c r="AE1736" s="10">
        <f t="shared" si="133"/>
        <v>3.6188909999999998E-2</v>
      </c>
      <c r="AG1736" s="10">
        <f t="shared" si="134"/>
        <v>62.068965517241381</v>
      </c>
      <c r="AH1736" s="16">
        <f t="shared" si="135"/>
        <v>100</v>
      </c>
    </row>
    <row r="1737" spans="1:34" x14ac:dyDescent="0.25">
      <c r="A1737" s="1">
        <v>19980906010000</v>
      </c>
      <c r="B1737" s="31">
        <f t="shared" si="136"/>
        <v>36044.041666667254</v>
      </c>
      <c r="C1737" s="10">
        <v>420.18900000000002</v>
      </c>
      <c r="E1737" s="39"/>
      <c r="G1737" s="3">
        <v>0</v>
      </c>
      <c r="I1737" s="3">
        <v>147.80099999999999</v>
      </c>
      <c r="J1737" s="3">
        <v>151.33000000000001</v>
      </c>
      <c r="K1737" s="3">
        <v>150.20699999999999</v>
      </c>
      <c r="L1737" s="3">
        <v>148.85400000000001</v>
      </c>
      <c r="N1737" s="24"/>
      <c r="P1737" s="3">
        <v>873.10799999999995</v>
      </c>
      <c r="Q1737" s="3">
        <v>941.86</v>
      </c>
      <c r="U1737" s="15">
        <v>4.9248000000000003</v>
      </c>
      <c r="V1737" s="15">
        <v>5.3025000000000002</v>
      </c>
      <c r="W1737" s="15">
        <v>5.4253</v>
      </c>
      <c r="X1737" s="15">
        <v>5.1416000000000004</v>
      </c>
      <c r="Y1737" s="15">
        <v>3.28</v>
      </c>
      <c r="Z1737" s="15">
        <v>5.0911</v>
      </c>
      <c r="AA1737" s="15">
        <v>4.8903999999999996</v>
      </c>
      <c r="AB1737" s="15">
        <v>4.9104000000000001</v>
      </c>
      <c r="AD1737" s="16">
        <f t="shared" ref="AD1737:AD1800" si="137">+AB1737+AA1737+Z1737+Y1737+X1737+W1737+V1737+U1737</f>
        <v>38.966099999999997</v>
      </c>
      <c r="AE1737" s="10">
        <f t="shared" ref="AE1737:AE1800" si="138">(+AD1737*0.09)/100</f>
        <v>3.5069489999999995E-2</v>
      </c>
      <c r="AG1737" s="10">
        <f t="shared" ref="AG1737:AG1800" si="139">+AF1737+(30*(120/58))</f>
        <v>62.068965517241381</v>
      </c>
      <c r="AH1737" s="16">
        <f t="shared" si="135"/>
        <v>100</v>
      </c>
    </row>
    <row r="1738" spans="1:34" x14ac:dyDescent="0.25">
      <c r="A1738" s="1">
        <v>19980906013000</v>
      </c>
      <c r="B1738" s="31">
        <f t="shared" si="136"/>
        <v>36044.062500000589</v>
      </c>
      <c r="C1738" s="10">
        <v>389.28199999999998</v>
      </c>
      <c r="E1738" s="39"/>
      <c r="G1738" s="3">
        <v>1.7529999999999999</v>
      </c>
      <c r="I1738" s="3">
        <v>148.446</v>
      </c>
      <c r="J1738" s="3">
        <v>151.108</v>
      </c>
      <c r="K1738" s="3">
        <v>150.83600000000001</v>
      </c>
      <c r="L1738" s="3">
        <v>150.11799999999999</v>
      </c>
      <c r="N1738" s="24"/>
      <c r="P1738" s="3">
        <v>780.27200000000005</v>
      </c>
      <c r="Q1738" s="3">
        <v>836.19100000000003</v>
      </c>
      <c r="U1738" s="15">
        <v>4.2419000000000002</v>
      </c>
      <c r="V1738" s="15">
        <v>4.5050999999999997</v>
      </c>
      <c r="W1738" s="15">
        <v>4.5632000000000001</v>
      </c>
      <c r="X1738" s="15">
        <v>4.1687000000000003</v>
      </c>
      <c r="Y1738" s="15">
        <v>4.2748999999999997</v>
      </c>
      <c r="Z1738" s="15">
        <v>4.3977000000000004</v>
      </c>
      <c r="AA1738" s="15">
        <v>4.2305000000000001</v>
      </c>
      <c r="AB1738" s="15">
        <v>4.2039</v>
      </c>
      <c r="AD1738" s="16">
        <f t="shared" si="137"/>
        <v>34.585900000000002</v>
      </c>
      <c r="AE1738" s="10">
        <f t="shared" si="138"/>
        <v>3.1127310000000002E-2</v>
      </c>
      <c r="AG1738" s="10">
        <f t="shared" si="139"/>
        <v>62.068965517241381</v>
      </c>
      <c r="AH1738" s="16">
        <f t="shared" si="135"/>
        <v>100</v>
      </c>
    </row>
    <row r="1739" spans="1:34" x14ac:dyDescent="0.25">
      <c r="A1739" s="1">
        <v>19980906020000</v>
      </c>
      <c r="B1739" s="31">
        <f t="shared" si="136"/>
        <v>36044.083333333925</v>
      </c>
      <c r="C1739" s="10">
        <v>339.00299999999999</v>
      </c>
      <c r="E1739" s="39"/>
      <c r="G1739" s="3">
        <v>0</v>
      </c>
      <c r="I1739" s="3">
        <v>147.93799999999999</v>
      </c>
      <c r="J1739" s="3">
        <v>149.34899999999999</v>
      </c>
      <c r="K1739" s="3">
        <v>150.518</v>
      </c>
      <c r="L1739" s="3">
        <v>147.61699999999999</v>
      </c>
      <c r="N1739" s="24"/>
      <c r="P1739" s="3">
        <v>719.52099999999996</v>
      </c>
      <c r="Q1739" s="3">
        <v>760.43799999999999</v>
      </c>
      <c r="U1739" s="15">
        <v>3.8751000000000002</v>
      </c>
      <c r="V1739" s="15">
        <v>4.1388999999999996</v>
      </c>
      <c r="W1739" s="15">
        <v>4.0541999999999998</v>
      </c>
      <c r="X1739" s="15">
        <v>3.7545000000000002</v>
      </c>
      <c r="Y1739" s="15">
        <v>3.9178000000000002</v>
      </c>
      <c r="Z1739" s="15">
        <v>4.1436000000000002</v>
      </c>
      <c r="AA1739" s="15">
        <v>3.9765999999999999</v>
      </c>
      <c r="AB1739" s="15">
        <v>3.8628999999999998</v>
      </c>
      <c r="AD1739" s="16">
        <f t="shared" si="137"/>
        <v>31.723600000000001</v>
      </c>
      <c r="AE1739" s="10">
        <f t="shared" si="138"/>
        <v>2.8551239999999999E-2</v>
      </c>
      <c r="AG1739" s="10">
        <f t="shared" si="139"/>
        <v>62.068965517241381</v>
      </c>
      <c r="AH1739" s="16">
        <f t="shared" si="135"/>
        <v>100</v>
      </c>
    </row>
    <row r="1740" spans="1:34" x14ac:dyDescent="0.25">
      <c r="A1740" s="1">
        <v>19980906023000</v>
      </c>
      <c r="B1740" s="31">
        <f t="shared" si="136"/>
        <v>36044.104166667261</v>
      </c>
      <c r="C1740" s="10">
        <v>333.70800000000003</v>
      </c>
      <c r="E1740" s="39"/>
      <c r="G1740" s="3">
        <v>1.5069999999999999</v>
      </c>
      <c r="I1740" s="3">
        <v>147.94200000000001</v>
      </c>
      <c r="J1740" s="3">
        <v>151.13399999999999</v>
      </c>
      <c r="K1740" s="3">
        <v>150.20599999999999</v>
      </c>
      <c r="L1740" s="3">
        <v>149.89599999999999</v>
      </c>
      <c r="N1740" s="24"/>
      <c r="P1740" s="3">
        <v>712.60400000000004</v>
      </c>
      <c r="Q1740" s="3">
        <v>747.02099999999996</v>
      </c>
      <c r="U1740" s="15">
        <v>3.8437999999999999</v>
      </c>
      <c r="V1740" s="15">
        <v>4.1055000000000001</v>
      </c>
      <c r="W1740" s="15">
        <v>4.0010000000000003</v>
      </c>
      <c r="X1740" s="15">
        <v>3.7202000000000002</v>
      </c>
      <c r="Y1740" s="15">
        <v>3.9003000000000001</v>
      </c>
      <c r="Z1740" s="15">
        <v>4.1199000000000003</v>
      </c>
      <c r="AA1740" s="15">
        <v>3.9567000000000001</v>
      </c>
      <c r="AB1740" s="15">
        <v>3.8323999999999998</v>
      </c>
      <c r="AD1740" s="16">
        <f t="shared" si="137"/>
        <v>31.479799999999997</v>
      </c>
      <c r="AE1740" s="10">
        <f t="shared" si="138"/>
        <v>2.8331819999999997E-2</v>
      </c>
      <c r="AG1740" s="10">
        <f t="shared" si="139"/>
        <v>62.068965517241381</v>
      </c>
      <c r="AH1740" s="16">
        <f t="shared" si="135"/>
        <v>100</v>
      </c>
    </row>
    <row r="1741" spans="1:34" x14ac:dyDescent="0.25">
      <c r="A1741" s="1">
        <v>19980906030000</v>
      </c>
      <c r="B1741" s="31">
        <f t="shared" si="136"/>
        <v>36044.125000000597</v>
      </c>
      <c r="C1741" s="10">
        <v>336.53899999999999</v>
      </c>
      <c r="E1741" s="39"/>
      <c r="G1741" s="3">
        <v>0</v>
      </c>
      <c r="I1741" s="3">
        <v>148.81399999999999</v>
      </c>
      <c r="J1741" s="3">
        <v>152.083</v>
      </c>
      <c r="K1741" s="3">
        <v>151.10499999999999</v>
      </c>
      <c r="L1741" s="3">
        <v>149.85499999999999</v>
      </c>
      <c r="N1741" s="24"/>
      <c r="P1741" s="3">
        <v>708.68700000000001</v>
      </c>
      <c r="Q1741" s="3">
        <v>742.27099999999996</v>
      </c>
      <c r="U1741" s="15">
        <v>3.8660000000000001</v>
      </c>
      <c r="V1741" s="15">
        <v>4.0940000000000003</v>
      </c>
      <c r="W1741" s="15">
        <v>4.0358999999999998</v>
      </c>
      <c r="X1741" s="15">
        <v>3.7155999999999998</v>
      </c>
      <c r="Y1741" s="15">
        <v>3.9155000000000002</v>
      </c>
      <c r="Z1741" s="15">
        <v>4.0918000000000001</v>
      </c>
      <c r="AA1741" s="15">
        <v>3.9413999999999998</v>
      </c>
      <c r="AB1741" s="15">
        <v>3.8247</v>
      </c>
      <c r="AD1741" s="16">
        <f t="shared" si="137"/>
        <v>31.484900000000003</v>
      </c>
      <c r="AE1741" s="10">
        <f t="shared" si="138"/>
        <v>2.8336409999999999E-2</v>
      </c>
      <c r="AG1741" s="10">
        <f t="shared" si="139"/>
        <v>62.068965517241381</v>
      </c>
      <c r="AH1741" s="16">
        <f t="shared" si="135"/>
        <v>100</v>
      </c>
    </row>
    <row r="1742" spans="1:34" x14ac:dyDescent="0.25">
      <c r="A1742" s="1">
        <v>19980906033000</v>
      </c>
      <c r="B1742" s="31">
        <f t="shared" si="136"/>
        <v>36044.145833333932</v>
      </c>
      <c r="C1742" s="10">
        <v>336.25099999999998</v>
      </c>
      <c r="E1742" s="39"/>
      <c r="G1742" s="3">
        <v>1.385</v>
      </c>
      <c r="I1742" s="3">
        <v>148.75899999999999</v>
      </c>
      <c r="J1742" s="3">
        <v>151.351</v>
      </c>
      <c r="K1742" s="3">
        <v>150.90199999999999</v>
      </c>
      <c r="L1742" s="3">
        <v>149.12299999999999</v>
      </c>
      <c r="N1742" s="24"/>
      <c r="P1742" s="3">
        <v>717.68700000000001</v>
      </c>
      <c r="Q1742" s="3">
        <v>761.27200000000005</v>
      </c>
      <c r="U1742" s="15">
        <v>3.9178000000000002</v>
      </c>
      <c r="V1742" s="15">
        <v>4.1436000000000002</v>
      </c>
      <c r="W1742" s="15">
        <v>4.0833000000000004</v>
      </c>
      <c r="X1742" s="15">
        <v>3.7774999999999999</v>
      </c>
      <c r="Y1742" s="15">
        <v>3.9613</v>
      </c>
      <c r="Z1742" s="15">
        <v>4.1299000000000001</v>
      </c>
      <c r="AA1742" s="15">
        <v>3.9826999999999999</v>
      </c>
      <c r="AB1742" s="15">
        <v>3.8765999999999998</v>
      </c>
      <c r="AD1742" s="16">
        <f t="shared" si="137"/>
        <v>31.872700000000002</v>
      </c>
      <c r="AE1742" s="10">
        <f t="shared" si="138"/>
        <v>2.8685429999999998E-2</v>
      </c>
      <c r="AG1742" s="10">
        <f t="shared" si="139"/>
        <v>62.068965517241381</v>
      </c>
      <c r="AH1742" s="16">
        <f t="shared" si="135"/>
        <v>100</v>
      </c>
    </row>
    <row r="1743" spans="1:34" x14ac:dyDescent="0.25">
      <c r="A1743" s="1">
        <v>19980906040000</v>
      </c>
      <c r="B1743" s="31">
        <f t="shared" si="136"/>
        <v>36044.166666667268</v>
      </c>
      <c r="C1743" s="10">
        <v>333.524</v>
      </c>
      <c r="E1743" s="39"/>
      <c r="G1743" s="3">
        <v>0</v>
      </c>
      <c r="I1743" s="3">
        <v>148.69999999999999</v>
      </c>
      <c r="J1743" s="3">
        <v>151.702</v>
      </c>
      <c r="K1743" s="3">
        <v>151.28800000000001</v>
      </c>
      <c r="L1743" s="3">
        <v>150.71199999999999</v>
      </c>
      <c r="N1743" s="24"/>
      <c r="P1743" s="3">
        <v>714.68700000000001</v>
      </c>
      <c r="Q1743" s="3">
        <v>755.43799999999999</v>
      </c>
      <c r="U1743" s="15">
        <v>3.8773</v>
      </c>
      <c r="V1743" s="15">
        <v>4.1199000000000003</v>
      </c>
      <c r="W1743" s="15">
        <v>4.0526999999999997</v>
      </c>
      <c r="X1743" s="15">
        <v>3.7439</v>
      </c>
      <c r="Y1743" s="15">
        <v>3.9125000000000001</v>
      </c>
      <c r="Z1743" s="15">
        <v>4.0940000000000003</v>
      </c>
      <c r="AA1743" s="15">
        <v>3.9582999999999999</v>
      </c>
      <c r="AB1743" s="15">
        <v>3.8483999999999998</v>
      </c>
      <c r="AD1743" s="16">
        <f t="shared" si="137"/>
        <v>31.606999999999999</v>
      </c>
      <c r="AE1743" s="10">
        <f t="shared" si="138"/>
        <v>2.8446300000000001E-2</v>
      </c>
      <c r="AG1743" s="10">
        <f t="shared" si="139"/>
        <v>62.068965517241381</v>
      </c>
      <c r="AH1743" s="16">
        <f t="shared" si="135"/>
        <v>100</v>
      </c>
    </row>
    <row r="1744" spans="1:34" x14ac:dyDescent="0.25">
      <c r="A1744" s="1">
        <v>19980906043000</v>
      </c>
      <c r="B1744" s="31">
        <f t="shared" si="136"/>
        <v>36044.187500000604</v>
      </c>
      <c r="C1744" s="10">
        <v>336.67</v>
      </c>
      <c r="E1744" s="39"/>
      <c r="G1744" s="3">
        <v>1.7509999999999999</v>
      </c>
      <c r="I1744" s="3">
        <v>148.864</v>
      </c>
      <c r="J1744" s="3">
        <v>150.32</v>
      </c>
      <c r="K1744" s="3">
        <v>151.42099999999999</v>
      </c>
      <c r="L1744" s="3">
        <v>150.07300000000001</v>
      </c>
      <c r="N1744" s="24"/>
      <c r="P1744" s="3">
        <v>711.77</v>
      </c>
      <c r="Q1744" s="3">
        <v>749.52200000000005</v>
      </c>
      <c r="U1744" s="15">
        <v>3.8369</v>
      </c>
      <c r="V1744" s="15">
        <v>4.0839999999999996</v>
      </c>
      <c r="W1744" s="15">
        <v>3.988</v>
      </c>
      <c r="X1744" s="15">
        <v>3.7141000000000002</v>
      </c>
      <c r="Y1744" s="15">
        <v>3.8742999999999999</v>
      </c>
      <c r="Z1744" s="15">
        <v>4.0480999999999998</v>
      </c>
      <c r="AA1744" s="15">
        <v>3.9253999999999998</v>
      </c>
      <c r="AB1744" s="15">
        <v>3.8224</v>
      </c>
      <c r="AD1744" s="16">
        <f t="shared" si="137"/>
        <v>31.293199999999999</v>
      </c>
      <c r="AE1744" s="10">
        <f t="shared" si="138"/>
        <v>2.8163879999999999E-2</v>
      </c>
      <c r="AG1744" s="10">
        <f t="shared" si="139"/>
        <v>62.068965517241381</v>
      </c>
      <c r="AH1744" s="16">
        <f t="shared" si="135"/>
        <v>100</v>
      </c>
    </row>
    <row r="1745" spans="1:34" x14ac:dyDescent="0.25">
      <c r="A1745" s="1">
        <v>19980906050000</v>
      </c>
      <c r="B1745" s="31">
        <f t="shared" si="136"/>
        <v>36044.20833333394</v>
      </c>
      <c r="C1745" s="10">
        <v>341.20499999999998</v>
      </c>
      <c r="E1745" s="39"/>
      <c r="G1745" s="3">
        <v>0</v>
      </c>
      <c r="I1745" s="3">
        <v>148.47999999999999</v>
      </c>
      <c r="J1745" s="3">
        <v>150.42400000000001</v>
      </c>
      <c r="K1745" s="3">
        <v>151.161</v>
      </c>
      <c r="L1745" s="3">
        <v>149.43299999999999</v>
      </c>
      <c r="N1745" s="24"/>
      <c r="P1745" s="3">
        <v>702.52</v>
      </c>
      <c r="Q1745" s="3">
        <v>740.10500000000002</v>
      </c>
      <c r="U1745" s="15">
        <v>3.8262999999999998</v>
      </c>
      <c r="V1745" s="15">
        <v>4.0872000000000002</v>
      </c>
      <c r="W1745" s="15">
        <v>3.9918</v>
      </c>
      <c r="X1745" s="15">
        <v>3.7019000000000002</v>
      </c>
      <c r="Y1745" s="15">
        <v>3.8873000000000002</v>
      </c>
      <c r="Z1745" s="15">
        <v>4.0290999999999997</v>
      </c>
      <c r="AA1745" s="15">
        <v>3.9178000000000002</v>
      </c>
      <c r="AB1745" s="15">
        <v>3.8216999999999999</v>
      </c>
      <c r="AD1745" s="16">
        <f t="shared" si="137"/>
        <v>31.263099999999998</v>
      </c>
      <c r="AE1745" s="10">
        <f t="shared" si="138"/>
        <v>2.8136789999999995E-2</v>
      </c>
      <c r="AG1745" s="10">
        <f t="shared" si="139"/>
        <v>62.068965517241381</v>
      </c>
      <c r="AH1745" s="16">
        <f t="shared" si="135"/>
        <v>100</v>
      </c>
    </row>
    <row r="1746" spans="1:34" x14ac:dyDescent="0.25">
      <c r="A1746" s="1">
        <v>19980906053000</v>
      </c>
      <c r="B1746" s="31">
        <f t="shared" si="136"/>
        <v>36044.229166667275</v>
      </c>
      <c r="C1746" s="10">
        <v>337.45600000000002</v>
      </c>
      <c r="E1746" s="39"/>
      <c r="G1746" s="3">
        <v>1.9970000000000001</v>
      </c>
      <c r="I1746" s="3">
        <v>148.898</v>
      </c>
      <c r="J1746" s="3">
        <v>151.71299999999999</v>
      </c>
      <c r="K1746" s="3">
        <v>150.56800000000001</v>
      </c>
      <c r="L1746" s="3">
        <v>149.97999999999999</v>
      </c>
      <c r="N1746" s="24"/>
      <c r="P1746" s="3">
        <v>717.27099999999996</v>
      </c>
      <c r="Q1746" s="3">
        <v>753.93799999999999</v>
      </c>
      <c r="U1746" s="15">
        <v>3.8849999999999998</v>
      </c>
      <c r="V1746" s="15">
        <v>4.1482000000000001</v>
      </c>
      <c r="W1746" s="15">
        <v>4.0696000000000003</v>
      </c>
      <c r="X1746" s="15">
        <v>3.7843</v>
      </c>
      <c r="Y1746" s="15">
        <v>3.9260999999999999</v>
      </c>
      <c r="Z1746" s="15">
        <v>4.0595999999999997</v>
      </c>
      <c r="AA1746" s="15">
        <v>3.9613</v>
      </c>
      <c r="AB1746" s="15">
        <v>3.8567999999999998</v>
      </c>
      <c r="AD1746" s="16">
        <f t="shared" si="137"/>
        <v>31.690899999999999</v>
      </c>
      <c r="AE1746" s="10">
        <f t="shared" si="138"/>
        <v>2.8521809999999998E-2</v>
      </c>
      <c r="AG1746" s="10">
        <f t="shared" si="139"/>
        <v>62.068965517241381</v>
      </c>
      <c r="AH1746" s="16">
        <f t="shared" si="135"/>
        <v>100</v>
      </c>
    </row>
    <row r="1747" spans="1:34" x14ac:dyDescent="0.25">
      <c r="A1747" s="1">
        <v>19980906060000</v>
      </c>
      <c r="B1747" s="31">
        <f t="shared" si="136"/>
        <v>36044.250000000611</v>
      </c>
      <c r="C1747" s="10">
        <v>330.14299999999997</v>
      </c>
      <c r="E1747" s="39"/>
      <c r="G1747" s="3">
        <v>0</v>
      </c>
      <c r="I1747" s="3">
        <v>149.63900000000001</v>
      </c>
      <c r="J1747" s="3">
        <v>151.02199999999999</v>
      </c>
      <c r="K1747" s="3">
        <v>151.99600000000001</v>
      </c>
      <c r="L1747" s="3">
        <v>150.279</v>
      </c>
      <c r="N1747" s="24"/>
      <c r="P1747" s="3">
        <v>733.18799999999999</v>
      </c>
      <c r="Q1747" s="3">
        <v>776.77200000000005</v>
      </c>
      <c r="U1747" s="15">
        <v>3.9009999999999998</v>
      </c>
      <c r="V1747" s="15">
        <v>4.1931000000000003</v>
      </c>
      <c r="W1747" s="15">
        <v>4.0857000000000001</v>
      </c>
      <c r="X1747" s="15">
        <v>3.84</v>
      </c>
      <c r="Y1747" s="15">
        <v>3.9620000000000002</v>
      </c>
      <c r="Z1747" s="15">
        <v>4.1055000000000001</v>
      </c>
      <c r="AA1747" s="15">
        <v>4.0114999999999998</v>
      </c>
      <c r="AB1747" s="15">
        <v>3.9070999999999998</v>
      </c>
      <c r="AD1747" s="16">
        <f t="shared" si="137"/>
        <v>32.005899999999997</v>
      </c>
      <c r="AE1747" s="10">
        <f t="shared" si="138"/>
        <v>2.8805309999999994E-2</v>
      </c>
      <c r="AG1747" s="10">
        <f t="shared" si="139"/>
        <v>62.068965517241381</v>
      </c>
      <c r="AH1747" s="16">
        <f t="shared" si="135"/>
        <v>100</v>
      </c>
    </row>
    <row r="1748" spans="1:34" x14ac:dyDescent="0.25">
      <c r="A1748" s="1">
        <v>19980906063000</v>
      </c>
      <c r="B1748" s="31">
        <f t="shared" si="136"/>
        <v>36044.270833333947</v>
      </c>
      <c r="C1748" s="10">
        <v>332.84300000000002</v>
      </c>
      <c r="E1748" s="39"/>
      <c r="G1748" s="3">
        <v>1.3839999999999999</v>
      </c>
      <c r="I1748" s="3">
        <v>148.65899999999999</v>
      </c>
      <c r="J1748" s="3">
        <v>150.57900000000001</v>
      </c>
      <c r="K1748" s="3">
        <v>151.49100000000001</v>
      </c>
      <c r="L1748" s="3">
        <v>149.83600000000001</v>
      </c>
      <c r="N1748" s="24"/>
      <c r="P1748" s="3">
        <v>722.85400000000004</v>
      </c>
      <c r="Q1748" s="3">
        <v>766.68899999999996</v>
      </c>
      <c r="U1748" s="15">
        <v>3.8559999999999999</v>
      </c>
      <c r="V1748" s="15">
        <v>4.1299000000000001</v>
      </c>
      <c r="W1748" s="15">
        <v>4.0254000000000003</v>
      </c>
      <c r="X1748" s="15">
        <v>3.7644000000000002</v>
      </c>
      <c r="Y1748" s="15">
        <v>3.9033000000000002</v>
      </c>
      <c r="Z1748" s="15">
        <v>4.0330000000000004</v>
      </c>
      <c r="AA1748" s="15">
        <v>3.9491000000000001</v>
      </c>
      <c r="AB1748" s="15">
        <v>3.8491</v>
      </c>
      <c r="AD1748" s="16">
        <f t="shared" si="137"/>
        <v>31.510199999999998</v>
      </c>
      <c r="AE1748" s="10">
        <f t="shared" si="138"/>
        <v>2.8359179999999994E-2</v>
      </c>
      <c r="AG1748" s="10">
        <f t="shared" si="139"/>
        <v>62.068965517241381</v>
      </c>
      <c r="AH1748" s="16">
        <f t="shared" si="135"/>
        <v>100</v>
      </c>
    </row>
    <row r="1749" spans="1:34" x14ac:dyDescent="0.25">
      <c r="A1749" s="1">
        <v>19980906070000</v>
      </c>
      <c r="B1749" s="31">
        <f t="shared" si="136"/>
        <v>36044.291666667283</v>
      </c>
      <c r="C1749" s="10">
        <v>337.69200000000001</v>
      </c>
      <c r="E1749" s="39"/>
      <c r="G1749" s="3">
        <v>0</v>
      </c>
      <c r="I1749" s="3">
        <v>148.70699999999999</v>
      </c>
      <c r="J1749" s="3">
        <v>150.25399999999999</v>
      </c>
      <c r="K1749" s="3">
        <v>150.751</v>
      </c>
      <c r="L1749" s="3">
        <v>149.75800000000001</v>
      </c>
      <c r="N1749" s="24"/>
      <c r="P1749" s="3">
        <v>723.43700000000001</v>
      </c>
      <c r="Q1749" s="3">
        <v>766.10500000000002</v>
      </c>
      <c r="U1749" s="15">
        <v>3.8666999999999998</v>
      </c>
      <c r="V1749" s="15">
        <v>4.1212999999999997</v>
      </c>
      <c r="W1749" s="15">
        <v>4.0221999999999998</v>
      </c>
      <c r="X1749" s="15">
        <v>3.7576000000000001</v>
      </c>
      <c r="Y1749" s="15">
        <v>3.8995000000000002</v>
      </c>
      <c r="Z1749" s="15">
        <v>4.0254000000000003</v>
      </c>
      <c r="AA1749" s="15">
        <v>3.9407000000000001</v>
      </c>
      <c r="AB1749" s="15">
        <v>3.8477000000000001</v>
      </c>
      <c r="AD1749" s="16">
        <f t="shared" si="137"/>
        <v>31.481099999999998</v>
      </c>
      <c r="AE1749" s="10">
        <f t="shared" si="138"/>
        <v>2.8332989999999999E-2</v>
      </c>
      <c r="AG1749" s="10">
        <f t="shared" si="139"/>
        <v>62.068965517241381</v>
      </c>
      <c r="AH1749" s="16">
        <f t="shared" si="135"/>
        <v>100</v>
      </c>
    </row>
    <row r="1750" spans="1:34" x14ac:dyDescent="0.25">
      <c r="A1750" s="1">
        <v>19980906073000</v>
      </c>
      <c r="B1750" s="31">
        <f t="shared" si="136"/>
        <v>36044.312500000618</v>
      </c>
      <c r="C1750" s="10">
        <v>372.63600000000002</v>
      </c>
      <c r="E1750" s="39"/>
      <c r="G1750" s="3">
        <v>1.5029999999999999</v>
      </c>
      <c r="I1750" s="3">
        <v>148.88200000000001</v>
      </c>
      <c r="J1750" s="3">
        <v>150.63</v>
      </c>
      <c r="K1750" s="3">
        <v>151.24199999999999</v>
      </c>
      <c r="L1750" s="3">
        <v>149.393</v>
      </c>
      <c r="N1750" s="24"/>
      <c r="P1750" s="3">
        <v>793.02300000000002</v>
      </c>
      <c r="Q1750" s="3">
        <v>858.69100000000003</v>
      </c>
      <c r="U1750" s="15">
        <v>4.2404999999999999</v>
      </c>
      <c r="V1750" s="15">
        <v>4.5532000000000004</v>
      </c>
      <c r="W1750" s="15">
        <v>4.5640000000000001</v>
      </c>
      <c r="X1750" s="15">
        <v>4.3061999999999996</v>
      </c>
      <c r="Y1750" s="15">
        <v>4.2961</v>
      </c>
      <c r="Z1750" s="15">
        <v>4.3937999999999997</v>
      </c>
      <c r="AA1750" s="15">
        <v>4.2870999999999997</v>
      </c>
      <c r="AB1750" s="15">
        <v>4.2473000000000001</v>
      </c>
      <c r="AD1750" s="16">
        <f t="shared" si="137"/>
        <v>34.888199999999998</v>
      </c>
      <c r="AE1750" s="10">
        <f t="shared" si="138"/>
        <v>3.1399379999999998E-2</v>
      </c>
      <c r="AG1750" s="10">
        <f t="shared" si="139"/>
        <v>62.068965517241381</v>
      </c>
      <c r="AH1750" s="16">
        <f t="shared" si="135"/>
        <v>100</v>
      </c>
    </row>
    <row r="1751" spans="1:34" x14ac:dyDescent="0.25">
      <c r="A1751" s="1">
        <v>19980906080000</v>
      </c>
      <c r="B1751" s="31">
        <f t="shared" si="136"/>
        <v>36044.333333333954</v>
      </c>
      <c r="C1751" s="10">
        <v>449.23399999999998</v>
      </c>
      <c r="E1751" s="39"/>
      <c r="G1751" s="3">
        <v>0</v>
      </c>
      <c r="I1751" s="3">
        <v>148.768</v>
      </c>
      <c r="J1751" s="3">
        <v>151.07400000000001</v>
      </c>
      <c r="K1751" s="3">
        <v>151.27600000000001</v>
      </c>
      <c r="L1751" s="3">
        <v>149.58799999999999</v>
      </c>
      <c r="N1751" s="24"/>
      <c r="P1751" s="3">
        <v>961.36099999999999</v>
      </c>
      <c r="Q1751" s="3">
        <v>1046.6969999999999</v>
      </c>
      <c r="U1751" s="15">
        <v>5.0369000000000002</v>
      </c>
      <c r="V1751" s="15">
        <v>5.4345999999999997</v>
      </c>
      <c r="W1751" s="15">
        <v>5.5968999999999998</v>
      </c>
      <c r="X1751" s="15">
        <v>5.3818000000000001</v>
      </c>
      <c r="Y1751" s="15">
        <v>5.1063999999999998</v>
      </c>
      <c r="Z1751" s="15">
        <v>5.2077999999999998</v>
      </c>
      <c r="AA1751" s="15">
        <v>5.0446999999999997</v>
      </c>
      <c r="AB1751" s="15">
        <v>5.0880999999999998</v>
      </c>
      <c r="AD1751" s="16">
        <f t="shared" si="137"/>
        <v>41.897199999999998</v>
      </c>
      <c r="AE1751" s="10">
        <f t="shared" si="138"/>
        <v>3.7707479999999995E-2</v>
      </c>
      <c r="AG1751" s="10">
        <f t="shared" si="139"/>
        <v>62.068965517241381</v>
      </c>
      <c r="AH1751" s="16">
        <f t="shared" si="135"/>
        <v>100</v>
      </c>
    </row>
    <row r="1752" spans="1:34" x14ac:dyDescent="0.25">
      <c r="A1752" s="1">
        <v>19980906083000</v>
      </c>
      <c r="B1752" s="31">
        <f t="shared" si="136"/>
        <v>36044.35416666729</v>
      </c>
      <c r="C1752" s="10">
        <v>575.19399999999996</v>
      </c>
      <c r="E1752" s="39"/>
      <c r="G1752" s="3">
        <v>2.7309999999999999</v>
      </c>
      <c r="I1752" s="3">
        <v>150.05600000000001</v>
      </c>
      <c r="J1752" s="3">
        <v>154.554</v>
      </c>
      <c r="K1752" s="3">
        <v>152.50700000000001</v>
      </c>
      <c r="L1752" s="3">
        <v>152.07900000000001</v>
      </c>
      <c r="N1752" s="24"/>
      <c r="P1752" s="3">
        <v>1177.617</v>
      </c>
      <c r="Q1752" s="3">
        <v>1289.704</v>
      </c>
      <c r="U1752" s="15">
        <v>6.1433</v>
      </c>
      <c r="V1752" s="15">
        <v>6.6108000000000002</v>
      </c>
      <c r="W1752" s="15">
        <v>7.0442</v>
      </c>
      <c r="X1752" s="15">
        <v>6.8276000000000003</v>
      </c>
      <c r="Y1752" s="15">
        <v>6.1608999999999998</v>
      </c>
      <c r="Z1752" s="15">
        <v>6.2645999999999997</v>
      </c>
      <c r="AA1752" s="15">
        <v>6.0144000000000002</v>
      </c>
      <c r="AB1752" s="15">
        <v>6.1707000000000001</v>
      </c>
      <c r="AD1752" s="16">
        <f t="shared" si="137"/>
        <v>51.236499999999992</v>
      </c>
      <c r="AE1752" s="10">
        <f t="shared" si="138"/>
        <v>4.611284999999999E-2</v>
      </c>
      <c r="AG1752" s="10">
        <f t="shared" si="139"/>
        <v>62.068965517241381</v>
      </c>
      <c r="AH1752" s="16">
        <f t="shared" ref="AH1752:AH1815" si="140">100-((+E1752/AG1752)*100)</f>
        <v>100</v>
      </c>
    </row>
    <row r="1753" spans="1:34" x14ac:dyDescent="0.25">
      <c r="A1753" s="1">
        <v>19980906090000</v>
      </c>
      <c r="B1753" s="31">
        <f t="shared" si="136"/>
        <v>36044.375000000626</v>
      </c>
      <c r="C1753" s="10">
        <v>577.63199999999995</v>
      </c>
      <c r="E1753" s="39"/>
      <c r="G1753" s="3">
        <v>7.9000000000000001E-2</v>
      </c>
      <c r="I1753" s="3">
        <v>150.042</v>
      </c>
      <c r="J1753" s="3">
        <v>151.71700000000001</v>
      </c>
      <c r="K1753" s="3">
        <v>152.834</v>
      </c>
      <c r="L1753" s="3">
        <v>148.25200000000001</v>
      </c>
      <c r="N1753" s="24"/>
      <c r="P1753" s="3">
        <v>1191.3679999999999</v>
      </c>
      <c r="Q1753" s="3">
        <v>1298.1210000000001</v>
      </c>
      <c r="U1753" s="15">
        <v>6.1394000000000002</v>
      </c>
      <c r="V1753" s="15">
        <v>6.6124999999999998</v>
      </c>
      <c r="W1753" s="15">
        <v>7.0419999999999998</v>
      </c>
      <c r="X1753" s="15">
        <v>6.8550000000000004</v>
      </c>
      <c r="Y1753" s="15">
        <v>6.1775000000000002</v>
      </c>
      <c r="Z1753" s="15">
        <v>6.2775999999999996</v>
      </c>
      <c r="AA1753" s="15">
        <v>6.0327000000000002</v>
      </c>
      <c r="AB1753" s="15">
        <v>6.1904000000000003</v>
      </c>
      <c r="AD1753" s="16">
        <f t="shared" si="137"/>
        <v>51.327100000000002</v>
      </c>
      <c r="AE1753" s="10">
        <f t="shared" si="138"/>
        <v>4.6194390000000002E-2</v>
      </c>
      <c r="AG1753" s="10">
        <f t="shared" si="139"/>
        <v>62.068965517241381</v>
      </c>
      <c r="AH1753" s="16">
        <f t="shared" si="140"/>
        <v>100</v>
      </c>
    </row>
    <row r="1754" spans="1:34" x14ac:dyDescent="0.25">
      <c r="A1754" s="1">
        <v>19980906093000</v>
      </c>
      <c r="B1754" s="31">
        <f t="shared" si="136"/>
        <v>36044.395833333961</v>
      </c>
      <c r="C1754" s="10">
        <v>646.15599999999995</v>
      </c>
      <c r="E1754" s="39"/>
      <c r="G1754" s="3">
        <v>2.3620000000000001</v>
      </c>
      <c r="I1754" s="3">
        <v>149.35</v>
      </c>
      <c r="J1754" s="3">
        <v>152.74799999999999</v>
      </c>
      <c r="K1754" s="3">
        <v>151.887</v>
      </c>
      <c r="L1754" s="3">
        <v>149.53</v>
      </c>
      <c r="N1754" s="24"/>
      <c r="P1754" s="3">
        <v>1323.7049999999999</v>
      </c>
      <c r="Q1754" s="3">
        <v>1456.875</v>
      </c>
      <c r="U1754" s="15">
        <v>6.7971000000000004</v>
      </c>
      <c r="V1754" s="15">
        <v>7.3273999999999999</v>
      </c>
      <c r="W1754" s="15">
        <v>7.8864999999999998</v>
      </c>
      <c r="X1754" s="15">
        <v>7.6973000000000003</v>
      </c>
      <c r="Y1754" s="15">
        <v>6.8617999999999997</v>
      </c>
      <c r="Z1754" s="15">
        <v>6.9465000000000003</v>
      </c>
      <c r="AA1754" s="15">
        <v>6.6620999999999997</v>
      </c>
      <c r="AB1754" s="15">
        <v>6.8779000000000003</v>
      </c>
      <c r="AD1754" s="16">
        <f t="shared" si="137"/>
        <v>57.056599999999996</v>
      </c>
      <c r="AE1754" s="10">
        <f t="shared" si="138"/>
        <v>5.1350939999999998E-2</v>
      </c>
      <c r="AG1754" s="10">
        <f t="shared" si="139"/>
        <v>62.068965517241381</v>
      </c>
      <c r="AH1754" s="16">
        <f t="shared" si="140"/>
        <v>100</v>
      </c>
    </row>
    <row r="1755" spans="1:34" x14ac:dyDescent="0.25">
      <c r="A1755" s="1">
        <v>19980906100000</v>
      </c>
      <c r="B1755" s="31">
        <f t="shared" ref="B1755:B1818" si="141">+B1754+$B$7</f>
        <v>36044.416666667297</v>
      </c>
      <c r="C1755" s="10">
        <v>647.78099999999995</v>
      </c>
      <c r="E1755" s="39"/>
      <c r="G1755" s="3">
        <v>0.27500000000000002</v>
      </c>
      <c r="I1755" s="3">
        <v>149.48599999999999</v>
      </c>
      <c r="J1755" s="3">
        <v>152.30500000000001</v>
      </c>
      <c r="K1755" s="3">
        <v>152.14599999999999</v>
      </c>
      <c r="L1755" s="3">
        <v>147.84899999999999</v>
      </c>
      <c r="N1755" s="24"/>
      <c r="P1755" s="3">
        <v>1318.788</v>
      </c>
      <c r="Q1755" s="3">
        <v>1453.7919999999999</v>
      </c>
      <c r="U1755" s="15">
        <v>6.8916000000000004</v>
      </c>
      <c r="V1755" s="15">
        <v>7.3937999999999997</v>
      </c>
      <c r="W1755" s="15">
        <v>7.8010000000000002</v>
      </c>
      <c r="X1755" s="15">
        <v>7.5980999999999996</v>
      </c>
      <c r="Y1755" s="15">
        <v>6.9298999999999999</v>
      </c>
      <c r="Z1755" s="15">
        <v>7.0106999999999999</v>
      </c>
      <c r="AA1755" s="15">
        <v>6.72</v>
      </c>
      <c r="AB1755" s="15">
        <v>6.9404000000000003</v>
      </c>
      <c r="AD1755" s="16">
        <f t="shared" si="137"/>
        <v>57.285499999999999</v>
      </c>
      <c r="AE1755" s="10">
        <f t="shared" si="138"/>
        <v>5.1556949999999997E-2</v>
      </c>
      <c r="AG1755" s="10">
        <f t="shared" si="139"/>
        <v>62.068965517241381</v>
      </c>
      <c r="AH1755" s="16">
        <f t="shared" si="140"/>
        <v>100</v>
      </c>
    </row>
    <row r="1756" spans="1:34" x14ac:dyDescent="0.25">
      <c r="A1756" s="1">
        <v>19980906103000</v>
      </c>
      <c r="B1756" s="31">
        <f t="shared" si="141"/>
        <v>36044.437500000633</v>
      </c>
      <c r="C1756" s="10">
        <v>651.21500000000003</v>
      </c>
      <c r="E1756" s="39"/>
      <c r="G1756" s="3">
        <v>1.871</v>
      </c>
      <c r="I1756" s="3">
        <v>148.827</v>
      </c>
      <c r="J1756" s="3">
        <v>151.63999999999999</v>
      </c>
      <c r="K1756" s="3">
        <v>151.27199999999999</v>
      </c>
      <c r="L1756" s="3">
        <v>148.66900000000001</v>
      </c>
      <c r="N1756" s="24"/>
      <c r="P1756" s="3">
        <v>1324.9549999999999</v>
      </c>
      <c r="Q1756" s="3">
        <v>1457.2080000000001</v>
      </c>
      <c r="U1756" s="15">
        <v>6.8757000000000001</v>
      </c>
      <c r="V1756" s="15">
        <v>7.3876999999999997</v>
      </c>
      <c r="W1756" s="15">
        <v>7.8048999999999999</v>
      </c>
      <c r="X1756" s="15">
        <v>7.5934999999999997</v>
      </c>
      <c r="Y1756" s="15">
        <v>6.9245999999999999</v>
      </c>
      <c r="Z1756" s="15">
        <v>6.9939</v>
      </c>
      <c r="AA1756" s="15">
        <v>6.7108999999999996</v>
      </c>
      <c r="AB1756" s="15">
        <v>6.9207000000000001</v>
      </c>
      <c r="AD1756" s="16">
        <f t="shared" si="137"/>
        <v>57.2119</v>
      </c>
      <c r="AE1756" s="10">
        <f t="shared" si="138"/>
        <v>5.1490710000000002E-2</v>
      </c>
      <c r="AG1756" s="10">
        <f t="shared" si="139"/>
        <v>62.068965517241381</v>
      </c>
      <c r="AH1756" s="16">
        <f t="shared" si="140"/>
        <v>100</v>
      </c>
    </row>
    <row r="1757" spans="1:34" x14ac:dyDescent="0.25">
      <c r="A1757" s="1">
        <v>19980906110000</v>
      </c>
      <c r="B1757" s="31">
        <f t="shared" si="141"/>
        <v>36044.458333333969</v>
      </c>
      <c r="C1757" s="10">
        <v>652.42100000000005</v>
      </c>
      <c r="E1757" s="39"/>
      <c r="G1757" s="3">
        <v>0.40200000000000002</v>
      </c>
      <c r="I1757" s="3">
        <v>148.86099999999999</v>
      </c>
      <c r="J1757" s="3">
        <v>152.18600000000001</v>
      </c>
      <c r="K1757" s="3">
        <v>151.191</v>
      </c>
      <c r="L1757" s="3">
        <v>148.96799999999999</v>
      </c>
      <c r="N1757" s="24"/>
      <c r="P1757" s="3">
        <v>1329.7049999999999</v>
      </c>
      <c r="Q1757" s="3">
        <v>1459.625</v>
      </c>
      <c r="U1757" s="15">
        <v>6.8678999999999997</v>
      </c>
      <c r="V1757" s="15">
        <v>7.3822999999999999</v>
      </c>
      <c r="W1757" s="15">
        <v>7.7773000000000003</v>
      </c>
      <c r="X1757" s="15">
        <v>7.5568999999999997</v>
      </c>
      <c r="Y1757" s="15">
        <v>6.907</v>
      </c>
      <c r="Z1757" s="15">
        <v>6.9909999999999997</v>
      </c>
      <c r="AA1757" s="15">
        <v>6.7084999999999999</v>
      </c>
      <c r="AB1757" s="15">
        <v>6.9177</v>
      </c>
      <c r="AD1757" s="16">
        <f t="shared" si="137"/>
        <v>57.108600000000003</v>
      </c>
      <c r="AE1757" s="10">
        <f t="shared" si="138"/>
        <v>5.1397739999999997E-2</v>
      </c>
      <c r="AG1757" s="10">
        <f t="shared" si="139"/>
        <v>62.068965517241381</v>
      </c>
      <c r="AH1757" s="16">
        <f t="shared" si="140"/>
        <v>100</v>
      </c>
    </row>
    <row r="1758" spans="1:34" x14ac:dyDescent="0.25">
      <c r="A1758" s="1">
        <v>19980906113000</v>
      </c>
      <c r="B1758" s="31">
        <f t="shared" si="141"/>
        <v>36044.479166667305</v>
      </c>
      <c r="C1758" s="10">
        <v>649.22299999999996</v>
      </c>
      <c r="E1758" s="39"/>
      <c r="G1758" s="3">
        <v>1.7509999999999999</v>
      </c>
      <c r="I1758" s="3">
        <v>148.74</v>
      </c>
      <c r="J1758" s="3">
        <v>152.03100000000001</v>
      </c>
      <c r="K1758" s="3">
        <v>151.33000000000001</v>
      </c>
      <c r="L1758" s="3">
        <v>147.57599999999999</v>
      </c>
      <c r="N1758" s="24"/>
      <c r="P1758" s="3">
        <v>1323.2049999999999</v>
      </c>
      <c r="Q1758" s="3">
        <v>1453.9580000000001</v>
      </c>
      <c r="U1758" s="15">
        <v>6.8970000000000002</v>
      </c>
      <c r="V1758" s="15">
        <v>7.3975</v>
      </c>
      <c r="W1758" s="15">
        <v>7.8095999999999997</v>
      </c>
      <c r="X1758" s="15">
        <v>7.5898000000000003</v>
      </c>
      <c r="Y1758" s="15">
        <v>6.9298999999999999</v>
      </c>
      <c r="Z1758" s="15">
        <v>7.0236999999999998</v>
      </c>
      <c r="AA1758" s="15">
        <v>6.7361000000000004</v>
      </c>
      <c r="AB1758" s="15">
        <v>6.9390000000000001</v>
      </c>
      <c r="AD1758" s="16">
        <f t="shared" si="137"/>
        <v>57.322599999999994</v>
      </c>
      <c r="AE1758" s="10">
        <f t="shared" si="138"/>
        <v>5.1590339999999991E-2</v>
      </c>
      <c r="AG1758" s="10">
        <f t="shared" si="139"/>
        <v>62.068965517241381</v>
      </c>
      <c r="AH1758" s="16">
        <f t="shared" si="140"/>
        <v>100</v>
      </c>
    </row>
    <row r="1759" spans="1:34" x14ac:dyDescent="0.25">
      <c r="A1759" s="1">
        <v>19980906120000</v>
      </c>
      <c r="B1759" s="31">
        <f t="shared" si="141"/>
        <v>36044.50000000064</v>
      </c>
      <c r="C1759" s="10">
        <v>651.29399999999998</v>
      </c>
      <c r="E1759" s="39"/>
      <c r="G1759" s="3">
        <v>20.768999999999998</v>
      </c>
      <c r="I1759" s="3">
        <v>148.62700000000001</v>
      </c>
      <c r="J1759" s="3">
        <v>150.845</v>
      </c>
      <c r="K1759" s="3">
        <v>151.29400000000001</v>
      </c>
      <c r="L1759" s="3">
        <v>147.875</v>
      </c>
      <c r="N1759" s="24"/>
      <c r="P1759" s="3">
        <v>1313.704</v>
      </c>
      <c r="Q1759" s="3">
        <v>1443.7080000000001</v>
      </c>
      <c r="U1759" s="15">
        <v>6.8909000000000002</v>
      </c>
      <c r="V1759" s="15">
        <v>7.3989000000000003</v>
      </c>
      <c r="W1759" s="15">
        <v>7.7858999999999998</v>
      </c>
      <c r="X1759" s="15">
        <v>7.5647000000000002</v>
      </c>
      <c r="Y1759" s="15">
        <v>6.9192</v>
      </c>
      <c r="Z1759" s="15">
        <v>7.0061</v>
      </c>
      <c r="AA1759" s="15">
        <v>6.7275</v>
      </c>
      <c r="AB1759" s="15">
        <v>6.9290000000000003</v>
      </c>
      <c r="AD1759" s="16">
        <f t="shared" si="137"/>
        <v>57.222200000000001</v>
      </c>
      <c r="AE1759" s="10">
        <f t="shared" si="138"/>
        <v>5.1499980000000001E-2</v>
      </c>
      <c r="AG1759" s="10">
        <f t="shared" si="139"/>
        <v>62.068965517241381</v>
      </c>
      <c r="AH1759" s="16">
        <f t="shared" si="140"/>
        <v>100</v>
      </c>
    </row>
    <row r="1760" spans="1:34" x14ac:dyDescent="0.25">
      <c r="A1760" s="1">
        <v>19980906123000</v>
      </c>
      <c r="B1760" s="31">
        <f t="shared" si="141"/>
        <v>36044.520833333976</v>
      </c>
      <c r="C1760" s="10">
        <v>652.08000000000004</v>
      </c>
      <c r="E1760" s="39"/>
      <c r="G1760" s="3">
        <v>1.625</v>
      </c>
      <c r="I1760" s="3">
        <v>148.58099999999999</v>
      </c>
      <c r="J1760" s="3">
        <v>153.09899999999999</v>
      </c>
      <c r="K1760" s="3">
        <v>150.80699999999999</v>
      </c>
      <c r="L1760" s="3">
        <v>148.148</v>
      </c>
      <c r="N1760" s="24"/>
      <c r="P1760" s="3">
        <v>1316.954</v>
      </c>
      <c r="Q1760" s="3">
        <v>1452.4580000000001</v>
      </c>
      <c r="U1760" s="15">
        <v>6.8596000000000004</v>
      </c>
      <c r="V1760" s="15">
        <v>7.3662000000000001</v>
      </c>
      <c r="W1760" s="15">
        <v>7.7744</v>
      </c>
      <c r="X1760" s="15">
        <v>7.5349000000000004</v>
      </c>
      <c r="Y1760" s="15">
        <v>6.8940000000000001</v>
      </c>
      <c r="Z1760" s="15">
        <v>6.9923999999999999</v>
      </c>
      <c r="AA1760" s="15">
        <v>6.7041000000000004</v>
      </c>
      <c r="AB1760" s="15">
        <v>6.9084000000000003</v>
      </c>
      <c r="AD1760" s="16">
        <f t="shared" si="137"/>
        <v>57.033999999999999</v>
      </c>
      <c r="AE1760" s="10">
        <f t="shared" si="138"/>
        <v>5.1330599999999997E-2</v>
      </c>
      <c r="AG1760" s="10">
        <f t="shared" si="139"/>
        <v>62.068965517241381</v>
      </c>
      <c r="AH1760" s="16">
        <f t="shared" si="140"/>
        <v>100</v>
      </c>
    </row>
    <row r="1761" spans="1:34" x14ac:dyDescent="0.25">
      <c r="A1761" s="1">
        <v>19980906130000</v>
      </c>
      <c r="B1761" s="31">
        <f t="shared" si="141"/>
        <v>36044.541666667312</v>
      </c>
      <c r="C1761" s="10">
        <v>651.87099999999998</v>
      </c>
      <c r="E1761" s="39"/>
      <c r="G1761" s="3">
        <v>0.27300000000000002</v>
      </c>
      <c r="I1761" s="3">
        <v>149.274</v>
      </c>
      <c r="J1761" s="3">
        <v>151.40700000000001</v>
      </c>
      <c r="K1761" s="3">
        <v>151.41900000000001</v>
      </c>
      <c r="L1761" s="3">
        <v>148.684</v>
      </c>
      <c r="N1761" s="24"/>
      <c r="P1761" s="3">
        <v>1316.1210000000001</v>
      </c>
      <c r="Q1761" s="3">
        <v>1448.125</v>
      </c>
      <c r="U1761" s="15">
        <v>6.8689</v>
      </c>
      <c r="V1761" s="15">
        <v>7.3792</v>
      </c>
      <c r="W1761" s="15">
        <v>7.7736999999999998</v>
      </c>
      <c r="X1761" s="15">
        <v>7.5464000000000002</v>
      </c>
      <c r="Y1761" s="15">
        <v>6.8962000000000003</v>
      </c>
      <c r="Z1761" s="15">
        <v>6.9977999999999998</v>
      </c>
      <c r="AA1761" s="15">
        <v>6.7153</v>
      </c>
      <c r="AB1761" s="15">
        <v>6.9253</v>
      </c>
      <c r="AD1761" s="16">
        <f t="shared" si="137"/>
        <v>57.102799999999988</v>
      </c>
      <c r="AE1761" s="10">
        <f t="shared" si="138"/>
        <v>5.139251999999999E-2</v>
      </c>
      <c r="AG1761" s="10">
        <f t="shared" si="139"/>
        <v>62.068965517241381</v>
      </c>
      <c r="AH1761" s="16">
        <f t="shared" si="140"/>
        <v>100</v>
      </c>
    </row>
    <row r="1762" spans="1:34" x14ac:dyDescent="0.25">
      <c r="A1762" s="1">
        <v>19980906133000</v>
      </c>
      <c r="B1762" s="31">
        <f t="shared" si="141"/>
        <v>36044.562500000648</v>
      </c>
      <c r="C1762" s="10">
        <v>647.41399999999999</v>
      </c>
      <c r="E1762" s="39"/>
      <c r="G1762" s="3">
        <v>1.502</v>
      </c>
      <c r="I1762" s="3">
        <v>148.61699999999999</v>
      </c>
      <c r="J1762" s="3">
        <v>152.21199999999999</v>
      </c>
      <c r="K1762" s="3">
        <v>151.19800000000001</v>
      </c>
      <c r="L1762" s="3">
        <v>148.25200000000001</v>
      </c>
      <c r="N1762" s="24"/>
      <c r="P1762" s="3">
        <v>1324.288</v>
      </c>
      <c r="Q1762" s="3">
        <v>1457.0419999999999</v>
      </c>
      <c r="U1762" s="15">
        <v>6.8872</v>
      </c>
      <c r="V1762" s="15">
        <v>7.3860000000000001</v>
      </c>
      <c r="W1762" s="15">
        <v>7.8079000000000001</v>
      </c>
      <c r="X1762" s="15">
        <v>7.5715000000000003</v>
      </c>
      <c r="Y1762" s="15">
        <v>6.9166999999999996</v>
      </c>
      <c r="Z1762" s="15">
        <v>7.0144000000000002</v>
      </c>
      <c r="AA1762" s="15">
        <v>6.7336</v>
      </c>
      <c r="AB1762" s="15">
        <v>6.9329000000000001</v>
      </c>
      <c r="AD1762" s="16">
        <f t="shared" si="137"/>
        <v>57.250200000000007</v>
      </c>
      <c r="AE1762" s="10">
        <f t="shared" si="138"/>
        <v>5.1525180000000004E-2</v>
      </c>
      <c r="AG1762" s="10">
        <f t="shared" si="139"/>
        <v>62.068965517241381</v>
      </c>
      <c r="AH1762" s="16">
        <f t="shared" si="140"/>
        <v>100</v>
      </c>
    </row>
    <row r="1763" spans="1:34" x14ac:dyDescent="0.25">
      <c r="A1763" s="1">
        <v>19980906140000</v>
      </c>
      <c r="B1763" s="31">
        <f t="shared" si="141"/>
        <v>36044.583333333983</v>
      </c>
      <c r="C1763" s="10">
        <v>647.07299999999998</v>
      </c>
      <c r="E1763" s="39"/>
      <c r="G1763" s="3">
        <v>7.9000000000000001E-2</v>
      </c>
      <c r="I1763" s="3">
        <v>148.94300000000001</v>
      </c>
      <c r="J1763" s="3">
        <v>151.70599999999999</v>
      </c>
      <c r="K1763" s="3">
        <v>151.304</v>
      </c>
      <c r="L1763" s="3">
        <v>147.99299999999999</v>
      </c>
      <c r="N1763" s="24"/>
      <c r="P1763" s="3">
        <v>1324.538</v>
      </c>
      <c r="Q1763" s="3">
        <v>1455.5419999999999</v>
      </c>
      <c r="U1763" s="15">
        <v>6.8983999999999996</v>
      </c>
      <c r="V1763" s="15">
        <v>7.4081999999999999</v>
      </c>
      <c r="W1763" s="15">
        <v>7.8170999999999999</v>
      </c>
      <c r="X1763" s="15">
        <v>7.5845000000000002</v>
      </c>
      <c r="Y1763" s="15">
        <v>6.9375</v>
      </c>
      <c r="Z1763" s="15">
        <v>7.0259</v>
      </c>
      <c r="AA1763" s="15">
        <v>6.7489999999999997</v>
      </c>
      <c r="AB1763" s="15">
        <v>6.9428999999999998</v>
      </c>
      <c r="AD1763" s="16">
        <f t="shared" si="137"/>
        <v>57.363500000000002</v>
      </c>
      <c r="AE1763" s="10">
        <f t="shared" si="138"/>
        <v>5.1627150000000004E-2</v>
      </c>
      <c r="AG1763" s="10">
        <f t="shared" si="139"/>
        <v>62.068965517241381</v>
      </c>
      <c r="AH1763" s="16">
        <f t="shared" si="140"/>
        <v>100</v>
      </c>
    </row>
    <row r="1764" spans="1:34" x14ac:dyDescent="0.25">
      <c r="A1764" s="1">
        <v>19980906143000</v>
      </c>
      <c r="B1764" s="31">
        <f t="shared" si="141"/>
        <v>36044.604166667319</v>
      </c>
      <c r="C1764" s="10">
        <v>608.01400000000001</v>
      </c>
      <c r="E1764" s="39"/>
      <c r="G1764" s="3">
        <v>1.258</v>
      </c>
      <c r="I1764" s="3">
        <v>148.84399999999999</v>
      </c>
      <c r="J1764" s="3">
        <v>151.28899999999999</v>
      </c>
      <c r="K1764" s="3">
        <v>151.22900000000001</v>
      </c>
      <c r="L1764" s="3">
        <v>146.58600000000001</v>
      </c>
      <c r="N1764" s="24"/>
      <c r="P1764" s="3">
        <v>1245.2860000000001</v>
      </c>
      <c r="Q1764" s="3">
        <v>1365.289</v>
      </c>
      <c r="U1764" s="15">
        <v>6.5361000000000002</v>
      </c>
      <c r="V1764" s="15">
        <v>7.0038999999999998</v>
      </c>
      <c r="W1764" s="15">
        <v>7.3395999999999999</v>
      </c>
      <c r="X1764" s="15">
        <v>7.0869</v>
      </c>
      <c r="Y1764" s="15">
        <v>6.5566000000000004</v>
      </c>
      <c r="Z1764" s="15">
        <v>6.6391999999999998</v>
      </c>
      <c r="AA1764" s="15">
        <v>6.3760000000000003</v>
      </c>
      <c r="AB1764" s="15">
        <v>6.5605000000000002</v>
      </c>
      <c r="AD1764" s="16">
        <f t="shared" si="137"/>
        <v>54.098799999999997</v>
      </c>
      <c r="AE1764" s="10">
        <f t="shared" si="138"/>
        <v>4.8688919999999997E-2</v>
      </c>
      <c r="AG1764" s="10">
        <f t="shared" si="139"/>
        <v>62.068965517241381</v>
      </c>
      <c r="AH1764" s="16">
        <f t="shared" si="140"/>
        <v>100</v>
      </c>
    </row>
    <row r="1765" spans="1:34" x14ac:dyDescent="0.25">
      <c r="A1765" s="1">
        <v>19980906150000</v>
      </c>
      <c r="B1765" s="31">
        <f t="shared" si="141"/>
        <v>36044.625000000655</v>
      </c>
      <c r="C1765" s="10">
        <v>604.39700000000005</v>
      </c>
      <c r="E1765" s="39"/>
      <c r="G1765" s="3">
        <v>7.6999999999999999E-2</v>
      </c>
      <c r="I1765" s="3">
        <v>148.012</v>
      </c>
      <c r="J1765" s="3">
        <v>151.16999999999999</v>
      </c>
      <c r="K1765" s="3">
        <v>150.13200000000001</v>
      </c>
      <c r="L1765" s="3">
        <v>147.70500000000001</v>
      </c>
      <c r="N1765" s="24"/>
      <c r="P1765" s="3">
        <v>1239.0360000000001</v>
      </c>
      <c r="Q1765" s="3">
        <v>1363.8720000000001</v>
      </c>
      <c r="U1765" s="15">
        <v>6.5239000000000003</v>
      </c>
      <c r="V1765" s="15">
        <v>7.0083000000000002</v>
      </c>
      <c r="W1765" s="15">
        <v>7.3144999999999998</v>
      </c>
      <c r="X1765" s="15">
        <v>7.0937999999999999</v>
      </c>
      <c r="Y1765" s="15">
        <v>6.5598000000000001</v>
      </c>
      <c r="Z1765" s="15">
        <v>6.6536</v>
      </c>
      <c r="AA1765" s="15">
        <v>6.3936000000000002</v>
      </c>
      <c r="AB1765" s="15">
        <v>6.5659000000000001</v>
      </c>
      <c r="AD1765" s="16">
        <f t="shared" si="137"/>
        <v>54.113399999999999</v>
      </c>
      <c r="AE1765" s="10">
        <f t="shared" si="138"/>
        <v>4.8702059999999998E-2</v>
      </c>
      <c r="AG1765" s="10">
        <f t="shared" si="139"/>
        <v>62.068965517241381</v>
      </c>
      <c r="AH1765" s="16">
        <f t="shared" si="140"/>
        <v>100</v>
      </c>
    </row>
    <row r="1766" spans="1:34" x14ac:dyDescent="0.25">
      <c r="A1766" s="1">
        <v>19980906153000</v>
      </c>
      <c r="B1766" s="31">
        <f t="shared" si="141"/>
        <v>36044.645833333991</v>
      </c>
      <c r="C1766" s="10">
        <v>609.74400000000003</v>
      </c>
      <c r="E1766" s="39"/>
      <c r="G1766" s="3">
        <v>1.3819999999999999</v>
      </c>
      <c r="I1766" s="3">
        <v>148.43299999999999</v>
      </c>
      <c r="J1766" s="3">
        <v>152.04599999999999</v>
      </c>
      <c r="K1766" s="3">
        <v>150.88499999999999</v>
      </c>
      <c r="L1766" s="3">
        <v>148.333</v>
      </c>
      <c r="N1766" s="24"/>
      <c r="P1766" s="3">
        <v>1249.703</v>
      </c>
      <c r="Q1766" s="3">
        <v>1379.873</v>
      </c>
      <c r="U1766" s="15">
        <v>6.6513999999999998</v>
      </c>
      <c r="V1766" s="15">
        <v>7.1486999999999998</v>
      </c>
      <c r="W1766" s="15">
        <v>7.4555999999999996</v>
      </c>
      <c r="X1766" s="15">
        <v>4.9767999999999999</v>
      </c>
      <c r="Y1766" s="15">
        <v>6.6566999999999998</v>
      </c>
      <c r="Z1766" s="15">
        <v>6.7946999999999997</v>
      </c>
      <c r="AA1766" s="15">
        <v>6.5217000000000001</v>
      </c>
      <c r="AB1766" s="15">
        <v>6.7055999999999996</v>
      </c>
      <c r="AD1766" s="16">
        <f t="shared" si="137"/>
        <v>52.911200000000001</v>
      </c>
      <c r="AE1766" s="10">
        <f t="shared" si="138"/>
        <v>4.7620079999999995E-2</v>
      </c>
      <c r="AG1766" s="10">
        <f t="shared" si="139"/>
        <v>62.068965517241381</v>
      </c>
      <c r="AH1766" s="16">
        <f t="shared" si="140"/>
        <v>100</v>
      </c>
    </row>
    <row r="1767" spans="1:34" x14ac:dyDescent="0.25">
      <c r="A1767" s="1">
        <v>19980906160000</v>
      </c>
      <c r="B1767" s="31">
        <f t="shared" si="141"/>
        <v>36044.666666667326</v>
      </c>
      <c r="C1767" s="10">
        <v>611.44799999999998</v>
      </c>
      <c r="E1767" s="39"/>
      <c r="G1767" s="3">
        <v>7.9000000000000001E-2</v>
      </c>
      <c r="I1767" s="3">
        <v>148.46</v>
      </c>
      <c r="J1767" s="3">
        <v>151.459</v>
      </c>
      <c r="K1767" s="3">
        <v>151.41</v>
      </c>
      <c r="L1767" s="3">
        <v>147.99299999999999</v>
      </c>
      <c r="N1767" s="24"/>
      <c r="P1767" s="3">
        <v>1252.3689999999999</v>
      </c>
      <c r="Q1767" s="3">
        <v>1371.289</v>
      </c>
      <c r="U1767" s="15">
        <v>6.6858000000000004</v>
      </c>
      <c r="V1767" s="15">
        <v>7.1809000000000003</v>
      </c>
      <c r="W1767" s="15">
        <v>7.5187999999999997</v>
      </c>
      <c r="X1767" s="15">
        <v>5.0347</v>
      </c>
      <c r="Y1767" s="15">
        <v>6.7084999999999999</v>
      </c>
      <c r="Z1767" s="15">
        <v>6.8262</v>
      </c>
      <c r="AA1767" s="15">
        <v>6.5407999999999999</v>
      </c>
      <c r="AB1767" s="15">
        <v>6.7138999999999998</v>
      </c>
      <c r="AD1767" s="16">
        <f t="shared" si="137"/>
        <v>53.209600000000002</v>
      </c>
      <c r="AE1767" s="10">
        <f t="shared" si="138"/>
        <v>4.7888640000000003E-2</v>
      </c>
      <c r="AG1767" s="10">
        <f t="shared" si="139"/>
        <v>62.068965517241381</v>
      </c>
      <c r="AH1767" s="16">
        <f t="shared" si="140"/>
        <v>100</v>
      </c>
    </row>
    <row r="1768" spans="1:34" x14ac:dyDescent="0.25">
      <c r="A1768" s="1">
        <v>19980906163000</v>
      </c>
      <c r="B1768" s="31">
        <f t="shared" si="141"/>
        <v>36044.687500000662</v>
      </c>
      <c r="C1768" s="10">
        <v>614.30600000000004</v>
      </c>
      <c r="E1768" s="39"/>
      <c r="G1768" s="3">
        <v>0.442</v>
      </c>
      <c r="I1768" s="3">
        <v>148.31299999999999</v>
      </c>
      <c r="J1768" s="3">
        <v>151.226</v>
      </c>
      <c r="K1768" s="3">
        <v>150.846</v>
      </c>
      <c r="L1768" s="3">
        <v>146.27600000000001</v>
      </c>
      <c r="N1768" s="24"/>
      <c r="P1768" s="3">
        <v>1246.452</v>
      </c>
      <c r="Q1768" s="3">
        <v>1366.873</v>
      </c>
      <c r="U1768" s="15">
        <v>6.5705999999999998</v>
      </c>
      <c r="V1768" s="15">
        <v>7.0366</v>
      </c>
      <c r="W1768" s="15">
        <v>7.3853</v>
      </c>
      <c r="X1768" s="15">
        <v>7.2244000000000002</v>
      </c>
      <c r="Y1768" s="15">
        <v>6.585</v>
      </c>
      <c r="Z1768" s="15">
        <v>6.6909000000000001</v>
      </c>
      <c r="AA1768" s="15">
        <v>6.4180000000000001</v>
      </c>
      <c r="AB1768" s="15">
        <v>6.5766999999999998</v>
      </c>
      <c r="AD1768" s="16">
        <f t="shared" si="137"/>
        <v>54.487500000000004</v>
      </c>
      <c r="AE1768" s="10">
        <f t="shared" si="138"/>
        <v>4.9038749999999999E-2</v>
      </c>
      <c r="AG1768" s="10">
        <f t="shared" si="139"/>
        <v>62.068965517241381</v>
      </c>
      <c r="AH1768" s="16">
        <f t="shared" si="140"/>
        <v>100</v>
      </c>
    </row>
    <row r="1769" spans="1:34" x14ac:dyDescent="0.25">
      <c r="A1769" s="1">
        <v>19980906170000</v>
      </c>
      <c r="B1769" s="31">
        <f t="shared" si="141"/>
        <v>36044.708333333998</v>
      </c>
      <c r="C1769" s="10">
        <v>613.20500000000004</v>
      </c>
      <c r="E1769" s="39"/>
      <c r="G1769" s="3">
        <v>0.08</v>
      </c>
      <c r="I1769" s="3">
        <v>148.71700000000001</v>
      </c>
      <c r="J1769" s="3">
        <v>151.95400000000001</v>
      </c>
      <c r="K1769" s="3">
        <v>150.61799999999999</v>
      </c>
      <c r="L1769" s="3">
        <v>148.24100000000001</v>
      </c>
      <c r="N1769" s="24"/>
      <c r="P1769" s="3">
        <v>1239.0360000000001</v>
      </c>
      <c r="Q1769" s="3">
        <v>1357.539</v>
      </c>
      <c r="U1769" s="15">
        <v>6.4553000000000003</v>
      </c>
      <c r="V1769" s="15">
        <v>6.907</v>
      </c>
      <c r="W1769" s="15">
        <v>7.2157999999999998</v>
      </c>
      <c r="X1769" s="15">
        <v>7.1641000000000004</v>
      </c>
      <c r="Y1769" s="15">
        <v>6.4772999999999996</v>
      </c>
      <c r="Z1769" s="15">
        <v>6.5834999999999999</v>
      </c>
      <c r="AA1769" s="15">
        <v>6.3209999999999997</v>
      </c>
      <c r="AB1769" s="15">
        <v>6.4696999999999996</v>
      </c>
      <c r="AD1769" s="16">
        <f t="shared" si="137"/>
        <v>53.593700000000005</v>
      </c>
      <c r="AE1769" s="10">
        <f t="shared" si="138"/>
        <v>4.8234330000000006E-2</v>
      </c>
      <c r="AG1769" s="10">
        <f t="shared" si="139"/>
        <v>62.068965517241381</v>
      </c>
      <c r="AH1769" s="16">
        <f t="shared" si="140"/>
        <v>100</v>
      </c>
    </row>
    <row r="1770" spans="1:34" x14ac:dyDescent="0.25">
      <c r="A1770" s="1">
        <v>19980906173000</v>
      </c>
      <c r="B1770" s="31">
        <f t="shared" si="141"/>
        <v>36044.729166667334</v>
      </c>
      <c r="C1770" s="10">
        <v>646.70600000000002</v>
      </c>
      <c r="E1770" s="39"/>
      <c r="G1770" s="3">
        <v>1.9910000000000001</v>
      </c>
      <c r="I1770" s="3">
        <v>149.46799999999999</v>
      </c>
      <c r="J1770" s="3">
        <v>152.29400000000001</v>
      </c>
      <c r="K1770" s="3">
        <v>151.95500000000001</v>
      </c>
      <c r="L1770" s="3">
        <v>148.58099999999999</v>
      </c>
      <c r="N1770" s="24"/>
      <c r="P1770" s="3">
        <v>1322.4549999999999</v>
      </c>
      <c r="Q1770" s="3">
        <v>1456.4580000000001</v>
      </c>
      <c r="U1770" s="15">
        <v>6.8154000000000003</v>
      </c>
      <c r="V1770" s="15">
        <v>7.3242000000000003</v>
      </c>
      <c r="W1770" s="15">
        <v>7.7209000000000003</v>
      </c>
      <c r="X1770" s="15">
        <v>7.6919000000000004</v>
      </c>
      <c r="Y1770" s="15">
        <v>6.8459000000000003</v>
      </c>
      <c r="Z1770" s="15">
        <v>6.9626000000000001</v>
      </c>
      <c r="AA1770" s="15">
        <v>6.6811999999999996</v>
      </c>
      <c r="AB1770" s="15">
        <v>6.8589000000000002</v>
      </c>
      <c r="AD1770" s="16">
        <f t="shared" si="137"/>
        <v>56.900999999999996</v>
      </c>
      <c r="AE1770" s="10">
        <f t="shared" si="138"/>
        <v>5.1210899999999997E-2</v>
      </c>
      <c r="AG1770" s="10">
        <f t="shared" si="139"/>
        <v>62.068965517241381</v>
      </c>
      <c r="AH1770" s="16">
        <f t="shared" si="140"/>
        <v>100</v>
      </c>
    </row>
    <row r="1771" spans="1:34" x14ac:dyDescent="0.25">
      <c r="A1771" s="1">
        <v>19980906180000</v>
      </c>
      <c r="B1771" s="31">
        <f t="shared" si="141"/>
        <v>36044.750000000669</v>
      </c>
      <c r="C1771" s="10">
        <v>646.86400000000003</v>
      </c>
      <c r="E1771" s="39"/>
      <c r="G1771" s="3">
        <v>0.08</v>
      </c>
      <c r="I1771" s="3">
        <v>149.142</v>
      </c>
      <c r="J1771" s="3">
        <v>151.95400000000001</v>
      </c>
      <c r="K1771" s="3">
        <v>151.60499999999999</v>
      </c>
      <c r="L1771" s="3">
        <v>147.99299999999999</v>
      </c>
      <c r="N1771" s="24"/>
      <c r="P1771" s="3">
        <v>1323.9549999999999</v>
      </c>
      <c r="Q1771" s="3">
        <v>1456.7080000000001</v>
      </c>
      <c r="U1771" s="15">
        <v>6.7809999999999997</v>
      </c>
      <c r="V1771" s="15">
        <v>7.3005000000000004</v>
      </c>
      <c r="W1771" s="15">
        <v>7.8552</v>
      </c>
      <c r="X1771" s="15">
        <v>7.8872</v>
      </c>
      <c r="Y1771" s="15">
        <v>6.8291000000000004</v>
      </c>
      <c r="Z1771" s="15">
        <v>6.9420999999999999</v>
      </c>
      <c r="AA1771" s="15">
        <v>6.6696999999999997</v>
      </c>
      <c r="AB1771" s="15">
        <v>6.8574000000000002</v>
      </c>
      <c r="AD1771" s="16">
        <f t="shared" si="137"/>
        <v>57.122199999999999</v>
      </c>
      <c r="AE1771" s="10">
        <f t="shared" si="138"/>
        <v>5.1409979999999994E-2</v>
      </c>
      <c r="AG1771" s="10">
        <f t="shared" si="139"/>
        <v>62.068965517241381</v>
      </c>
      <c r="AH1771" s="16">
        <f t="shared" si="140"/>
        <v>100</v>
      </c>
    </row>
    <row r="1772" spans="1:34" x14ac:dyDescent="0.25">
      <c r="A1772" s="1">
        <v>19980906183000</v>
      </c>
      <c r="B1772" s="31">
        <f t="shared" si="141"/>
        <v>36044.770833334005</v>
      </c>
      <c r="C1772" s="10">
        <v>643.19399999999996</v>
      </c>
      <c r="E1772" s="39"/>
      <c r="G1772" s="3">
        <v>1.625</v>
      </c>
      <c r="I1772" s="3">
        <v>148.77199999999999</v>
      </c>
      <c r="J1772" s="3">
        <v>151.928</v>
      </c>
      <c r="K1772" s="3">
        <v>151.02600000000001</v>
      </c>
      <c r="L1772" s="3">
        <v>147.22499999999999</v>
      </c>
      <c r="N1772" s="24"/>
      <c r="P1772" s="3">
        <v>1316.288</v>
      </c>
      <c r="Q1772" s="3">
        <v>1445.625</v>
      </c>
      <c r="U1772" s="15">
        <v>6.8040000000000003</v>
      </c>
      <c r="V1772" s="15">
        <v>7.3250000000000002</v>
      </c>
      <c r="W1772" s="15">
        <v>7.8872</v>
      </c>
      <c r="X1772" s="15">
        <v>7.8958000000000004</v>
      </c>
      <c r="Y1772" s="15">
        <v>6.8513000000000002</v>
      </c>
      <c r="Z1772" s="15">
        <v>6.9641000000000002</v>
      </c>
      <c r="AA1772" s="15">
        <v>6.6864999999999997</v>
      </c>
      <c r="AB1772" s="15">
        <v>6.8739999999999997</v>
      </c>
      <c r="AD1772" s="16">
        <f t="shared" si="137"/>
        <v>57.287900000000008</v>
      </c>
      <c r="AE1772" s="10">
        <f t="shared" si="138"/>
        <v>5.1559110000000005E-2</v>
      </c>
      <c r="AG1772" s="10">
        <f t="shared" si="139"/>
        <v>62.068965517241381</v>
      </c>
      <c r="AH1772" s="16">
        <f t="shared" si="140"/>
        <v>100</v>
      </c>
    </row>
    <row r="1773" spans="1:34" x14ac:dyDescent="0.25">
      <c r="A1773" s="1">
        <v>19980906190000</v>
      </c>
      <c r="B1773" s="31">
        <f t="shared" si="141"/>
        <v>36044.791666667341</v>
      </c>
      <c r="C1773" s="10">
        <v>645.94600000000003</v>
      </c>
      <c r="E1773" s="39"/>
      <c r="G1773" s="3">
        <v>7.6999999999999999E-2</v>
      </c>
      <c r="I1773" s="3">
        <v>148.64500000000001</v>
      </c>
      <c r="J1773" s="3">
        <v>151.43299999999999</v>
      </c>
      <c r="K1773" s="3">
        <v>150.791</v>
      </c>
      <c r="L1773" s="3">
        <v>147.47300000000001</v>
      </c>
      <c r="N1773" s="24"/>
      <c r="P1773" s="3">
        <v>1320.788</v>
      </c>
      <c r="Q1773" s="3">
        <v>1448.7919999999999</v>
      </c>
      <c r="U1773" s="15">
        <v>6.8</v>
      </c>
      <c r="V1773" s="15">
        <v>7.3151999999999999</v>
      </c>
      <c r="W1773" s="15">
        <v>7.8872</v>
      </c>
      <c r="X1773" s="15">
        <v>7.8872</v>
      </c>
      <c r="Y1773" s="15">
        <v>6.8467000000000002</v>
      </c>
      <c r="Z1773" s="15">
        <v>6.9526000000000003</v>
      </c>
      <c r="AA1773" s="15">
        <v>6.6779999999999999</v>
      </c>
      <c r="AB1773" s="15">
        <v>6.8596000000000004</v>
      </c>
      <c r="AD1773" s="16">
        <f t="shared" si="137"/>
        <v>57.226499999999994</v>
      </c>
      <c r="AE1773" s="10">
        <f t="shared" si="138"/>
        <v>5.150384999999999E-2</v>
      </c>
      <c r="AG1773" s="10">
        <f t="shared" si="139"/>
        <v>62.068965517241381</v>
      </c>
      <c r="AH1773" s="16">
        <f t="shared" si="140"/>
        <v>100</v>
      </c>
    </row>
    <row r="1774" spans="1:34" x14ac:dyDescent="0.25">
      <c r="A1774" s="1">
        <v>19980906193000</v>
      </c>
      <c r="B1774" s="31">
        <f t="shared" si="141"/>
        <v>36044.812500000677</v>
      </c>
      <c r="C1774" s="10">
        <v>644.53099999999995</v>
      </c>
      <c r="E1774" s="39"/>
      <c r="G1774" s="3">
        <v>1.381</v>
      </c>
      <c r="I1774" s="3">
        <v>148.303</v>
      </c>
      <c r="J1774" s="3">
        <v>151.95400000000001</v>
      </c>
      <c r="K1774" s="3">
        <v>150.815</v>
      </c>
      <c r="L1774" s="3">
        <v>147.74600000000001</v>
      </c>
      <c r="N1774" s="24"/>
      <c r="P1774" s="3">
        <v>1313.1210000000001</v>
      </c>
      <c r="Q1774" s="3">
        <v>1442.4580000000001</v>
      </c>
      <c r="U1774" s="15">
        <v>6.8269000000000002</v>
      </c>
      <c r="V1774" s="15">
        <v>7.2937000000000003</v>
      </c>
      <c r="W1774" s="15">
        <v>7.8933</v>
      </c>
      <c r="X1774" s="15">
        <v>7.8567</v>
      </c>
      <c r="Y1774" s="15">
        <v>6.8459000000000003</v>
      </c>
      <c r="Z1774" s="15">
        <v>6.9351000000000003</v>
      </c>
      <c r="AA1774" s="15">
        <v>6.6665000000000001</v>
      </c>
      <c r="AB1774" s="15">
        <v>6.8445</v>
      </c>
      <c r="AD1774" s="16">
        <f t="shared" si="137"/>
        <v>57.162600000000005</v>
      </c>
      <c r="AE1774" s="10">
        <f t="shared" si="138"/>
        <v>5.144634E-2</v>
      </c>
      <c r="AG1774" s="10">
        <f t="shared" si="139"/>
        <v>62.068965517241381</v>
      </c>
      <c r="AH1774" s="16">
        <f t="shared" si="140"/>
        <v>100</v>
      </c>
    </row>
    <row r="1775" spans="1:34" x14ac:dyDescent="0.25">
      <c r="A1775" s="1">
        <v>19980906200000</v>
      </c>
      <c r="B1775" s="31">
        <f t="shared" si="141"/>
        <v>36044.833333334012</v>
      </c>
      <c r="C1775" s="10">
        <v>646.31299999999999</v>
      </c>
      <c r="E1775" s="39"/>
      <c r="G1775" s="3">
        <v>0.15</v>
      </c>
      <c r="I1775" s="3">
        <v>148.79400000000001</v>
      </c>
      <c r="J1775" s="3">
        <v>151.70599999999999</v>
      </c>
      <c r="K1775" s="3">
        <v>151.10499999999999</v>
      </c>
      <c r="L1775" s="3">
        <v>147.99299999999999</v>
      </c>
      <c r="N1775" s="24"/>
      <c r="P1775" s="3">
        <v>1312.954</v>
      </c>
      <c r="Q1775" s="3">
        <v>1442.0409999999999</v>
      </c>
      <c r="U1775" s="15">
        <v>6.8223000000000003</v>
      </c>
      <c r="V1775" s="15">
        <v>7.3167</v>
      </c>
      <c r="W1775" s="15">
        <v>7.9126000000000003</v>
      </c>
      <c r="X1775" s="15">
        <v>7.8971999999999998</v>
      </c>
      <c r="Y1775" s="15">
        <v>6.8689</v>
      </c>
      <c r="Z1775" s="15">
        <v>6.9550999999999998</v>
      </c>
      <c r="AA1775" s="15">
        <v>6.6787000000000001</v>
      </c>
      <c r="AB1775" s="15">
        <v>6.8628</v>
      </c>
      <c r="AD1775" s="16">
        <f t="shared" si="137"/>
        <v>57.314299999999996</v>
      </c>
      <c r="AE1775" s="10">
        <f t="shared" si="138"/>
        <v>5.1582869999999996E-2</v>
      </c>
      <c r="AG1775" s="10">
        <f t="shared" si="139"/>
        <v>62.068965517241381</v>
      </c>
      <c r="AH1775" s="16">
        <f t="shared" si="140"/>
        <v>100</v>
      </c>
    </row>
    <row r="1776" spans="1:34" x14ac:dyDescent="0.25">
      <c r="A1776" s="1">
        <v>19980906203000</v>
      </c>
      <c r="B1776" s="31">
        <f t="shared" si="141"/>
        <v>36044.854166667348</v>
      </c>
      <c r="C1776" s="10">
        <v>645.68399999999997</v>
      </c>
      <c r="E1776" s="39"/>
      <c r="G1776" s="3">
        <v>1.5029999999999999</v>
      </c>
      <c r="I1776" s="3">
        <v>148.91800000000001</v>
      </c>
      <c r="J1776" s="3">
        <v>152.91800000000001</v>
      </c>
      <c r="K1776" s="3">
        <v>151.39699999999999</v>
      </c>
      <c r="L1776" s="3">
        <v>148.46299999999999</v>
      </c>
      <c r="N1776" s="24"/>
      <c r="P1776" s="3">
        <v>1317.788</v>
      </c>
      <c r="Q1776" s="3">
        <v>1449.625</v>
      </c>
      <c r="U1776" s="15">
        <v>6.8007999999999997</v>
      </c>
      <c r="V1776" s="15">
        <v>7.29</v>
      </c>
      <c r="W1776" s="15">
        <v>7.8766999999999996</v>
      </c>
      <c r="X1776" s="15">
        <v>7.8552</v>
      </c>
      <c r="Y1776" s="15">
        <v>6.8550000000000004</v>
      </c>
      <c r="Z1776" s="15">
        <v>6.9260000000000002</v>
      </c>
      <c r="AA1776" s="15">
        <v>6.6520999999999999</v>
      </c>
      <c r="AB1776" s="15">
        <v>6.8358999999999996</v>
      </c>
      <c r="AD1776" s="16">
        <f t="shared" si="137"/>
        <v>57.091700000000003</v>
      </c>
      <c r="AE1776" s="10">
        <f t="shared" si="138"/>
        <v>5.1382529999999996E-2</v>
      </c>
      <c r="AG1776" s="10">
        <f t="shared" si="139"/>
        <v>62.068965517241381</v>
      </c>
      <c r="AH1776" s="16">
        <f t="shared" si="140"/>
        <v>100</v>
      </c>
    </row>
    <row r="1777" spans="1:34" x14ac:dyDescent="0.25">
      <c r="A1777" s="1">
        <v>19980906210000</v>
      </c>
      <c r="B1777" s="31">
        <f t="shared" si="141"/>
        <v>36044.875000000684</v>
      </c>
      <c r="C1777" s="10">
        <v>646.15599999999995</v>
      </c>
      <c r="E1777" s="39"/>
      <c r="G1777" s="3">
        <v>7.6999999999999999E-2</v>
      </c>
      <c r="I1777" s="3">
        <v>149.35900000000001</v>
      </c>
      <c r="J1777" s="3">
        <v>151.70599999999999</v>
      </c>
      <c r="K1777" s="3">
        <v>151.518</v>
      </c>
      <c r="L1777" s="3">
        <v>148.24100000000001</v>
      </c>
      <c r="N1777" s="24"/>
      <c r="P1777" s="3">
        <v>1317.6210000000001</v>
      </c>
      <c r="Q1777" s="3">
        <v>1450.0419999999999</v>
      </c>
      <c r="U1777" s="15">
        <v>6.8040000000000003</v>
      </c>
      <c r="V1777" s="15">
        <v>7.3052000000000001</v>
      </c>
      <c r="W1777" s="15">
        <v>7.8795999999999999</v>
      </c>
      <c r="X1777" s="15">
        <v>7.8644999999999996</v>
      </c>
      <c r="Y1777" s="15">
        <v>6.8528000000000002</v>
      </c>
      <c r="Z1777" s="15">
        <v>6.9306999999999999</v>
      </c>
      <c r="AA1777" s="15">
        <v>6.665</v>
      </c>
      <c r="AB1777" s="15">
        <v>6.8345000000000002</v>
      </c>
      <c r="AD1777" s="16">
        <f t="shared" si="137"/>
        <v>57.136300000000006</v>
      </c>
      <c r="AE1777" s="10">
        <f t="shared" si="138"/>
        <v>5.1422670000000004E-2</v>
      </c>
      <c r="AG1777" s="10">
        <f t="shared" si="139"/>
        <v>62.068965517241381</v>
      </c>
      <c r="AH1777" s="16">
        <f t="shared" si="140"/>
        <v>100</v>
      </c>
    </row>
    <row r="1778" spans="1:34" x14ac:dyDescent="0.25">
      <c r="A1778" s="1">
        <v>19980906213000</v>
      </c>
      <c r="B1778" s="31">
        <f t="shared" si="141"/>
        <v>36044.89583333402</v>
      </c>
      <c r="C1778" s="10">
        <v>647.83399999999995</v>
      </c>
      <c r="E1778" s="39"/>
      <c r="G1778" s="3">
        <v>1.873</v>
      </c>
      <c r="I1778" s="3">
        <v>148.77799999999999</v>
      </c>
      <c r="J1778" s="3">
        <v>152.10900000000001</v>
      </c>
      <c r="K1778" s="3">
        <v>151.08600000000001</v>
      </c>
      <c r="L1778" s="3">
        <v>147.65299999999999</v>
      </c>
      <c r="N1778" s="24"/>
      <c r="P1778" s="3">
        <v>1318.288</v>
      </c>
      <c r="Q1778" s="3">
        <v>1448.2919999999999</v>
      </c>
      <c r="U1778" s="15">
        <v>6.8032000000000004</v>
      </c>
      <c r="V1778" s="15">
        <v>7.2876000000000003</v>
      </c>
      <c r="W1778" s="15">
        <v>7.8699000000000003</v>
      </c>
      <c r="X1778" s="15">
        <v>7.8483999999999998</v>
      </c>
      <c r="Y1778" s="15">
        <v>6.8459000000000003</v>
      </c>
      <c r="Z1778" s="15">
        <v>6.9207000000000001</v>
      </c>
      <c r="AA1778" s="15">
        <v>6.6475</v>
      </c>
      <c r="AB1778" s="15">
        <v>6.8358999999999996</v>
      </c>
      <c r="AD1778" s="16">
        <f t="shared" si="137"/>
        <v>57.059100000000001</v>
      </c>
      <c r="AE1778" s="10">
        <f t="shared" si="138"/>
        <v>5.135319E-2</v>
      </c>
      <c r="AG1778" s="10">
        <f t="shared" si="139"/>
        <v>62.068965517241381</v>
      </c>
      <c r="AH1778" s="16">
        <f t="shared" si="140"/>
        <v>100</v>
      </c>
    </row>
    <row r="1779" spans="1:34" x14ac:dyDescent="0.25">
      <c r="A1779" s="1">
        <v>19980906220000</v>
      </c>
      <c r="B1779" s="31">
        <f t="shared" si="141"/>
        <v>36044.916666667355</v>
      </c>
      <c r="C1779" s="10">
        <v>647.83399999999995</v>
      </c>
      <c r="E1779" s="39"/>
      <c r="G1779" s="3">
        <v>0.153</v>
      </c>
      <c r="I1779" s="3">
        <v>148.64500000000001</v>
      </c>
      <c r="J1779" s="3">
        <v>151.81</v>
      </c>
      <c r="K1779" s="3">
        <v>150.851</v>
      </c>
      <c r="L1779" s="3">
        <v>147.602</v>
      </c>
      <c r="N1779" s="24"/>
      <c r="P1779" s="3">
        <v>1312.8710000000001</v>
      </c>
      <c r="Q1779" s="3">
        <v>1443.2080000000001</v>
      </c>
      <c r="U1779" s="15">
        <v>6.8129999999999997</v>
      </c>
      <c r="V1779" s="15">
        <v>7.2891000000000004</v>
      </c>
      <c r="W1779" s="15">
        <v>7.8803999999999998</v>
      </c>
      <c r="X1779" s="15">
        <v>7.8394000000000004</v>
      </c>
      <c r="Y1779" s="15">
        <v>6.8574000000000002</v>
      </c>
      <c r="Z1779" s="15">
        <v>6.9321000000000002</v>
      </c>
      <c r="AA1779" s="15">
        <v>6.6553000000000004</v>
      </c>
      <c r="AB1779" s="15">
        <v>6.8358999999999996</v>
      </c>
      <c r="AD1779" s="16">
        <f t="shared" si="137"/>
        <v>57.102599999999995</v>
      </c>
      <c r="AE1779" s="10">
        <f t="shared" si="138"/>
        <v>5.1392339999999995E-2</v>
      </c>
      <c r="AG1779" s="10">
        <f t="shared" si="139"/>
        <v>62.068965517241381</v>
      </c>
      <c r="AH1779" s="16">
        <f t="shared" si="140"/>
        <v>100</v>
      </c>
    </row>
    <row r="1780" spans="1:34" x14ac:dyDescent="0.25">
      <c r="A1780" s="1">
        <v>19980906223000</v>
      </c>
      <c r="B1780" s="31">
        <f t="shared" si="141"/>
        <v>36044.937500000691</v>
      </c>
      <c r="C1780" s="10">
        <v>643.53399999999999</v>
      </c>
      <c r="E1780" s="39"/>
      <c r="G1780" s="3">
        <v>1.63</v>
      </c>
      <c r="I1780" s="3">
        <v>148.626</v>
      </c>
      <c r="J1780" s="3">
        <v>151.28899999999999</v>
      </c>
      <c r="K1780" s="3">
        <v>150.953</v>
      </c>
      <c r="L1780" s="3">
        <v>148.31800000000001</v>
      </c>
      <c r="N1780" s="24"/>
      <c r="P1780" s="3">
        <v>1315.6210000000001</v>
      </c>
      <c r="Q1780" s="3">
        <v>1448.7080000000001</v>
      </c>
      <c r="U1780" s="15">
        <v>6.8223000000000003</v>
      </c>
      <c r="V1780" s="15">
        <v>7.3113000000000001</v>
      </c>
      <c r="W1780" s="15">
        <v>7.8925999999999998</v>
      </c>
      <c r="X1780" s="15">
        <v>7.8795999999999999</v>
      </c>
      <c r="Y1780" s="15">
        <v>6.8765000000000001</v>
      </c>
      <c r="Z1780" s="15">
        <v>6.9519000000000002</v>
      </c>
      <c r="AA1780" s="15">
        <v>6.6772</v>
      </c>
      <c r="AB1780" s="15">
        <v>6.8550000000000004</v>
      </c>
      <c r="AD1780" s="16">
        <f t="shared" si="137"/>
        <v>57.266400000000004</v>
      </c>
      <c r="AE1780" s="10">
        <f t="shared" si="138"/>
        <v>5.1539760000000004E-2</v>
      </c>
      <c r="AG1780" s="10">
        <f t="shared" si="139"/>
        <v>62.068965517241381</v>
      </c>
      <c r="AH1780" s="16">
        <f t="shared" si="140"/>
        <v>100</v>
      </c>
    </row>
    <row r="1781" spans="1:34" x14ac:dyDescent="0.25">
      <c r="A1781" s="1">
        <v>19980906230000</v>
      </c>
      <c r="B1781" s="31">
        <f t="shared" si="141"/>
        <v>36044.958333334027</v>
      </c>
      <c r="C1781" s="10">
        <v>647.51900000000001</v>
      </c>
      <c r="E1781" s="39"/>
      <c r="G1781" s="3">
        <v>7.9000000000000001E-2</v>
      </c>
      <c r="I1781" s="3">
        <v>148.667</v>
      </c>
      <c r="J1781" s="3">
        <v>152.238</v>
      </c>
      <c r="K1781" s="3">
        <v>151.309</v>
      </c>
      <c r="L1781" s="3">
        <v>148.52500000000001</v>
      </c>
      <c r="N1781" s="24"/>
      <c r="P1781" s="3">
        <v>1317.538</v>
      </c>
      <c r="Q1781" s="3">
        <v>1451.375</v>
      </c>
      <c r="U1781" s="15">
        <v>6.8183999999999996</v>
      </c>
      <c r="V1781" s="15">
        <v>7.3167</v>
      </c>
      <c r="W1781" s="15">
        <v>7.9025999999999996</v>
      </c>
      <c r="X1781" s="15">
        <v>7.9019000000000004</v>
      </c>
      <c r="Y1781" s="15">
        <v>6.8711000000000002</v>
      </c>
      <c r="Z1781" s="15">
        <v>6.9603999999999999</v>
      </c>
      <c r="AA1781" s="15">
        <v>6.6749999999999998</v>
      </c>
      <c r="AB1781" s="15">
        <v>6.8596000000000004</v>
      </c>
      <c r="AD1781" s="16">
        <f t="shared" si="137"/>
        <v>57.305699999999995</v>
      </c>
      <c r="AE1781" s="10">
        <f t="shared" si="138"/>
        <v>5.157512999999999E-2</v>
      </c>
      <c r="AG1781" s="10">
        <f t="shared" si="139"/>
        <v>62.068965517241381</v>
      </c>
      <c r="AH1781" s="16">
        <f t="shared" si="140"/>
        <v>100</v>
      </c>
    </row>
    <row r="1782" spans="1:34" x14ac:dyDescent="0.25">
      <c r="A1782" s="1">
        <v>19980906233000</v>
      </c>
      <c r="B1782" s="31">
        <f t="shared" si="141"/>
        <v>36044.979166667363</v>
      </c>
      <c r="C1782" s="10">
        <v>577.37</v>
      </c>
      <c r="E1782" s="39"/>
      <c r="G1782" s="3">
        <v>1.139</v>
      </c>
      <c r="I1782" s="3">
        <v>148.59899999999999</v>
      </c>
      <c r="J1782" s="3">
        <v>150.221</v>
      </c>
      <c r="K1782" s="3">
        <v>151.072</v>
      </c>
      <c r="L1782" s="3">
        <v>145.76599999999999</v>
      </c>
      <c r="N1782" s="24"/>
      <c r="P1782" s="3">
        <v>1169.867</v>
      </c>
      <c r="Q1782" s="3">
        <v>1279.1199999999999</v>
      </c>
      <c r="U1782" s="15">
        <v>6.1768000000000001</v>
      </c>
      <c r="V1782" s="15">
        <v>6.5979000000000001</v>
      </c>
      <c r="W1782" s="15">
        <v>7.0175999999999998</v>
      </c>
      <c r="X1782" s="15">
        <v>6.9497</v>
      </c>
      <c r="Y1782" s="15">
        <v>6.1745999999999999</v>
      </c>
      <c r="Z1782" s="15">
        <v>6.2324000000000002</v>
      </c>
      <c r="AA1782" s="15">
        <v>5.9839000000000002</v>
      </c>
      <c r="AB1782" s="15">
        <v>6.1501000000000001</v>
      </c>
      <c r="AD1782" s="16">
        <f t="shared" si="137"/>
        <v>51.283000000000001</v>
      </c>
      <c r="AE1782" s="10">
        <f t="shared" si="138"/>
        <v>4.61547E-2</v>
      </c>
      <c r="AG1782" s="10">
        <f t="shared" si="139"/>
        <v>62.068965517241381</v>
      </c>
      <c r="AH1782" s="16">
        <f t="shared" si="140"/>
        <v>100</v>
      </c>
    </row>
    <row r="1783" spans="1:34" x14ac:dyDescent="0.25">
      <c r="A1783" s="1">
        <v>19980907000000</v>
      </c>
      <c r="B1783" s="31">
        <f t="shared" si="141"/>
        <v>36045.000000000698</v>
      </c>
      <c r="C1783" s="10">
        <v>508.452</v>
      </c>
      <c r="E1783" s="39"/>
      <c r="G1783" s="3">
        <v>0</v>
      </c>
      <c r="I1783" s="3">
        <v>147.036</v>
      </c>
      <c r="J1783" s="3">
        <v>150.20599999999999</v>
      </c>
      <c r="K1783" s="3">
        <v>149.10900000000001</v>
      </c>
      <c r="L1783" s="3">
        <v>146.74100000000001</v>
      </c>
      <c r="N1783" s="24"/>
      <c r="P1783" s="3">
        <v>1055.864</v>
      </c>
      <c r="Q1783" s="3">
        <v>1148.45</v>
      </c>
      <c r="U1783" s="15">
        <v>5.5961999999999996</v>
      </c>
      <c r="V1783" s="15">
        <v>5.9595000000000002</v>
      </c>
      <c r="W1783" s="15">
        <v>6.2782999999999998</v>
      </c>
      <c r="X1783" s="15">
        <v>6.1707000000000001</v>
      </c>
      <c r="Y1783" s="15">
        <v>5.6367000000000003</v>
      </c>
      <c r="Z1783" s="15">
        <v>5.7144000000000004</v>
      </c>
      <c r="AA1783" s="15">
        <v>5.4962999999999997</v>
      </c>
      <c r="AB1783" s="15">
        <v>5.5983999999999998</v>
      </c>
      <c r="AD1783" s="16">
        <f t="shared" si="137"/>
        <v>46.450500000000005</v>
      </c>
      <c r="AE1783" s="10">
        <f t="shared" si="138"/>
        <v>4.1805450000000001E-2</v>
      </c>
      <c r="AG1783" s="10">
        <f t="shared" si="139"/>
        <v>62.068965517241381</v>
      </c>
      <c r="AH1783" s="16">
        <f t="shared" si="140"/>
        <v>100</v>
      </c>
    </row>
    <row r="1784" spans="1:34" x14ac:dyDescent="0.25">
      <c r="A1784" s="1">
        <v>19980907003000</v>
      </c>
      <c r="B1784" s="31">
        <f t="shared" si="141"/>
        <v>36045.020833334034</v>
      </c>
      <c r="C1784" s="10">
        <v>517.15499999999997</v>
      </c>
      <c r="E1784" s="39"/>
      <c r="G1784" s="3">
        <v>1.2629999999999999</v>
      </c>
      <c r="I1784" s="3">
        <v>147.803</v>
      </c>
      <c r="J1784" s="3">
        <v>151.36600000000001</v>
      </c>
      <c r="K1784" s="3">
        <v>150.13999999999999</v>
      </c>
      <c r="L1784" s="3">
        <v>148.643</v>
      </c>
      <c r="N1784" s="24"/>
      <c r="P1784" s="3">
        <v>1064.114</v>
      </c>
      <c r="Q1784" s="3">
        <v>1160.5329999999999</v>
      </c>
      <c r="U1784" s="15">
        <v>5.6702000000000004</v>
      </c>
      <c r="V1784" s="15">
        <v>6.0334000000000003</v>
      </c>
      <c r="W1784" s="15">
        <v>6.3903999999999996</v>
      </c>
      <c r="X1784" s="15">
        <v>6.2523999999999997</v>
      </c>
      <c r="Y1784" s="15">
        <v>5.7068000000000003</v>
      </c>
      <c r="Z1784" s="15">
        <v>5.7937000000000003</v>
      </c>
      <c r="AA1784" s="15">
        <v>5.5656999999999996</v>
      </c>
      <c r="AB1784" s="15">
        <v>5.6436000000000002</v>
      </c>
      <c r="AD1784" s="16">
        <f t="shared" si="137"/>
        <v>47.056200000000004</v>
      </c>
      <c r="AE1784" s="10">
        <f t="shared" si="138"/>
        <v>4.2350580000000006E-2</v>
      </c>
      <c r="AG1784" s="10">
        <f t="shared" si="139"/>
        <v>62.068965517241381</v>
      </c>
      <c r="AH1784" s="16">
        <f t="shared" si="140"/>
        <v>100</v>
      </c>
    </row>
    <row r="1785" spans="1:34" x14ac:dyDescent="0.25">
      <c r="A1785" s="1">
        <v>19980907010000</v>
      </c>
      <c r="B1785" s="31">
        <f t="shared" si="141"/>
        <v>36045.04166666737</v>
      </c>
      <c r="C1785" s="10">
        <v>513.79999999999995</v>
      </c>
      <c r="E1785" s="39"/>
      <c r="G1785" s="3">
        <v>0</v>
      </c>
      <c r="I1785" s="3">
        <v>149.04</v>
      </c>
      <c r="J1785" s="3">
        <v>151.69499999999999</v>
      </c>
      <c r="K1785" s="3">
        <v>151.32599999999999</v>
      </c>
      <c r="L1785" s="3">
        <v>148.47800000000001</v>
      </c>
      <c r="N1785" s="24"/>
      <c r="P1785" s="3">
        <v>1072.364</v>
      </c>
      <c r="Q1785" s="3">
        <v>1168.2</v>
      </c>
      <c r="U1785" s="15">
        <v>5.6497000000000002</v>
      </c>
      <c r="V1785" s="15">
        <v>5.9950999999999999</v>
      </c>
      <c r="W1785" s="15">
        <v>6.3638000000000003</v>
      </c>
      <c r="X1785" s="15">
        <v>6.2148000000000003</v>
      </c>
      <c r="Y1785" s="15">
        <v>5.6898999999999997</v>
      </c>
      <c r="Z1785" s="15">
        <v>5.7648999999999999</v>
      </c>
      <c r="AA1785" s="15">
        <v>5.5351999999999997</v>
      </c>
      <c r="AB1785" s="15">
        <v>5.6191000000000004</v>
      </c>
      <c r="AD1785" s="16">
        <f t="shared" si="137"/>
        <v>46.832500000000003</v>
      </c>
      <c r="AE1785" s="10">
        <f t="shared" si="138"/>
        <v>4.2149249999999999E-2</v>
      </c>
      <c r="AG1785" s="10">
        <f t="shared" si="139"/>
        <v>62.068965517241381</v>
      </c>
      <c r="AH1785" s="16">
        <f t="shared" si="140"/>
        <v>100</v>
      </c>
    </row>
    <row r="1786" spans="1:34" x14ac:dyDescent="0.25">
      <c r="A1786" s="1">
        <v>19980907013000</v>
      </c>
      <c r="B1786" s="31">
        <f t="shared" si="141"/>
        <v>36045.062500000706</v>
      </c>
      <c r="C1786" s="10">
        <v>471.88299999999998</v>
      </c>
      <c r="E1786" s="39"/>
      <c r="G1786" s="3">
        <v>1.26</v>
      </c>
      <c r="I1786" s="3">
        <v>148.52699999999999</v>
      </c>
      <c r="J1786" s="3">
        <v>149.102</v>
      </c>
      <c r="K1786" s="3">
        <v>151.095</v>
      </c>
      <c r="L1786" s="3">
        <v>146.37899999999999</v>
      </c>
      <c r="N1786" s="24"/>
      <c r="P1786" s="3">
        <v>993.61199999999997</v>
      </c>
      <c r="Q1786" s="3">
        <v>1084.2809999999999</v>
      </c>
      <c r="U1786" s="15">
        <v>5.2759</v>
      </c>
      <c r="V1786" s="15">
        <v>5.6062000000000003</v>
      </c>
      <c r="W1786" s="15">
        <v>5.8418000000000001</v>
      </c>
      <c r="X1786" s="15">
        <v>5.6992000000000003</v>
      </c>
      <c r="Y1786" s="15">
        <v>5.3132000000000001</v>
      </c>
      <c r="Z1786" s="15">
        <v>5.4245999999999999</v>
      </c>
      <c r="AA1786" s="15">
        <v>5.2077999999999998</v>
      </c>
      <c r="AB1786" s="15">
        <v>5.2504999999999997</v>
      </c>
      <c r="AD1786" s="16">
        <f t="shared" si="137"/>
        <v>43.619200000000006</v>
      </c>
      <c r="AE1786" s="10">
        <f t="shared" si="138"/>
        <v>3.9257280000000006E-2</v>
      </c>
      <c r="AG1786" s="10">
        <f t="shared" si="139"/>
        <v>62.068965517241381</v>
      </c>
      <c r="AH1786" s="16">
        <f t="shared" si="140"/>
        <v>100</v>
      </c>
    </row>
    <row r="1787" spans="1:34" x14ac:dyDescent="0.25">
      <c r="A1787" s="1">
        <v>19980907020000</v>
      </c>
      <c r="B1787" s="31">
        <f t="shared" si="141"/>
        <v>36045.083333334042</v>
      </c>
      <c r="C1787" s="10">
        <v>467.92500000000001</v>
      </c>
      <c r="E1787" s="39"/>
      <c r="G1787" s="3">
        <v>0</v>
      </c>
      <c r="I1787" s="3">
        <v>147.96799999999999</v>
      </c>
      <c r="J1787" s="3">
        <v>151.185</v>
      </c>
      <c r="K1787" s="3">
        <v>150.255</v>
      </c>
      <c r="L1787" s="3">
        <v>147.96799999999999</v>
      </c>
      <c r="N1787" s="24"/>
      <c r="P1787" s="3">
        <v>996.19500000000005</v>
      </c>
      <c r="Q1787" s="3">
        <v>1077.114</v>
      </c>
      <c r="U1787" s="15">
        <v>5.2781000000000002</v>
      </c>
      <c r="V1787" s="15">
        <v>5.5846999999999998</v>
      </c>
      <c r="W1787" s="15">
        <v>5.8678999999999997</v>
      </c>
      <c r="X1787" s="15">
        <v>5.6909000000000001</v>
      </c>
      <c r="Y1787" s="15">
        <v>5.3147000000000002</v>
      </c>
      <c r="Z1787" s="15">
        <v>5.4230999999999998</v>
      </c>
      <c r="AA1787" s="15">
        <v>5.2041000000000004</v>
      </c>
      <c r="AB1787" s="15">
        <v>5.2393000000000001</v>
      </c>
      <c r="AD1787" s="16">
        <f t="shared" si="137"/>
        <v>43.602800000000002</v>
      </c>
      <c r="AE1787" s="10">
        <f t="shared" si="138"/>
        <v>3.9242520000000003E-2</v>
      </c>
      <c r="AG1787" s="10">
        <f t="shared" si="139"/>
        <v>62.068965517241381</v>
      </c>
      <c r="AH1787" s="16">
        <f t="shared" si="140"/>
        <v>100</v>
      </c>
    </row>
    <row r="1788" spans="1:34" x14ac:dyDescent="0.25">
      <c r="A1788" s="1">
        <v>19980907023000</v>
      </c>
      <c r="B1788" s="31">
        <f t="shared" si="141"/>
        <v>36045.104166667377</v>
      </c>
      <c r="C1788" s="10">
        <v>473.22</v>
      </c>
      <c r="E1788" s="39"/>
      <c r="G1788" s="3">
        <v>21.388000000000002</v>
      </c>
      <c r="I1788" s="3">
        <v>148.50299999999999</v>
      </c>
      <c r="J1788" s="3">
        <v>150.40600000000001</v>
      </c>
      <c r="K1788" s="3">
        <v>150.92400000000001</v>
      </c>
      <c r="L1788" s="3">
        <v>148.178</v>
      </c>
      <c r="N1788" s="24"/>
      <c r="P1788" s="3">
        <v>983.27800000000002</v>
      </c>
      <c r="Q1788" s="3">
        <v>1066.1969999999999</v>
      </c>
      <c r="U1788" s="15">
        <v>5.2544000000000004</v>
      </c>
      <c r="V1788" s="15">
        <v>5.6001000000000003</v>
      </c>
      <c r="W1788" s="15">
        <v>5.8303000000000003</v>
      </c>
      <c r="X1788" s="15">
        <v>5.7068000000000003</v>
      </c>
      <c r="Y1788" s="15">
        <v>5.2979000000000003</v>
      </c>
      <c r="Z1788" s="15">
        <v>5.4177</v>
      </c>
      <c r="AA1788" s="15">
        <v>5.2034000000000002</v>
      </c>
      <c r="AB1788" s="15">
        <v>5.2407000000000004</v>
      </c>
      <c r="AD1788" s="16">
        <f t="shared" si="137"/>
        <v>43.551299999999998</v>
      </c>
      <c r="AE1788" s="10">
        <f t="shared" si="138"/>
        <v>3.9196169999999995E-2</v>
      </c>
      <c r="AG1788" s="10">
        <f t="shared" si="139"/>
        <v>62.068965517241381</v>
      </c>
      <c r="AH1788" s="16">
        <f t="shared" si="140"/>
        <v>100</v>
      </c>
    </row>
    <row r="1789" spans="1:34" x14ac:dyDescent="0.25">
      <c r="A1789" s="1">
        <v>19980907030000</v>
      </c>
      <c r="B1789" s="31">
        <f t="shared" si="141"/>
        <v>36045.125000000713</v>
      </c>
      <c r="C1789" s="10">
        <v>472.565</v>
      </c>
      <c r="E1789" s="39"/>
      <c r="G1789" s="3">
        <v>0</v>
      </c>
      <c r="I1789" s="3">
        <v>148.37299999999999</v>
      </c>
      <c r="J1789" s="3">
        <v>152.85599999999999</v>
      </c>
      <c r="K1789" s="3">
        <v>150.797</v>
      </c>
      <c r="L1789" s="3">
        <v>149.88499999999999</v>
      </c>
      <c r="N1789" s="24"/>
      <c r="P1789" s="3">
        <v>1006.612</v>
      </c>
      <c r="Q1789" s="3">
        <v>1088.2809999999999</v>
      </c>
      <c r="U1789" s="15">
        <v>5.2230999999999996</v>
      </c>
      <c r="V1789" s="15">
        <v>5.5587999999999997</v>
      </c>
      <c r="W1789" s="15">
        <v>5.7998000000000003</v>
      </c>
      <c r="X1789" s="15">
        <v>5.6510999999999996</v>
      </c>
      <c r="Y1789" s="15">
        <v>5.2672999999999996</v>
      </c>
      <c r="Z1789" s="15">
        <v>5.375</v>
      </c>
      <c r="AA1789" s="15">
        <v>5.165</v>
      </c>
      <c r="AB1789" s="15">
        <v>5.2069999999999999</v>
      </c>
      <c r="AD1789" s="16">
        <f t="shared" si="137"/>
        <v>43.247099999999996</v>
      </c>
      <c r="AE1789" s="10">
        <f t="shared" si="138"/>
        <v>3.8922389999999994E-2</v>
      </c>
      <c r="AG1789" s="10">
        <f t="shared" si="139"/>
        <v>62.068965517241381</v>
      </c>
      <c r="AH1789" s="16">
        <f t="shared" si="140"/>
        <v>100</v>
      </c>
    </row>
    <row r="1790" spans="1:34" x14ac:dyDescent="0.25">
      <c r="A1790" s="1">
        <v>19980907033000</v>
      </c>
      <c r="B1790" s="31">
        <f t="shared" si="141"/>
        <v>36045.145833334049</v>
      </c>
      <c r="C1790" s="10">
        <v>471.93599999999998</v>
      </c>
      <c r="E1790" s="39"/>
      <c r="G1790" s="3">
        <v>1.385</v>
      </c>
      <c r="I1790" s="3">
        <v>149.50800000000001</v>
      </c>
      <c r="J1790" s="3">
        <v>151.577</v>
      </c>
      <c r="K1790" s="3">
        <v>151.75200000000001</v>
      </c>
      <c r="L1790" s="3">
        <v>149.34899999999999</v>
      </c>
      <c r="N1790" s="24"/>
      <c r="P1790" s="3">
        <v>1003.9450000000001</v>
      </c>
      <c r="Q1790" s="3">
        <v>1090.115</v>
      </c>
      <c r="U1790" s="15">
        <v>5.2169999999999996</v>
      </c>
      <c r="V1790" s="15">
        <v>5.5587999999999997</v>
      </c>
      <c r="W1790" s="15">
        <v>5.8075999999999999</v>
      </c>
      <c r="X1790" s="15">
        <v>5.6458000000000004</v>
      </c>
      <c r="Y1790" s="15">
        <v>5.2637</v>
      </c>
      <c r="Z1790" s="15">
        <v>5.3704000000000001</v>
      </c>
      <c r="AA1790" s="15">
        <v>5.1620999999999997</v>
      </c>
      <c r="AB1790" s="15">
        <v>5.2034000000000002</v>
      </c>
      <c r="AD1790" s="16">
        <f t="shared" si="137"/>
        <v>43.2288</v>
      </c>
      <c r="AE1790" s="10">
        <f t="shared" si="138"/>
        <v>3.8905919999999997E-2</v>
      </c>
      <c r="AG1790" s="10">
        <f t="shared" si="139"/>
        <v>62.068965517241381</v>
      </c>
      <c r="AH1790" s="16">
        <f t="shared" si="140"/>
        <v>100</v>
      </c>
    </row>
    <row r="1791" spans="1:34" x14ac:dyDescent="0.25">
      <c r="A1791" s="1">
        <v>19980907040000</v>
      </c>
      <c r="B1791" s="31">
        <f t="shared" si="141"/>
        <v>36045.166666667385</v>
      </c>
      <c r="C1791" s="10">
        <v>469.02600000000001</v>
      </c>
      <c r="E1791" s="39"/>
      <c r="G1791" s="3">
        <v>0</v>
      </c>
      <c r="I1791" s="3">
        <v>148.95099999999999</v>
      </c>
      <c r="J1791" s="3">
        <v>149.911</v>
      </c>
      <c r="K1791" s="3">
        <v>151.148</v>
      </c>
      <c r="L1791" s="3">
        <v>147.68299999999999</v>
      </c>
      <c r="N1791" s="24"/>
      <c r="P1791" s="3">
        <v>999.69500000000005</v>
      </c>
      <c r="Q1791" s="3">
        <v>1078.614</v>
      </c>
      <c r="U1791" s="15">
        <v>5.2339000000000002</v>
      </c>
      <c r="V1791" s="15">
        <v>5.5839999999999996</v>
      </c>
      <c r="W1791" s="15">
        <v>5.8068999999999997</v>
      </c>
      <c r="X1791" s="15">
        <v>5.6672000000000002</v>
      </c>
      <c r="Y1791" s="15">
        <v>5.2712000000000003</v>
      </c>
      <c r="Z1791" s="15">
        <v>5.3970000000000002</v>
      </c>
      <c r="AA1791" s="15">
        <v>5.1919000000000004</v>
      </c>
      <c r="AB1791" s="15">
        <v>5.2252999999999998</v>
      </c>
      <c r="AD1791" s="16">
        <f t="shared" si="137"/>
        <v>43.377400000000002</v>
      </c>
      <c r="AE1791" s="10">
        <f t="shared" si="138"/>
        <v>3.9039660000000004E-2</v>
      </c>
      <c r="AG1791" s="10">
        <f t="shared" si="139"/>
        <v>62.068965517241381</v>
      </c>
      <c r="AH1791" s="16">
        <f t="shared" si="140"/>
        <v>100</v>
      </c>
    </row>
    <row r="1792" spans="1:34" x14ac:dyDescent="0.25">
      <c r="A1792" s="1">
        <v>19980907043000</v>
      </c>
      <c r="B1792" s="31">
        <f t="shared" si="141"/>
        <v>36045.18750000072</v>
      </c>
      <c r="C1792" s="10">
        <v>414.18599999999998</v>
      </c>
      <c r="E1792" s="39"/>
      <c r="G1792" s="3">
        <v>1.2629999999999999</v>
      </c>
      <c r="I1792" s="3">
        <v>148.19</v>
      </c>
      <c r="J1792" s="3">
        <v>149.375</v>
      </c>
      <c r="K1792" s="3">
        <v>150.55600000000001</v>
      </c>
      <c r="L1792" s="3">
        <v>147.14699999999999</v>
      </c>
      <c r="N1792" s="24"/>
      <c r="P1792" s="3">
        <v>909.10900000000004</v>
      </c>
      <c r="Q1792" s="3">
        <v>979.02800000000002</v>
      </c>
      <c r="U1792" s="15">
        <v>4.8041999999999998</v>
      </c>
      <c r="V1792" s="15">
        <v>5.1078999999999999</v>
      </c>
      <c r="W1792" s="15">
        <v>5.2712000000000003</v>
      </c>
      <c r="X1792" s="15">
        <v>5.0544000000000002</v>
      </c>
      <c r="Y1792" s="15">
        <v>4.8263999999999996</v>
      </c>
      <c r="Z1792" s="15">
        <v>4.9797000000000002</v>
      </c>
      <c r="AA1792" s="15">
        <v>4.7851999999999997</v>
      </c>
      <c r="AB1792" s="15">
        <v>4.7760999999999996</v>
      </c>
      <c r="AD1792" s="16">
        <f t="shared" si="137"/>
        <v>39.6051</v>
      </c>
      <c r="AE1792" s="10">
        <f t="shared" si="138"/>
        <v>3.5644589999999997E-2</v>
      </c>
      <c r="AG1792" s="10">
        <f t="shared" si="139"/>
        <v>62.068965517241381</v>
      </c>
      <c r="AH1792" s="16">
        <f t="shared" si="140"/>
        <v>100</v>
      </c>
    </row>
    <row r="1793" spans="1:34" x14ac:dyDescent="0.25">
      <c r="A1793" s="1">
        <v>19980907050000</v>
      </c>
      <c r="B1793" s="31">
        <f t="shared" si="141"/>
        <v>36045.208333334056</v>
      </c>
      <c r="C1793" s="10">
        <v>415.654</v>
      </c>
      <c r="E1793" s="39"/>
      <c r="G1793" s="3">
        <v>0</v>
      </c>
      <c r="I1793" s="3">
        <v>148.042</v>
      </c>
      <c r="J1793" s="3">
        <v>150.21</v>
      </c>
      <c r="K1793" s="3">
        <v>150.41999999999999</v>
      </c>
      <c r="L1793" s="3">
        <v>148.72499999999999</v>
      </c>
      <c r="N1793" s="24"/>
      <c r="P1793" s="3">
        <v>904.19299999999998</v>
      </c>
      <c r="Q1793" s="3">
        <v>975.77800000000002</v>
      </c>
      <c r="U1793" s="15">
        <v>4.7944000000000004</v>
      </c>
      <c r="V1793" s="15">
        <v>5.0735000000000001</v>
      </c>
      <c r="W1793" s="15">
        <v>5.2529000000000003</v>
      </c>
      <c r="X1793" s="15">
        <v>4.9880000000000004</v>
      </c>
      <c r="Y1793" s="15">
        <v>4.8324999999999996</v>
      </c>
      <c r="Z1793" s="15">
        <v>4.9485000000000001</v>
      </c>
      <c r="AA1793" s="15">
        <v>4.7553999999999998</v>
      </c>
      <c r="AB1793" s="15">
        <v>4.7416999999999998</v>
      </c>
      <c r="AD1793" s="16">
        <f t="shared" si="137"/>
        <v>39.386900000000004</v>
      </c>
      <c r="AE1793" s="10">
        <f t="shared" si="138"/>
        <v>3.5448210000000001E-2</v>
      </c>
      <c r="AG1793" s="10">
        <f t="shared" si="139"/>
        <v>62.068965517241381</v>
      </c>
      <c r="AH1793" s="16">
        <f t="shared" si="140"/>
        <v>100</v>
      </c>
    </row>
    <row r="1794" spans="1:34" x14ac:dyDescent="0.25">
      <c r="A1794" s="1">
        <v>19980907053000</v>
      </c>
      <c r="B1794" s="31">
        <f t="shared" si="141"/>
        <v>36045.229166667392</v>
      </c>
      <c r="C1794" s="10">
        <v>418.983</v>
      </c>
      <c r="E1794" s="39"/>
      <c r="G1794" s="3">
        <v>1.7549999999999999</v>
      </c>
      <c r="I1794" s="3">
        <v>147.869</v>
      </c>
      <c r="J1794" s="3">
        <v>149.61199999999999</v>
      </c>
      <c r="K1794" s="3">
        <v>150.221</v>
      </c>
      <c r="L1794" s="3">
        <v>148.12700000000001</v>
      </c>
      <c r="N1794" s="24"/>
      <c r="P1794" s="3">
        <v>880.52499999999998</v>
      </c>
      <c r="Q1794" s="3">
        <v>946.69399999999996</v>
      </c>
      <c r="U1794" s="15">
        <v>4.7614999999999998</v>
      </c>
      <c r="V1794" s="15">
        <v>5.0385999999999997</v>
      </c>
      <c r="W1794" s="15">
        <v>5.2130999999999998</v>
      </c>
      <c r="X1794" s="15">
        <v>4.9523999999999999</v>
      </c>
      <c r="Y1794" s="15">
        <v>4.7876000000000003</v>
      </c>
      <c r="Z1794" s="15">
        <v>4.9202000000000004</v>
      </c>
      <c r="AA1794" s="15">
        <v>4.7226999999999997</v>
      </c>
      <c r="AB1794" s="15">
        <v>4.7096999999999998</v>
      </c>
      <c r="AD1794" s="16">
        <f t="shared" si="137"/>
        <v>39.105800000000002</v>
      </c>
      <c r="AE1794" s="10">
        <f t="shared" si="138"/>
        <v>3.5195219999999999E-2</v>
      </c>
      <c r="AG1794" s="10">
        <f t="shared" si="139"/>
        <v>62.068965517241381</v>
      </c>
      <c r="AH1794" s="16">
        <f t="shared" si="140"/>
        <v>100</v>
      </c>
    </row>
    <row r="1795" spans="1:34" x14ac:dyDescent="0.25">
      <c r="A1795" s="1">
        <v>19980907060000</v>
      </c>
      <c r="B1795" s="31">
        <f t="shared" si="141"/>
        <v>36045.250000000728</v>
      </c>
      <c r="C1795" s="10">
        <v>421.02800000000002</v>
      </c>
      <c r="E1795" s="39"/>
      <c r="G1795" s="3">
        <v>0</v>
      </c>
      <c r="I1795" s="3">
        <v>148.30099999999999</v>
      </c>
      <c r="J1795" s="3">
        <v>150.90100000000001</v>
      </c>
      <c r="K1795" s="3">
        <v>150.65899999999999</v>
      </c>
      <c r="L1795" s="3">
        <v>149.66399999999999</v>
      </c>
      <c r="N1795" s="24"/>
      <c r="P1795" s="3">
        <v>880.10900000000004</v>
      </c>
      <c r="Q1795" s="3">
        <v>945.52700000000004</v>
      </c>
      <c r="U1795" s="15">
        <v>4.7484999999999999</v>
      </c>
      <c r="V1795" s="15">
        <v>5.0239000000000003</v>
      </c>
      <c r="W1795" s="15">
        <v>5.1843000000000004</v>
      </c>
      <c r="X1795" s="15">
        <v>4.9348000000000001</v>
      </c>
      <c r="Y1795" s="15">
        <v>4.7830000000000004</v>
      </c>
      <c r="Z1795" s="15">
        <v>4.9071999999999996</v>
      </c>
      <c r="AA1795" s="15">
        <v>4.7218999999999998</v>
      </c>
      <c r="AB1795" s="15">
        <v>4.6882000000000001</v>
      </c>
      <c r="AD1795" s="16">
        <f t="shared" si="137"/>
        <v>38.991799999999998</v>
      </c>
      <c r="AE1795" s="10">
        <f t="shared" si="138"/>
        <v>3.5092619999999998E-2</v>
      </c>
      <c r="AG1795" s="10">
        <f t="shared" si="139"/>
        <v>62.068965517241381</v>
      </c>
      <c r="AH1795" s="16">
        <f t="shared" si="140"/>
        <v>100</v>
      </c>
    </row>
    <row r="1796" spans="1:34" x14ac:dyDescent="0.25">
      <c r="A1796" s="1">
        <v>19980907063000</v>
      </c>
      <c r="B1796" s="31">
        <f t="shared" si="141"/>
        <v>36045.270833334063</v>
      </c>
      <c r="C1796" s="10">
        <v>431.041</v>
      </c>
      <c r="E1796" s="39"/>
      <c r="G1796" s="3">
        <v>1.5109999999999999</v>
      </c>
      <c r="I1796" s="3">
        <v>148.821</v>
      </c>
      <c r="J1796" s="3">
        <v>151.566</v>
      </c>
      <c r="K1796" s="3">
        <v>151.38</v>
      </c>
      <c r="L1796" s="3">
        <v>150.32900000000001</v>
      </c>
      <c r="N1796" s="24"/>
      <c r="P1796" s="3">
        <v>873.02499999999998</v>
      </c>
      <c r="Q1796" s="3">
        <v>939.61</v>
      </c>
      <c r="U1796" s="15">
        <v>4.7134</v>
      </c>
      <c r="V1796" s="15">
        <v>4.9904999999999999</v>
      </c>
      <c r="W1796" s="15">
        <v>4.5708000000000002</v>
      </c>
      <c r="X1796" s="15">
        <v>4.9010999999999996</v>
      </c>
      <c r="Y1796" s="15">
        <v>4.7394999999999996</v>
      </c>
      <c r="Z1796" s="15">
        <v>4.8752000000000004</v>
      </c>
      <c r="AA1796" s="15">
        <v>4.6867999999999999</v>
      </c>
      <c r="AB1796" s="15">
        <v>4.657</v>
      </c>
      <c r="AD1796" s="16">
        <f t="shared" si="137"/>
        <v>38.134299999999996</v>
      </c>
      <c r="AE1796" s="10">
        <f t="shared" si="138"/>
        <v>3.4320869999999996E-2</v>
      </c>
      <c r="AG1796" s="10">
        <f t="shared" si="139"/>
        <v>62.068965517241381</v>
      </c>
      <c r="AH1796" s="16">
        <f t="shared" si="140"/>
        <v>100</v>
      </c>
    </row>
    <row r="1797" spans="1:34" x14ac:dyDescent="0.25">
      <c r="A1797" s="1">
        <v>19980907070000</v>
      </c>
      <c r="B1797" s="31">
        <f t="shared" si="141"/>
        <v>36045.291666667399</v>
      </c>
      <c r="C1797" s="10">
        <v>479.197</v>
      </c>
      <c r="E1797" s="39"/>
      <c r="G1797" s="3">
        <v>0</v>
      </c>
      <c r="I1797" s="3">
        <v>148.56399999999999</v>
      </c>
      <c r="J1797" s="3">
        <v>151.267</v>
      </c>
      <c r="K1797" s="3">
        <v>151.31700000000001</v>
      </c>
      <c r="L1797" s="3">
        <v>148.792</v>
      </c>
      <c r="N1797" s="24"/>
      <c r="P1797" s="3">
        <v>984.11199999999997</v>
      </c>
      <c r="Q1797" s="3">
        <v>1065.5309999999999</v>
      </c>
      <c r="U1797" s="15">
        <v>5.3308</v>
      </c>
      <c r="V1797" s="15">
        <v>5.71</v>
      </c>
      <c r="W1797" s="15">
        <v>5.0255999999999998</v>
      </c>
      <c r="X1797" s="15">
        <v>5.8784000000000001</v>
      </c>
      <c r="Y1797" s="15">
        <v>5.3811</v>
      </c>
      <c r="Z1797" s="15">
        <v>5.5458999999999996</v>
      </c>
      <c r="AA1797" s="15">
        <v>5.3223000000000003</v>
      </c>
      <c r="AB1797" s="15">
        <v>5.3765000000000001</v>
      </c>
      <c r="AD1797" s="16">
        <f t="shared" si="137"/>
        <v>43.570599999999999</v>
      </c>
      <c r="AE1797" s="10">
        <f t="shared" si="138"/>
        <v>3.9213539999999998E-2</v>
      </c>
      <c r="AG1797" s="10">
        <f t="shared" si="139"/>
        <v>62.068965517241381</v>
      </c>
      <c r="AH1797" s="16">
        <f t="shared" si="140"/>
        <v>100</v>
      </c>
    </row>
    <row r="1798" spans="1:34" x14ac:dyDescent="0.25">
      <c r="A1798" s="1">
        <v>19980907073000</v>
      </c>
      <c r="B1798" s="31">
        <f t="shared" si="141"/>
        <v>36045.312500000735</v>
      </c>
      <c r="C1798" s="10">
        <v>505.88299999999998</v>
      </c>
      <c r="E1798" s="39"/>
      <c r="G1798" s="3">
        <v>1.8740000000000001</v>
      </c>
      <c r="I1798" s="3">
        <v>149.51900000000001</v>
      </c>
      <c r="J1798" s="3">
        <v>151.876</v>
      </c>
      <c r="K1798" s="3">
        <v>151.852</v>
      </c>
      <c r="L1798" s="3">
        <v>148.16300000000001</v>
      </c>
      <c r="N1798" s="24"/>
      <c r="P1798" s="3">
        <v>1067.4469999999999</v>
      </c>
      <c r="Q1798" s="3">
        <v>1160.5329999999999</v>
      </c>
      <c r="U1798" s="15">
        <v>5.6281999999999996</v>
      </c>
      <c r="V1798" s="15">
        <v>6.0327000000000002</v>
      </c>
      <c r="W1798" s="15">
        <v>5.3223000000000003</v>
      </c>
      <c r="X1798" s="15">
        <v>6.26</v>
      </c>
      <c r="Y1798" s="15">
        <v>5.6755000000000004</v>
      </c>
      <c r="Z1798" s="15">
        <v>5.8037000000000001</v>
      </c>
      <c r="AA1798" s="15">
        <v>5.5617999999999999</v>
      </c>
      <c r="AB1798" s="15">
        <v>5.6458000000000004</v>
      </c>
      <c r="AD1798" s="16">
        <f t="shared" si="137"/>
        <v>45.929999999999993</v>
      </c>
      <c r="AE1798" s="10">
        <f t="shared" si="138"/>
        <v>4.1336999999999992E-2</v>
      </c>
      <c r="AG1798" s="10">
        <f t="shared" si="139"/>
        <v>62.068965517241381</v>
      </c>
      <c r="AH1798" s="16">
        <f t="shared" si="140"/>
        <v>100</v>
      </c>
    </row>
    <row r="1799" spans="1:34" x14ac:dyDescent="0.25">
      <c r="A1799" s="1">
        <v>19980907080000</v>
      </c>
      <c r="B1799" s="31">
        <f t="shared" si="141"/>
        <v>36045.333333334071</v>
      </c>
      <c r="C1799" s="10">
        <v>523.86599999999999</v>
      </c>
      <c r="E1799" s="39"/>
      <c r="G1799" s="3">
        <v>7.9000000000000001E-2</v>
      </c>
      <c r="I1799" s="3">
        <v>149.42599999999999</v>
      </c>
      <c r="J1799" s="3">
        <v>151.75800000000001</v>
      </c>
      <c r="K1799" s="3">
        <v>152.09299999999999</v>
      </c>
      <c r="L1799" s="3">
        <v>149.28299999999999</v>
      </c>
      <c r="N1799" s="24"/>
      <c r="P1799" s="3">
        <v>1077.0309999999999</v>
      </c>
      <c r="Q1799" s="3">
        <v>1162.95</v>
      </c>
      <c r="U1799" s="15">
        <v>5.6824000000000003</v>
      </c>
      <c r="V1799" s="15">
        <v>6.0754000000000001</v>
      </c>
      <c r="W1799" s="15">
        <v>5.3765000000000001</v>
      </c>
      <c r="X1799" s="15">
        <v>6.3117999999999999</v>
      </c>
      <c r="Y1799" s="15">
        <v>5.7031000000000001</v>
      </c>
      <c r="Z1799" s="15">
        <v>5.8289</v>
      </c>
      <c r="AA1799" s="15">
        <v>5.5894000000000004</v>
      </c>
      <c r="AB1799" s="15">
        <v>5.6855000000000002</v>
      </c>
      <c r="AD1799" s="16">
        <f t="shared" si="137"/>
        <v>46.253</v>
      </c>
      <c r="AE1799" s="10">
        <f t="shared" si="138"/>
        <v>4.1627700000000004E-2</v>
      </c>
      <c r="AG1799" s="10">
        <f t="shared" si="139"/>
        <v>62.068965517241381</v>
      </c>
      <c r="AH1799" s="16">
        <f t="shared" si="140"/>
        <v>100</v>
      </c>
    </row>
    <row r="1800" spans="1:34" x14ac:dyDescent="0.25">
      <c r="A1800" s="1">
        <v>19980907083000</v>
      </c>
      <c r="B1800" s="31">
        <f t="shared" si="141"/>
        <v>36045.354166667406</v>
      </c>
      <c r="C1800" s="10">
        <v>577.26499999999999</v>
      </c>
      <c r="E1800" s="39"/>
      <c r="G1800" s="3">
        <v>2.4830000000000001</v>
      </c>
      <c r="I1800" s="3">
        <v>149.05600000000001</v>
      </c>
      <c r="J1800" s="3">
        <v>152.16499999999999</v>
      </c>
      <c r="K1800" s="3">
        <v>151.54</v>
      </c>
      <c r="L1800" s="3">
        <v>148.20400000000001</v>
      </c>
      <c r="N1800" s="24"/>
      <c r="P1800" s="3">
        <v>1186.0340000000001</v>
      </c>
      <c r="Q1800" s="3">
        <v>1291.287</v>
      </c>
      <c r="U1800" s="15">
        <v>6.2980999999999998</v>
      </c>
      <c r="V1800" s="15">
        <v>6.7680999999999996</v>
      </c>
      <c r="W1800" s="15">
        <v>6.0791000000000004</v>
      </c>
      <c r="X1800" s="15">
        <v>7.1791999999999998</v>
      </c>
      <c r="Y1800" s="15">
        <v>6.3156999999999996</v>
      </c>
      <c r="Z1800" s="15">
        <v>6.46</v>
      </c>
      <c r="AA1800" s="15">
        <v>6.1798999999999999</v>
      </c>
      <c r="AB1800" s="15">
        <v>6.3308</v>
      </c>
      <c r="AD1800" s="16">
        <f t="shared" si="137"/>
        <v>51.610900000000001</v>
      </c>
      <c r="AE1800" s="10">
        <f t="shared" si="138"/>
        <v>4.6449809999999994E-2</v>
      </c>
      <c r="AG1800" s="10">
        <f t="shared" si="139"/>
        <v>62.068965517241381</v>
      </c>
      <c r="AH1800" s="16">
        <f t="shared" si="140"/>
        <v>100</v>
      </c>
    </row>
    <row r="1801" spans="1:34" x14ac:dyDescent="0.25">
      <c r="A1801" s="1">
        <v>19980907090000</v>
      </c>
      <c r="B1801" s="31">
        <f t="shared" si="141"/>
        <v>36045.375000000742</v>
      </c>
      <c r="C1801" s="10">
        <v>626.20699999999999</v>
      </c>
      <c r="E1801" s="39"/>
      <c r="G1801" s="3">
        <v>20.603000000000002</v>
      </c>
      <c r="I1801" s="3">
        <v>150.06100000000001</v>
      </c>
      <c r="J1801" s="3">
        <v>152.541</v>
      </c>
      <c r="K1801" s="3">
        <v>152.55000000000001</v>
      </c>
      <c r="L1801" s="3">
        <v>149.32300000000001</v>
      </c>
      <c r="N1801" s="24"/>
      <c r="P1801" s="3">
        <v>1276.537</v>
      </c>
      <c r="Q1801" s="3">
        <v>1399.54</v>
      </c>
      <c r="U1801" s="15">
        <v>6.6589</v>
      </c>
      <c r="V1801" s="15">
        <v>7.1205999999999996</v>
      </c>
      <c r="W1801" s="15">
        <v>6.4539</v>
      </c>
      <c r="X1801" s="15">
        <v>7.6287000000000003</v>
      </c>
      <c r="Y1801" s="15">
        <v>6.6901999999999999</v>
      </c>
      <c r="Z1801" s="15">
        <v>6.7694999999999999</v>
      </c>
      <c r="AA1801" s="15">
        <v>6.4912000000000001</v>
      </c>
      <c r="AB1801" s="15">
        <v>6.6711</v>
      </c>
      <c r="AD1801" s="16">
        <f t="shared" ref="AD1801:AD1864" si="142">+AB1801+AA1801+Z1801+Y1801+X1801+W1801+V1801+U1801</f>
        <v>54.484099999999998</v>
      </c>
      <c r="AE1801" s="10">
        <f t="shared" ref="AE1801:AE1864" si="143">(+AD1801*0.09)/100</f>
        <v>4.903569E-2</v>
      </c>
      <c r="AG1801" s="10">
        <f t="shared" ref="AG1801:AG1864" si="144">+AF1801+(30*(120/58))</f>
        <v>62.068965517241381</v>
      </c>
      <c r="AH1801" s="16">
        <f t="shared" si="140"/>
        <v>100</v>
      </c>
    </row>
    <row r="1802" spans="1:34" x14ac:dyDescent="0.25">
      <c r="A1802" s="1">
        <v>19980907093000</v>
      </c>
      <c r="B1802" s="31">
        <f t="shared" si="141"/>
        <v>36045.395833334078</v>
      </c>
      <c r="C1802" s="10">
        <v>635.53899999999999</v>
      </c>
      <c r="E1802" s="39"/>
      <c r="G1802" s="3">
        <v>2.2410000000000001</v>
      </c>
      <c r="I1802" s="3">
        <v>149.22300000000001</v>
      </c>
      <c r="J1802" s="3">
        <v>151.876</v>
      </c>
      <c r="K1802" s="3">
        <v>151.73500000000001</v>
      </c>
      <c r="L1802" s="3">
        <v>147.916</v>
      </c>
      <c r="N1802" s="24"/>
      <c r="P1802" s="3">
        <v>1289.704</v>
      </c>
      <c r="Q1802" s="3">
        <v>1419.124</v>
      </c>
      <c r="U1802" s="15">
        <v>6.7979000000000003</v>
      </c>
      <c r="V1802" s="15">
        <v>7.2876000000000003</v>
      </c>
      <c r="W1802" s="15">
        <v>6.6337999999999999</v>
      </c>
      <c r="X1802" s="15">
        <v>7.8422999999999998</v>
      </c>
      <c r="Y1802" s="15">
        <v>6.8434999999999997</v>
      </c>
      <c r="Z1802" s="15">
        <v>6.9375</v>
      </c>
      <c r="AA1802" s="15">
        <v>6.6459999999999999</v>
      </c>
      <c r="AB1802" s="15">
        <v>6.8330000000000002</v>
      </c>
      <c r="AD1802" s="16">
        <f t="shared" si="142"/>
        <v>55.821599999999997</v>
      </c>
      <c r="AE1802" s="10">
        <f t="shared" si="143"/>
        <v>5.0239439999999996E-2</v>
      </c>
      <c r="AG1802" s="10">
        <f t="shared" si="144"/>
        <v>62.068965517241381</v>
      </c>
      <c r="AH1802" s="16">
        <f t="shared" si="140"/>
        <v>100</v>
      </c>
    </row>
    <row r="1803" spans="1:34" x14ac:dyDescent="0.25">
      <c r="A1803" s="1">
        <v>19980907100000</v>
      </c>
      <c r="B1803" s="31">
        <f t="shared" si="141"/>
        <v>36045.416666667414</v>
      </c>
      <c r="C1803" s="10">
        <v>649.90499999999997</v>
      </c>
      <c r="E1803" s="39"/>
      <c r="G1803" s="3">
        <v>0.19900000000000001</v>
      </c>
      <c r="I1803" s="3">
        <v>149.05500000000001</v>
      </c>
      <c r="J1803" s="3">
        <v>151.63999999999999</v>
      </c>
      <c r="K1803" s="3">
        <v>151.553</v>
      </c>
      <c r="L1803" s="3">
        <v>147.92699999999999</v>
      </c>
      <c r="N1803" s="24"/>
      <c r="P1803" s="3">
        <v>1298.537</v>
      </c>
      <c r="Q1803" s="3">
        <v>1427.7909999999999</v>
      </c>
      <c r="U1803" s="15">
        <v>6.8678999999999997</v>
      </c>
      <c r="V1803" s="15">
        <v>7.3799000000000001</v>
      </c>
      <c r="W1803" s="15">
        <v>6.6955999999999998</v>
      </c>
      <c r="X1803" s="15">
        <v>7.9622000000000002</v>
      </c>
      <c r="Y1803" s="15">
        <v>6.9153000000000002</v>
      </c>
      <c r="Z1803" s="15">
        <v>7.0160999999999998</v>
      </c>
      <c r="AA1803" s="15">
        <v>6.7354000000000003</v>
      </c>
      <c r="AB1803" s="15">
        <v>6.9314</v>
      </c>
      <c r="AD1803" s="16">
        <f t="shared" si="142"/>
        <v>56.503799999999998</v>
      </c>
      <c r="AE1803" s="10">
        <f t="shared" si="143"/>
        <v>5.0853419999999996E-2</v>
      </c>
      <c r="AG1803" s="10">
        <f t="shared" si="144"/>
        <v>62.068965517241381</v>
      </c>
      <c r="AH1803" s="16">
        <f t="shared" si="140"/>
        <v>100</v>
      </c>
    </row>
    <row r="1804" spans="1:34" x14ac:dyDescent="0.25">
      <c r="A1804" s="1">
        <v>19980907103000</v>
      </c>
      <c r="B1804" s="31">
        <f t="shared" si="141"/>
        <v>36045.437500000749</v>
      </c>
      <c r="C1804" s="10">
        <v>648.96100000000001</v>
      </c>
      <c r="E1804" s="39"/>
      <c r="G1804" s="3">
        <v>1.873</v>
      </c>
      <c r="I1804" s="3">
        <v>148.41300000000001</v>
      </c>
      <c r="J1804" s="3">
        <v>151.74299999999999</v>
      </c>
      <c r="K1804" s="3">
        <v>150.88800000000001</v>
      </c>
      <c r="L1804" s="3">
        <v>148.27799999999999</v>
      </c>
      <c r="N1804" s="24"/>
      <c r="P1804" s="3">
        <v>1297.8710000000001</v>
      </c>
      <c r="Q1804" s="3">
        <v>1425.2080000000001</v>
      </c>
      <c r="U1804" s="15">
        <v>6.8711000000000002</v>
      </c>
      <c r="V1804" s="15">
        <v>7.3715999999999999</v>
      </c>
      <c r="W1804" s="15">
        <v>6.7130999999999998</v>
      </c>
      <c r="X1804" s="15">
        <v>7.9535999999999998</v>
      </c>
      <c r="Y1804" s="15">
        <v>6.9221000000000004</v>
      </c>
      <c r="Z1804" s="15">
        <v>6.9939</v>
      </c>
      <c r="AA1804" s="15">
        <v>6.7117000000000004</v>
      </c>
      <c r="AB1804" s="15">
        <v>6.9131</v>
      </c>
      <c r="AD1804" s="16">
        <f t="shared" si="142"/>
        <v>56.450199999999995</v>
      </c>
      <c r="AE1804" s="10">
        <f t="shared" si="143"/>
        <v>5.0805179999999998E-2</v>
      </c>
      <c r="AG1804" s="10">
        <f t="shared" si="144"/>
        <v>62.068965517241381</v>
      </c>
      <c r="AH1804" s="16">
        <f t="shared" si="140"/>
        <v>100</v>
      </c>
    </row>
    <row r="1805" spans="1:34" x14ac:dyDescent="0.25">
      <c r="A1805" s="1">
        <v>19980907110000</v>
      </c>
      <c r="B1805" s="31">
        <f t="shared" si="141"/>
        <v>36045.458333334085</v>
      </c>
      <c r="C1805" s="10">
        <v>645.50099999999998</v>
      </c>
      <c r="E1805" s="39"/>
      <c r="G1805" s="3">
        <v>7.6999999999999999E-2</v>
      </c>
      <c r="I1805" s="3">
        <v>148.89500000000001</v>
      </c>
      <c r="J1805" s="3">
        <v>152.65600000000001</v>
      </c>
      <c r="K1805" s="3">
        <v>150.946</v>
      </c>
      <c r="L1805" s="3">
        <v>149.19</v>
      </c>
      <c r="N1805" s="24"/>
      <c r="P1805" s="3">
        <v>1298.954</v>
      </c>
      <c r="Q1805" s="3">
        <v>1431.7909999999999</v>
      </c>
      <c r="U1805" s="15">
        <v>6.8977000000000004</v>
      </c>
      <c r="V1805" s="15">
        <v>7.3959999999999999</v>
      </c>
      <c r="W1805" s="15">
        <v>6.7267999999999999</v>
      </c>
      <c r="X1805" s="15">
        <v>7.9894999999999996</v>
      </c>
      <c r="Y1805" s="15">
        <v>6.9404000000000003</v>
      </c>
      <c r="Z1805" s="15">
        <v>7.0434999999999999</v>
      </c>
      <c r="AA1805" s="15">
        <v>6.7511999999999999</v>
      </c>
      <c r="AB1805" s="15">
        <v>6.9390000000000001</v>
      </c>
      <c r="AD1805" s="16">
        <f t="shared" si="142"/>
        <v>56.684100000000001</v>
      </c>
      <c r="AE1805" s="10">
        <f t="shared" si="143"/>
        <v>5.1015689999999995E-2</v>
      </c>
      <c r="AG1805" s="10">
        <f t="shared" si="144"/>
        <v>62.068965517241381</v>
      </c>
      <c r="AH1805" s="16">
        <f t="shared" si="140"/>
        <v>100</v>
      </c>
    </row>
    <row r="1806" spans="1:34" x14ac:dyDescent="0.25">
      <c r="A1806" s="1">
        <v>19980907113000</v>
      </c>
      <c r="B1806" s="31">
        <f t="shared" si="141"/>
        <v>36045.479166667421</v>
      </c>
      <c r="C1806" s="10">
        <v>646.73299999999995</v>
      </c>
      <c r="E1806" s="39"/>
      <c r="G1806" s="3">
        <v>2.1150000000000002</v>
      </c>
      <c r="I1806" s="3">
        <v>149.21899999999999</v>
      </c>
      <c r="J1806" s="3">
        <v>151.691</v>
      </c>
      <c r="K1806" s="3">
        <v>151.596</v>
      </c>
      <c r="L1806" s="3">
        <v>147.97800000000001</v>
      </c>
      <c r="N1806" s="24"/>
      <c r="P1806" s="3">
        <v>1304.8710000000001</v>
      </c>
      <c r="Q1806" s="3">
        <v>1441.625</v>
      </c>
      <c r="U1806" s="15">
        <v>6.9214000000000002</v>
      </c>
      <c r="V1806" s="15">
        <v>7.3975</v>
      </c>
      <c r="W1806" s="15">
        <v>6.7382999999999997</v>
      </c>
      <c r="X1806" s="15">
        <v>7.9962999999999997</v>
      </c>
      <c r="Y1806" s="15">
        <v>6.9451000000000001</v>
      </c>
      <c r="Z1806" s="15">
        <v>7.0427</v>
      </c>
      <c r="AA1806" s="15">
        <v>6.7619999999999996</v>
      </c>
      <c r="AB1806" s="15">
        <v>6.9587000000000003</v>
      </c>
      <c r="AD1806" s="16">
        <f t="shared" si="142"/>
        <v>56.762</v>
      </c>
      <c r="AE1806" s="10">
        <f t="shared" si="143"/>
        <v>5.1085800000000001E-2</v>
      </c>
      <c r="AG1806" s="10">
        <f t="shared" si="144"/>
        <v>62.068965517241381</v>
      </c>
      <c r="AH1806" s="16">
        <f t="shared" si="140"/>
        <v>100</v>
      </c>
    </row>
    <row r="1807" spans="1:34" x14ac:dyDescent="0.25">
      <c r="A1807" s="1">
        <v>19980907120000</v>
      </c>
      <c r="B1807" s="31">
        <f t="shared" si="141"/>
        <v>36045.500000000757</v>
      </c>
      <c r="C1807" s="10">
        <v>632.28899999999999</v>
      </c>
      <c r="E1807" s="39"/>
      <c r="G1807" s="3">
        <v>7.3999999999999996E-2</v>
      </c>
      <c r="I1807" s="3">
        <v>148.71899999999999</v>
      </c>
      <c r="J1807" s="3">
        <v>150.45400000000001</v>
      </c>
      <c r="K1807" s="3">
        <v>151.08600000000001</v>
      </c>
      <c r="L1807" s="3">
        <v>146.74100000000001</v>
      </c>
      <c r="N1807" s="24"/>
      <c r="P1807" s="3">
        <v>1274.037</v>
      </c>
      <c r="Q1807" s="3">
        <v>1400.4570000000001</v>
      </c>
      <c r="U1807" s="15">
        <v>6.6589</v>
      </c>
      <c r="V1807" s="15">
        <v>7.1166999999999998</v>
      </c>
      <c r="W1807" s="15">
        <v>7.5568999999999997</v>
      </c>
      <c r="X1807" s="15">
        <v>7.6483999999999996</v>
      </c>
      <c r="Y1807" s="15">
        <v>6.6886999999999999</v>
      </c>
      <c r="Z1807" s="15">
        <v>6.7803000000000004</v>
      </c>
      <c r="AA1807" s="15">
        <v>6.4965999999999999</v>
      </c>
      <c r="AB1807" s="15">
        <v>6.6764999999999999</v>
      </c>
      <c r="AD1807" s="16">
        <f t="shared" si="142"/>
        <v>55.623000000000005</v>
      </c>
      <c r="AE1807" s="10">
        <f t="shared" si="143"/>
        <v>5.00607E-2</v>
      </c>
      <c r="AG1807" s="10">
        <f t="shared" si="144"/>
        <v>62.068965517241381</v>
      </c>
      <c r="AH1807" s="16">
        <f t="shared" si="140"/>
        <v>100</v>
      </c>
    </row>
    <row r="1808" spans="1:34" x14ac:dyDescent="0.25">
      <c r="A1808" s="1">
        <v>19980907123000</v>
      </c>
      <c r="B1808" s="31">
        <f t="shared" si="141"/>
        <v>36045.520833334092</v>
      </c>
      <c r="C1808" s="10">
        <v>647.38800000000003</v>
      </c>
      <c r="E1808" s="39"/>
      <c r="G1808" s="3">
        <v>1.3819999999999999</v>
      </c>
      <c r="I1808" s="3">
        <v>148.31200000000001</v>
      </c>
      <c r="J1808" s="3">
        <v>152.124</v>
      </c>
      <c r="K1808" s="3">
        <v>150.643</v>
      </c>
      <c r="L1808" s="3">
        <v>148.411</v>
      </c>
      <c r="N1808" s="24"/>
      <c r="P1808" s="3">
        <v>1300.8710000000001</v>
      </c>
      <c r="Q1808" s="3">
        <v>1429.2080000000001</v>
      </c>
      <c r="U1808" s="15">
        <v>6.7694999999999999</v>
      </c>
      <c r="V1808" s="15">
        <v>7.2305000000000001</v>
      </c>
      <c r="W1808" s="15">
        <v>7.8026999999999997</v>
      </c>
      <c r="X1808" s="15">
        <v>7.7927</v>
      </c>
      <c r="Y1808" s="15">
        <v>6.8007999999999997</v>
      </c>
      <c r="Z1808" s="15">
        <v>6.8887</v>
      </c>
      <c r="AA1808" s="15">
        <v>6.6047000000000002</v>
      </c>
      <c r="AB1808" s="15">
        <v>6.7910000000000004</v>
      </c>
      <c r="AD1808" s="16">
        <f t="shared" si="142"/>
        <v>56.680599999999998</v>
      </c>
      <c r="AE1808" s="10">
        <f t="shared" si="143"/>
        <v>5.1012540000000002E-2</v>
      </c>
      <c r="AG1808" s="10">
        <f t="shared" si="144"/>
        <v>62.068965517241381</v>
      </c>
      <c r="AH1808" s="16">
        <f t="shared" si="140"/>
        <v>100</v>
      </c>
    </row>
    <row r="1809" spans="1:34" x14ac:dyDescent="0.25">
      <c r="A1809" s="1">
        <v>19980907130000</v>
      </c>
      <c r="B1809" s="31">
        <f t="shared" si="141"/>
        <v>36045.541666667428</v>
      </c>
      <c r="C1809" s="10">
        <v>641.93499999999995</v>
      </c>
      <c r="E1809" s="39"/>
      <c r="G1809" s="3">
        <v>7.3999999999999996E-2</v>
      </c>
      <c r="I1809" s="3">
        <v>149.09299999999999</v>
      </c>
      <c r="J1809" s="3">
        <v>151.51</v>
      </c>
      <c r="K1809" s="3">
        <v>151.506</v>
      </c>
      <c r="L1809" s="3">
        <v>148.29300000000001</v>
      </c>
      <c r="N1809" s="24"/>
      <c r="P1809" s="3">
        <v>1295.6199999999999</v>
      </c>
      <c r="Q1809" s="3">
        <v>1429.374</v>
      </c>
      <c r="U1809" s="15">
        <v>6.7443999999999997</v>
      </c>
      <c r="V1809" s="15">
        <v>7.2053000000000003</v>
      </c>
      <c r="W1809" s="15">
        <v>7.7759</v>
      </c>
      <c r="X1809" s="15">
        <v>7.7507000000000001</v>
      </c>
      <c r="Y1809" s="15">
        <v>6.7788000000000004</v>
      </c>
      <c r="Z1809" s="15">
        <v>6.8611000000000004</v>
      </c>
      <c r="AA1809" s="15">
        <v>6.5872000000000002</v>
      </c>
      <c r="AB1809" s="15">
        <v>6.7572999999999999</v>
      </c>
      <c r="AD1809" s="16">
        <f t="shared" si="142"/>
        <v>56.460700000000003</v>
      </c>
      <c r="AE1809" s="10">
        <f t="shared" si="143"/>
        <v>5.081463E-2</v>
      </c>
      <c r="AG1809" s="10">
        <f t="shared" si="144"/>
        <v>62.068965517241381</v>
      </c>
      <c r="AH1809" s="16">
        <f t="shared" si="140"/>
        <v>100</v>
      </c>
    </row>
    <row r="1810" spans="1:34" x14ac:dyDescent="0.25">
      <c r="A1810" s="1">
        <v>19980907133000</v>
      </c>
      <c r="B1810" s="31">
        <f t="shared" si="141"/>
        <v>36045.562500000764</v>
      </c>
      <c r="C1810" s="10">
        <v>648.93499999999995</v>
      </c>
      <c r="E1810" s="39"/>
      <c r="G1810" s="3">
        <v>1.7470000000000001</v>
      </c>
      <c r="I1810" s="3">
        <v>148.83799999999999</v>
      </c>
      <c r="J1810" s="3">
        <v>151.74700000000001</v>
      </c>
      <c r="K1810" s="3">
        <v>151.32</v>
      </c>
      <c r="L1810" s="3">
        <v>147.53899999999999</v>
      </c>
      <c r="N1810" s="24"/>
      <c r="P1810" s="3">
        <v>1310.038</v>
      </c>
      <c r="Q1810" s="3">
        <v>1442.0409999999999</v>
      </c>
      <c r="U1810" s="15">
        <v>6.7450999999999999</v>
      </c>
      <c r="V1810" s="15">
        <v>7.2089999999999996</v>
      </c>
      <c r="W1810" s="15">
        <v>7.7736999999999998</v>
      </c>
      <c r="X1810" s="15">
        <v>7.75</v>
      </c>
      <c r="Y1810" s="15">
        <v>6.7834000000000003</v>
      </c>
      <c r="Z1810" s="15">
        <v>6.8635000000000002</v>
      </c>
      <c r="AA1810" s="15">
        <v>6.585</v>
      </c>
      <c r="AB1810" s="15">
        <v>6.7641999999999998</v>
      </c>
      <c r="AD1810" s="16">
        <f t="shared" si="142"/>
        <v>56.473899999999993</v>
      </c>
      <c r="AE1810" s="10">
        <f t="shared" si="143"/>
        <v>5.0826509999999991E-2</v>
      </c>
      <c r="AG1810" s="10">
        <f t="shared" si="144"/>
        <v>62.068965517241381</v>
      </c>
      <c r="AH1810" s="16">
        <f t="shared" si="140"/>
        <v>100</v>
      </c>
    </row>
    <row r="1811" spans="1:34" x14ac:dyDescent="0.25">
      <c r="A1811" s="1">
        <v>19980907140000</v>
      </c>
      <c r="B1811" s="31">
        <f t="shared" si="141"/>
        <v>36045.5833333341</v>
      </c>
      <c r="C1811" s="10">
        <v>649.61599999999999</v>
      </c>
      <c r="E1811" s="39"/>
      <c r="G1811" s="3">
        <v>7.5999999999999998E-2</v>
      </c>
      <c r="I1811" s="3">
        <v>148.85499999999999</v>
      </c>
      <c r="J1811" s="3">
        <v>152.74799999999999</v>
      </c>
      <c r="K1811" s="3">
        <v>151.11000000000001</v>
      </c>
      <c r="L1811" s="3">
        <v>147.55000000000001</v>
      </c>
      <c r="N1811" s="24"/>
      <c r="P1811" s="3">
        <v>1300.037</v>
      </c>
      <c r="Q1811" s="3">
        <v>1432.4580000000001</v>
      </c>
      <c r="U1811" s="15">
        <v>6.7367999999999997</v>
      </c>
      <c r="V1811" s="15">
        <v>7.1816000000000004</v>
      </c>
      <c r="W1811" s="15">
        <v>7.7545999999999999</v>
      </c>
      <c r="X1811" s="15">
        <v>7.7065000000000001</v>
      </c>
      <c r="Y1811" s="15">
        <v>6.7712000000000003</v>
      </c>
      <c r="Z1811" s="15">
        <v>6.8528000000000002</v>
      </c>
      <c r="AA1811" s="15">
        <v>6.5688000000000004</v>
      </c>
      <c r="AB1811" s="15">
        <v>6.7428999999999997</v>
      </c>
      <c r="AD1811" s="16">
        <f t="shared" si="142"/>
        <v>56.315200000000004</v>
      </c>
      <c r="AE1811" s="10">
        <f t="shared" si="143"/>
        <v>5.0683680000000002E-2</v>
      </c>
      <c r="AG1811" s="10">
        <f t="shared" si="144"/>
        <v>62.068965517241381</v>
      </c>
      <c r="AH1811" s="16">
        <f t="shared" si="140"/>
        <v>100</v>
      </c>
    </row>
    <row r="1812" spans="1:34" x14ac:dyDescent="0.25">
      <c r="A1812" s="1">
        <v>19980907143000</v>
      </c>
      <c r="B1812" s="31">
        <f t="shared" si="141"/>
        <v>36045.604166667435</v>
      </c>
      <c r="C1812" s="10">
        <v>644.95000000000005</v>
      </c>
      <c r="E1812" s="39"/>
      <c r="G1812" s="3">
        <v>1.9930000000000001</v>
      </c>
      <c r="I1812" s="3">
        <v>148.721</v>
      </c>
      <c r="J1812" s="3">
        <v>152.423</v>
      </c>
      <c r="K1812" s="3">
        <v>151.184</v>
      </c>
      <c r="L1812" s="3">
        <v>147.72</v>
      </c>
      <c r="N1812" s="24"/>
      <c r="P1812" s="3">
        <v>1300.204</v>
      </c>
      <c r="Q1812" s="3">
        <v>1430.2909999999999</v>
      </c>
      <c r="U1812" s="15">
        <v>6.7354000000000003</v>
      </c>
      <c r="V1812" s="15">
        <v>7.1898999999999997</v>
      </c>
      <c r="W1812" s="15">
        <v>7.7736999999999998</v>
      </c>
      <c r="X1812" s="15">
        <v>7.7705000000000002</v>
      </c>
      <c r="Y1812" s="15">
        <v>6.7864000000000004</v>
      </c>
      <c r="Z1812" s="15">
        <v>6.8739999999999997</v>
      </c>
      <c r="AA1812" s="15">
        <v>6.5880999999999998</v>
      </c>
      <c r="AB1812" s="15">
        <v>6.7687999999999997</v>
      </c>
      <c r="AD1812" s="16">
        <f t="shared" si="142"/>
        <v>56.486799999999995</v>
      </c>
      <c r="AE1812" s="10">
        <f t="shared" si="143"/>
        <v>5.0838119999999994E-2</v>
      </c>
      <c r="AG1812" s="10">
        <f t="shared" si="144"/>
        <v>62.068965517241381</v>
      </c>
      <c r="AH1812" s="16">
        <f t="shared" si="140"/>
        <v>100</v>
      </c>
    </row>
    <row r="1813" spans="1:34" x14ac:dyDescent="0.25">
      <c r="A1813" s="1">
        <v>19980907150000</v>
      </c>
      <c r="B1813" s="31">
        <f t="shared" si="141"/>
        <v>36045.625000000771</v>
      </c>
      <c r="C1813" s="10">
        <v>648.43700000000001</v>
      </c>
      <c r="E1813" s="39"/>
      <c r="G1813" s="3">
        <v>7.4999999999999997E-2</v>
      </c>
      <c r="I1813" s="3">
        <v>148.63900000000001</v>
      </c>
      <c r="J1813" s="3">
        <v>151.90199999999999</v>
      </c>
      <c r="K1813" s="3">
        <v>151.185</v>
      </c>
      <c r="L1813" s="3">
        <v>147.19900000000001</v>
      </c>
      <c r="N1813" s="24"/>
      <c r="P1813" s="3">
        <v>1301.204</v>
      </c>
      <c r="Q1813" s="3">
        <v>1430.624</v>
      </c>
      <c r="U1813" s="15">
        <v>6.7537000000000003</v>
      </c>
      <c r="V1813" s="15">
        <v>7.2157999999999998</v>
      </c>
      <c r="W1813" s="15">
        <v>7.7797999999999998</v>
      </c>
      <c r="X1813" s="15">
        <v>7.7651000000000003</v>
      </c>
      <c r="Y1813" s="15">
        <v>6.7957000000000001</v>
      </c>
      <c r="Z1813" s="15">
        <v>6.8787000000000003</v>
      </c>
      <c r="AA1813" s="15">
        <v>6.5979000000000001</v>
      </c>
      <c r="AB1813" s="15">
        <v>6.7781000000000002</v>
      </c>
      <c r="AD1813" s="16">
        <f t="shared" si="142"/>
        <v>56.564800000000005</v>
      </c>
      <c r="AE1813" s="10">
        <f t="shared" si="143"/>
        <v>5.0908320000000007E-2</v>
      </c>
      <c r="AG1813" s="10">
        <f t="shared" si="144"/>
        <v>62.068965517241381</v>
      </c>
      <c r="AH1813" s="16">
        <f t="shared" si="140"/>
        <v>100</v>
      </c>
    </row>
    <row r="1814" spans="1:34" x14ac:dyDescent="0.25">
      <c r="A1814" s="1">
        <v>19980907153000</v>
      </c>
      <c r="B1814" s="31">
        <f t="shared" si="141"/>
        <v>36045.645833334107</v>
      </c>
      <c r="C1814" s="10">
        <v>649.17100000000005</v>
      </c>
      <c r="E1814" s="39"/>
      <c r="G1814" s="3">
        <v>1.6279999999999999</v>
      </c>
      <c r="I1814" s="3">
        <v>148.51400000000001</v>
      </c>
      <c r="J1814" s="3">
        <v>152.38200000000001</v>
      </c>
      <c r="K1814" s="3">
        <v>150.89599999999999</v>
      </c>
      <c r="L1814" s="3">
        <v>147.679</v>
      </c>
      <c r="N1814" s="24"/>
      <c r="P1814" s="3">
        <v>1298.287</v>
      </c>
      <c r="Q1814" s="3">
        <v>1427.7909999999999</v>
      </c>
      <c r="U1814" s="15">
        <v>6.7504999999999997</v>
      </c>
      <c r="V1814" s="15">
        <v>7.2157999999999998</v>
      </c>
      <c r="W1814" s="15">
        <v>7.7995999999999999</v>
      </c>
      <c r="X1814" s="15">
        <v>7.7728999999999999</v>
      </c>
      <c r="Y1814" s="15">
        <v>6.8047000000000004</v>
      </c>
      <c r="Z1814" s="15">
        <v>6.8879000000000001</v>
      </c>
      <c r="AA1814" s="15">
        <v>6.6101000000000001</v>
      </c>
      <c r="AB1814" s="15">
        <v>6.7855999999999996</v>
      </c>
      <c r="AD1814" s="16">
        <f t="shared" si="142"/>
        <v>56.627099999999999</v>
      </c>
      <c r="AE1814" s="10">
        <f t="shared" si="143"/>
        <v>5.0964389999999991E-2</v>
      </c>
      <c r="AG1814" s="10">
        <f t="shared" si="144"/>
        <v>62.068965517241381</v>
      </c>
      <c r="AH1814" s="16">
        <f t="shared" si="140"/>
        <v>100</v>
      </c>
    </row>
    <row r="1815" spans="1:34" x14ac:dyDescent="0.25">
      <c r="A1815" s="1">
        <v>19980907160000</v>
      </c>
      <c r="B1815" s="31">
        <f t="shared" si="141"/>
        <v>36045.666666667443</v>
      </c>
      <c r="C1815" s="10">
        <v>646.52300000000002</v>
      </c>
      <c r="E1815" s="39"/>
      <c r="G1815" s="3">
        <v>7.4999999999999997E-2</v>
      </c>
      <c r="I1815" s="3">
        <v>148.989</v>
      </c>
      <c r="J1815" s="3">
        <v>152.03100000000001</v>
      </c>
      <c r="K1815" s="3">
        <v>151.03299999999999</v>
      </c>
      <c r="L1815" s="3">
        <v>148.31800000000001</v>
      </c>
      <c r="N1815" s="24"/>
      <c r="P1815" s="3">
        <v>1308.538</v>
      </c>
      <c r="Q1815" s="3">
        <v>1436.7080000000001</v>
      </c>
      <c r="U1815" s="15">
        <v>6.7529000000000003</v>
      </c>
      <c r="V1815" s="15">
        <v>7.2236000000000002</v>
      </c>
      <c r="W1815" s="15">
        <v>7.7957000000000001</v>
      </c>
      <c r="X1815" s="15">
        <v>7.76</v>
      </c>
      <c r="Y1815" s="15">
        <v>6.7986000000000004</v>
      </c>
      <c r="Z1815" s="15">
        <v>6.8811</v>
      </c>
      <c r="AA1815" s="15">
        <v>6.6010999999999997</v>
      </c>
      <c r="AB1815" s="15">
        <v>6.7803000000000004</v>
      </c>
      <c r="AD1815" s="16">
        <f t="shared" si="142"/>
        <v>56.593299999999999</v>
      </c>
      <c r="AE1815" s="10">
        <f t="shared" si="143"/>
        <v>5.0933969999999995E-2</v>
      </c>
      <c r="AG1815" s="10">
        <f t="shared" si="144"/>
        <v>62.068965517241381</v>
      </c>
      <c r="AH1815" s="16">
        <f t="shared" si="140"/>
        <v>100</v>
      </c>
    </row>
    <row r="1816" spans="1:34" x14ac:dyDescent="0.25">
      <c r="A1816" s="1">
        <v>19980907163000</v>
      </c>
      <c r="B1816" s="31">
        <f t="shared" si="141"/>
        <v>36045.687500000779</v>
      </c>
      <c r="C1816" s="10">
        <v>651.87099999999998</v>
      </c>
      <c r="E1816" s="39"/>
      <c r="G1816" s="3">
        <v>1.5009999999999999</v>
      </c>
      <c r="I1816" s="3">
        <v>148.691</v>
      </c>
      <c r="J1816" s="3">
        <v>152.64500000000001</v>
      </c>
      <c r="K1816" s="3">
        <v>151.39099999999999</v>
      </c>
      <c r="L1816" s="3">
        <v>148.43700000000001</v>
      </c>
      <c r="N1816" s="24"/>
      <c r="P1816" s="3">
        <v>1311.204</v>
      </c>
      <c r="Q1816" s="3">
        <v>1442.7080000000001</v>
      </c>
      <c r="U1816" s="15">
        <v>6.7931999999999997</v>
      </c>
      <c r="V1816" s="15">
        <v>7.2610000000000001</v>
      </c>
      <c r="W1816" s="15">
        <v>7.8522999999999996</v>
      </c>
      <c r="X1816" s="15">
        <v>7.8353999999999999</v>
      </c>
      <c r="Y1816" s="15">
        <v>6.8352000000000004</v>
      </c>
      <c r="Z1816" s="15">
        <v>6.9192</v>
      </c>
      <c r="AA1816" s="15">
        <v>6.6391999999999998</v>
      </c>
      <c r="AB1816" s="15">
        <v>6.8201000000000001</v>
      </c>
      <c r="AD1816" s="16">
        <f t="shared" si="142"/>
        <v>56.955599999999997</v>
      </c>
      <c r="AE1816" s="10">
        <f t="shared" si="143"/>
        <v>5.1260039999999993E-2</v>
      </c>
      <c r="AG1816" s="10">
        <f t="shared" si="144"/>
        <v>62.068965517241381</v>
      </c>
      <c r="AH1816" s="16">
        <f t="shared" ref="AH1816:AH1879" si="145">100-((+E1816/AG1816)*100)</f>
        <v>100</v>
      </c>
    </row>
    <row r="1817" spans="1:34" x14ac:dyDescent="0.25">
      <c r="A1817" s="1">
        <v>19980907170000</v>
      </c>
      <c r="B1817" s="31">
        <f t="shared" si="141"/>
        <v>36045.708333334114</v>
      </c>
      <c r="C1817" s="10">
        <v>649.03899999999999</v>
      </c>
      <c r="E1817" s="39"/>
      <c r="G1817" s="3">
        <v>20.899000000000001</v>
      </c>
      <c r="I1817" s="3">
        <v>149.10499999999999</v>
      </c>
      <c r="J1817" s="3">
        <v>151.74700000000001</v>
      </c>
      <c r="K1817" s="3">
        <v>151.19300000000001</v>
      </c>
      <c r="L1817" s="3">
        <v>147.04400000000001</v>
      </c>
      <c r="N1817" s="24"/>
      <c r="P1817" s="3">
        <v>1316.3710000000001</v>
      </c>
      <c r="Q1817" s="3">
        <v>1444.4580000000001</v>
      </c>
      <c r="U1817" s="15">
        <v>6.7971000000000004</v>
      </c>
      <c r="V1817" s="15">
        <v>7.2671000000000001</v>
      </c>
      <c r="W1817" s="15">
        <v>7.8323</v>
      </c>
      <c r="X1817" s="15">
        <v>7.8095999999999997</v>
      </c>
      <c r="Y1817" s="15">
        <v>6.8358999999999996</v>
      </c>
      <c r="Z1817" s="15">
        <v>6.9038000000000004</v>
      </c>
      <c r="AA1817" s="15">
        <v>6.6261999999999999</v>
      </c>
      <c r="AB1817" s="15">
        <v>6.8114999999999997</v>
      </c>
      <c r="AD1817" s="16">
        <f t="shared" si="142"/>
        <v>56.883499999999998</v>
      </c>
      <c r="AE1817" s="10">
        <f t="shared" si="143"/>
        <v>5.1195149999999995E-2</v>
      </c>
      <c r="AG1817" s="10">
        <f t="shared" si="144"/>
        <v>62.068965517241381</v>
      </c>
      <c r="AH1817" s="16">
        <f t="shared" si="145"/>
        <v>100</v>
      </c>
    </row>
    <row r="1818" spans="1:34" x14ac:dyDescent="0.25">
      <c r="A1818" s="1">
        <v>19980907173000</v>
      </c>
      <c r="B1818" s="31">
        <f t="shared" si="141"/>
        <v>36045.72916666745</v>
      </c>
      <c r="C1818" s="10">
        <v>650.63900000000001</v>
      </c>
      <c r="E1818" s="39"/>
      <c r="G1818" s="3">
        <v>1.9890000000000001</v>
      </c>
      <c r="I1818" s="3">
        <v>148.55600000000001</v>
      </c>
      <c r="J1818" s="3">
        <v>152.17500000000001</v>
      </c>
      <c r="K1818" s="3">
        <v>151.19300000000001</v>
      </c>
      <c r="L1818" s="3">
        <v>147.96799999999999</v>
      </c>
      <c r="N1818" s="24"/>
      <c r="P1818" s="3">
        <v>1315.6210000000001</v>
      </c>
      <c r="Q1818" s="3">
        <v>1449.7080000000001</v>
      </c>
      <c r="U1818" s="15">
        <v>6.8018000000000001</v>
      </c>
      <c r="V1818" s="15">
        <v>7.2671000000000001</v>
      </c>
      <c r="W1818" s="15">
        <v>7.8315000000000001</v>
      </c>
      <c r="X1818" s="15">
        <v>7.8308</v>
      </c>
      <c r="Y1818" s="15">
        <v>6.8291000000000004</v>
      </c>
      <c r="Z1818" s="15">
        <v>6.9092000000000002</v>
      </c>
      <c r="AA1818" s="15">
        <v>6.6337999999999999</v>
      </c>
      <c r="AB1818" s="15">
        <v>6.8190999999999997</v>
      </c>
      <c r="AD1818" s="16">
        <f t="shared" si="142"/>
        <v>56.922399999999996</v>
      </c>
      <c r="AE1818" s="10">
        <f t="shared" si="143"/>
        <v>5.1230159999999997E-2</v>
      </c>
      <c r="AG1818" s="10">
        <f t="shared" si="144"/>
        <v>62.068965517241381</v>
      </c>
      <c r="AH1818" s="16">
        <f t="shared" si="145"/>
        <v>100</v>
      </c>
    </row>
    <row r="1819" spans="1:34" x14ac:dyDescent="0.25">
      <c r="A1819" s="1">
        <v>19980907180000</v>
      </c>
      <c r="B1819" s="31">
        <f t="shared" ref="B1819:B1882" si="146">+B1818+$B$7</f>
        <v>36045.750000000786</v>
      </c>
      <c r="C1819" s="10">
        <v>651.18899999999996</v>
      </c>
      <c r="E1819" s="39"/>
      <c r="G1819" s="3">
        <v>0.27300000000000002</v>
      </c>
      <c r="I1819" s="3">
        <v>149.126</v>
      </c>
      <c r="J1819" s="3">
        <v>150.81899999999999</v>
      </c>
      <c r="K1819" s="3">
        <v>151.142</v>
      </c>
      <c r="L1819" s="3">
        <v>147.602</v>
      </c>
      <c r="N1819" s="24"/>
      <c r="P1819" s="3">
        <v>1320.9549999999999</v>
      </c>
      <c r="Q1819" s="3">
        <v>1455.2919999999999</v>
      </c>
      <c r="U1819" s="15">
        <v>6.7885999999999997</v>
      </c>
      <c r="V1819" s="15">
        <v>7.2595000000000001</v>
      </c>
      <c r="W1819" s="15">
        <v>7.8394000000000004</v>
      </c>
      <c r="X1819" s="15">
        <v>7.8156999999999996</v>
      </c>
      <c r="Y1819" s="15">
        <v>6.8384</v>
      </c>
      <c r="Z1819" s="15">
        <v>6.9160000000000004</v>
      </c>
      <c r="AA1819" s="15">
        <v>6.6299000000000001</v>
      </c>
      <c r="AB1819" s="15">
        <v>6.8114999999999997</v>
      </c>
      <c r="AD1819" s="16">
        <f t="shared" si="142"/>
        <v>56.899000000000001</v>
      </c>
      <c r="AE1819" s="10">
        <f t="shared" si="143"/>
        <v>5.12091E-2</v>
      </c>
      <c r="AG1819" s="10">
        <f t="shared" si="144"/>
        <v>62.068965517241381</v>
      </c>
      <c r="AH1819" s="16">
        <f t="shared" si="145"/>
        <v>100</v>
      </c>
    </row>
    <row r="1820" spans="1:34" x14ac:dyDescent="0.25">
      <c r="A1820" s="1">
        <v>19980907183000</v>
      </c>
      <c r="B1820" s="31">
        <f t="shared" si="146"/>
        <v>36045.770833334122</v>
      </c>
      <c r="C1820" s="10">
        <v>649.43299999999999</v>
      </c>
      <c r="E1820" s="39"/>
      <c r="G1820" s="3">
        <v>1.504</v>
      </c>
      <c r="I1820" s="3">
        <v>148.60900000000001</v>
      </c>
      <c r="J1820" s="3">
        <v>151.78399999999999</v>
      </c>
      <c r="K1820" s="3">
        <v>151.084</v>
      </c>
      <c r="L1820" s="3">
        <v>147.08099999999999</v>
      </c>
      <c r="N1820" s="24"/>
      <c r="P1820" s="3">
        <v>1321.788</v>
      </c>
      <c r="Q1820" s="3">
        <v>1450.5419999999999</v>
      </c>
      <c r="U1820" s="15">
        <v>6.8108000000000004</v>
      </c>
      <c r="V1820" s="15">
        <v>7.2542</v>
      </c>
      <c r="W1820" s="15">
        <v>7.8529999999999998</v>
      </c>
      <c r="X1820" s="15">
        <v>7.8193000000000001</v>
      </c>
      <c r="Y1820" s="15">
        <v>6.8467000000000002</v>
      </c>
      <c r="Z1820" s="15">
        <v>6.9116</v>
      </c>
      <c r="AA1820" s="15">
        <v>6.6269999999999998</v>
      </c>
      <c r="AB1820" s="15">
        <v>6.8169000000000004</v>
      </c>
      <c r="AD1820" s="16">
        <f t="shared" si="142"/>
        <v>56.939499999999995</v>
      </c>
      <c r="AE1820" s="10">
        <f t="shared" si="143"/>
        <v>5.1245549999999994E-2</v>
      </c>
      <c r="AG1820" s="10">
        <f t="shared" si="144"/>
        <v>62.068965517241381</v>
      </c>
      <c r="AH1820" s="16">
        <f t="shared" si="145"/>
        <v>100</v>
      </c>
    </row>
    <row r="1821" spans="1:34" x14ac:dyDescent="0.25">
      <c r="A1821" s="1">
        <v>19980907190000</v>
      </c>
      <c r="B1821" s="31">
        <f t="shared" si="146"/>
        <v>36045.791666667457</v>
      </c>
      <c r="C1821" s="10">
        <v>648.72500000000002</v>
      </c>
      <c r="E1821" s="39"/>
      <c r="G1821" s="3">
        <v>7.4999999999999997E-2</v>
      </c>
      <c r="I1821" s="3">
        <v>148.751</v>
      </c>
      <c r="J1821" s="3">
        <v>151.81</v>
      </c>
      <c r="K1821" s="3">
        <v>150.845</v>
      </c>
      <c r="L1821" s="3">
        <v>147.35400000000001</v>
      </c>
      <c r="N1821" s="24"/>
      <c r="P1821" s="3">
        <v>1318.204</v>
      </c>
      <c r="Q1821" s="3">
        <v>1448.625</v>
      </c>
      <c r="U1821" s="15">
        <v>6.8305999999999996</v>
      </c>
      <c r="V1821" s="15">
        <v>7.29</v>
      </c>
      <c r="W1821" s="15">
        <v>7.8903999999999996</v>
      </c>
      <c r="X1821" s="15">
        <v>7.8559999999999999</v>
      </c>
      <c r="Y1821" s="15">
        <v>6.8733000000000004</v>
      </c>
      <c r="Z1821" s="15">
        <v>6.9404000000000003</v>
      </c>
      <c r="AA1821" s="15">
        <v>6.665</v>
      </c>
      <c r="AB1821" s="15">
        <v>6.8467000000000002</v>
      </c>
      <c r="AD1821" s="16">
        <f t="shared" si="142"/>
        <v>57.192399999999999</v>
      </c>
      <c r="AE1821" s="10">
        <f t="shared" si="143"/>
        <v>5.1473159999999997E-2</v>
      </c>
      <c r="AG1821" s="10">
        <f t="shared" si="144"/>
        <v>62.068965517241381</v>
      </c>
      <c r="AH1821" s="16">
        <f t="shared" si="145"/>
        <v>100</v>
      </c>
    </row>
    <row r="1822" spans="1:34" x14ac:dyDescent="0.25">
      <c r="A1822" s="1">
        <v>19980907193000</v>
      </c>
      <c r="B1822" s="31">
        <f t="shared" si="146"/>
        <v>36045.812500000793</v>
      </c>
      <c r="C1822" s="10">
        <v>640.33600000000001</v>
      </c>
      <c r="E1822" s="39"/>
      <c r="G1822" s="3">
        <v>1.7470000000000001</v>
      </c>
      <c r="I1822" s="3">
        <v>148.535</v>
      </c>
      <c r="J1822" s="3">
        <v>153.29499999999999</v>
      </c>
      <c r="K1822" s="3">
        <v>150.88999999999999</v>
      </c>
      <c r="L1822" s="3">
        <v>148.839</v>
      </c>
      <c r="N1822" s="24"/>
      <c r="P1822" s="3">
        <v>1311.1210000000001</v>
      </c>
      <c r="Q1822" s="3">
        <v>1446.5419999999999</v>
      </c>
      <c r="U1822" s="15">
        <v>6.7855999999999996</v>
      </c>
      <c r="V1822" s="15">
        <v>7.2449000000000003</v>
      </c>
      <c r="W1822" s="15">
        <v>7.8333000000000004</v>
      </c>
      <c r="X1822" s="15">
        <v>7.8095999999999997</v>
      </c>
      <c r="Y1822" s="15">
        <v>6.8208000000000002</v>
      </c>
      <c r="Z1822" s="15">
        <v>6.8940000000000001</v>
      </c>
      <c r="AA1822" s="15">
        <v>6.6078999999999999</v>
      </c>
      <c r="AB1822" s="15">
        <v>6.7979000000000003</v>
      </c>
      <c r="AD1822" s="16">
        <f t="shared" si="142"/>
        <v>56.794000000000004</v>
      </c>
      <c r="AE1822" s="10">
        <f t="shared" si="143"/>
        <v>5.1114600000000003E-2</v>
      </c>
      <c r="AG1822" s="10">
        <f t="shared" si="144"/>
        <v>62.068965517241381</v>
      </c>
      <c r="AH1822" s="16">
        <f t="shared" si="145"/>
        <v>100</v>
      </c>
    </row>
    <row r="1823" spans="1:34" x14ac:dyDescent="0.25">
      <c r="A1823" s="1">
        <v>19980907200000</v>
      </c>
      <c r="B1823" s="31">
        <f t="shared" si="146"/>
        <v>36045.833333334129</v>
      </c>
      <c r="C1823" s="10">
        <v>642.30200000000002</v>
      </c>
      <c r="E1823" s="39"/>
      <c r="G1823" s="3">
        <v>0.156</v>
      </c>
      <c r="I1823" s="3">
        <v>148.94399999999999</v>
      </c>
      <c r="J1823" s="3">
        <v>152.072</v>
      </c>
      <c r="K1823" s="3">
        <v>151.536</v>
      </c>
      <c r="L1823" s="3">
        <v>148.11199999999999</v>
      </c>
      <c r="N1823" s="24"/>
      <c r="P1823" s="3">
        <v>1319.9549999999999</v>
      </c>
      <c r="Q1823" s="3">
        <v>1453.875</v>
      </c>
      <c r="U1823" s="15">
        <v>6.7910000000000004</v>
      </c>
      <c r="V1823" s="15">
        <v>7.2290000000000001</v>
      </c>
      <c r="W1823" s="15">
        <v>7.8102999999999998</v>
      </c>
      <c r="X1823" s="15">
        <v>7.7698</v>
      </c>
      <c r="Y1823" s="15">
        <v>6.8114999999999997</v>
      </c>
      <c r="Z1823" s="15">
        <v>6.8848000000000003</v>
      </c>
      <c r="AA1823" s="15">
        <v>6.6154999999999999</v>
      </c>
      <c r="AB1823" s="15">
        <v>6.7773000000000003</v>
      </c>
      <c r="AD1823" s="16">
        <f t="shared" si="142"/>
        <v>56.6892</v>
      </c>
      <c r="AE1823" s="10">
        <f t="shared" si="143"/>
        <v>5.1020280000000001E-2</v>
      </c>
      <c r="AG1823" s="10">
        <f t="shared" si="144"/>
        <v>62.068965517241381</v>
      </c>
      <c r="AH1823" s="16">
        <f t="shared" si="145"/>
        <v>100</v>
      </c>
    </row>
    <row r="1824" spans="1:34" x14ac:dyDescent="0.25">
      <c r="A1824" s="1">
        <v>19980907203000</v>
      </c>
      <c r="B1824" s="31">
        <f t="shared" si="146"/>
        <v>36045.854166667465</v>
      </c>
      <c r="C1824" s="10">
        <v>640.59799999999996</v>
      </c>
      <c r="E1824" s="39"/>
      <c r="G1824" s="3">
        <v>1.8740000000000001</v>
      </c>
      <c r="I1824" s="3">
        <v>148.61099999999999</v>
      </c>
      <c r="J1824" s="3">
        <v>151.85</v>
      </c>
      <c r="K1824" s="3">
        <v>150.952</v>
      </c>
      <c r="L1824" s="3">
        <v>147.14699999999999</v>
      </c>
      <c r="N1824" s="24"/>
      <c r="P1824" s="3">
        <v>1316.038</v>
      </c>
      <c r="Q1824" s="3">
        <v>1448.7919999999999</v>
      </c>
      <c r="U1824" s="15">
        <v>6.7285000000000004</v>
      </c>
      <c r="V1824" s="15">
        <v>7.1924000000000001</v>
      </c>
      <c r="W1824" s="15">
        <v>7.75</v>
      </c>
      <c r="X1824" s="15">
        <v>7.7407000000000004</v>
      </c>
      <c r="Y1824" s="15">
        <v>6.7763999999999998</v>
      </c>
      <c r="Z1824" s="15">
        <v>6.8513000000000002</v>
      </c>
      <c r="AA1824" s="15">
        <v>6.5842000000000001</v>
      </c>
      <c r="AB1824" s="15">
        <v>6.7428999999999997</v>
      </c>
      <c r="AD1824" s="16">
        <f t="shared" si="142"/>
        <v>56.366399999999999</v>
      </c>
      <c r="AE1824" s="10">
        <f t="shared" si="143"/>
        <v>5.0729759999999999E-2</v>
      </c>
      <c r="AG1824" s="10">
        <f t="shared" si="144"/>
        <v>62.068965517241381</v>
      </c>
      <c r="AH1824" s="16">
        <f t="shared" si="145"/>
        <v>100</v>
      </c>
    </row>
    <row r="1825" spans="1:34" x14ac:dyDescent="0.25">
      <c r="A1825" s="1">
        <v>19980907210000</v>
      </c>
      <c r="B1825" s="31">
        <f t="shared" si="146"/>
        <v>36045.8750000008</v>
      </c>
      <c r="C1825" s="10">
        <v>645.34299999999996</v>
      </c>
      <c r="E1825" s="39"/>
      <c r="G1825" s="3">
        <v>0.152</v>
      </c>
      <c r="I1825" s="3">
        <v>148.54300000000001</v>
      </c>
      <c r="J1825" s="3">
        <v>151.83500000000001</v>
      </c>
      <c r="K1825" s="3">
        <v>150.84</v>
      </c>
      <c r="L1825" s="3">
        <v>148.37</v>
      </c>
      <c r="N1825" s="24"/>
      <c r="P1825" s="3">
        <v>1331.7049999999999</v>
      </c>
      <c r="Q1825" s="3">
        <v>1465.2090000000001</v>
      </c>
      <c r="U1825" s="15">
        <v>6.7641999999999998</v>
      </c>
      <c r="V1825" s="15">
        <v>7.2419000000000002</v>
      </c>
      <c r="W1825" s="15">
        <v>7.7827000000000002</v>
      </c>
      <c r="X1825" s="15">
        <v>7.7973999999999997</v>
      </c>
      <c r="Y1825" s="15">
        <v>6.8018000000000001</v>
      </c>
      <c r="Z1825" s="15">
        <v>6.8833000000000002</v>
      </c>
      <c r="AA1825" s="15">
        <v>6.6154999999999999</v>
      </c>
      <c r="AB1825" s="15">
        <v>6.7916999999999996</v>
      </c>
      <c r="AD1825" s="16">
        <f t="shared" si="142"/>
        <v>56.678500000000007</v>
      </c>
      <c r="AE1825" s="10">
        <f t="shared" si="143"/>
        <v>5.1010650000000005E-2</v>
      </c>
      <c r="AG1825" s="10">
        <f t="shared" si="144"/>
        <v>62.068965517241381</v>
      </c>
      <c r="AH1825" s="16">
        <f t="shared" si="145"/>
        <v>100</v>
      </c>
    </row>
    <row r="1826" spans="1:34" x14ac:dyDescent="0.25">
      <c r="A1826" s="1">
        <v>19980907213000</v>
      </c>
      <c r="B1826" s="31">
        <f t="shared" si="146"/>
        <v>36045.895833334136</v>
      </c>
      <c r="C1826" s="10">
        <v>504.12700000000001</v>
      </c>
      <c r="E1826" s="39"/>
      <c r="G1826" s="3">
        <v>0.51900000000000002</v>
      </c>
      <c r="I1826" s="3">
        <v>147.78299999999999</v>
      </c>
      <c r="J1826" s="3">
        <v>148.803</v>
      </c>
      <c r="K1826" s="3">
        <v>150.084</v>
      </c>
      <c r="L1826" s="3">
        <v>145.09</v>
      </c>
      <c r="N1826" s="24"/>
      <c r="P1826" s="3">
        <v>1023.279</v>
      </c>
      <c r="Q1826" s="3">
        <v>1104.9480000000001</v>
      </c>
      <c r="U1826" s="15">
        <v>5.3711000000000002</v>
      </c>
      <c r="V1826" s="15">
        <v>5.6909000000000001</v>
      </c>
      <c r="W1826" s="15">
        <v>5.9516999999999998</v>
      </c>
      <c r="X1826" s="15">
        <v>5.8174000000000001</v>
      </c>
      <c r="Y1826" s="15">
        <v>5.3948</v>
      </c>
      <c r="Z1826" s="15">
        <v>5.4458000000000002</v>
      </c>
      <c r="AA1826" s="15">
        <v>5.2393000000000001</v>
      </c>
      <c r="AB1826" s="15">
        <v>5.3437999999999999</v>
      </c>
      <c r="AD1826" s="16">
        <f t="shared" si="142"/>
        <v>44.254799999999996</v>
      </c>
      <c r="AE1826" s="10">
        <f t="shared" si="143"/>
        <v>3.9829319999999994E-2</v>
      </c>
      <c r="AG1826" s="10">
        <f t="shared" si="144"/>
        <v>62.068965517241381</v>
      </c>
      <c r="AH1826" s="16">
        <f t="shared" si="145"/>
        <v>100</v>
      </c>
    </row>
    <row r="1827" spans="1:34" x14ac:dyDescent="0.25">
      <c r="A1827" s="1">
        <v>19980907220000</v>
      </c>
      <c r="B1827" s="31">
        <f t="shared" si="146"/>
        <v>36045.916666667472</v>
      </c>
      <c r="C1827" s="10">
        <v>473.87599999999998</v>
      </c>
      <c r="E1827" s="39"/>
      <c r="G1827" s="3">
        <v>0</v>
      </c>
      <c r="I1827" s="3">
        <v>146.68899999999999</v>
      </c>
      <c r="J1827" s="3">
        <v>150.44300000000001</v>
      </c>
      <c r="K1827" s="3">
        <v>148.643</v>
      </c>
      <c r="L1827" s="3">
        <v>147.96799999999999</v>
      </c>
      <c r="N1827" s="24"/>
      <c r="P1827" s="3">
        <v>970.36099999999999</v>
      </c>
      <c r="Q1827" s="3">
        <v>1048.6130000000001</v>
      </c>
      <c r="U1827" s="15">
        <v>5.1782000000000004</v>
      </c>
      <c r="V1827" s="15">
        <v>5.4840999999999998</v>
      </c>
      <c r="W1827" s="15">
        <v>5.7068000000000003</v>
      </c>
      <c r="X1827" s="15">
        <v>5.5290999999999997</v>
      </c>
      <c r="Y1827" s="15">
        <v>5.2178000000000004</v>
      </c>
      <c r="Z1827" s="15">
        <v>5.3147000000000002</v>
      </c>
      <c r="AA1827" s="15">
        <v>5.1032999999999999</v>
      </c>
      <c r="AB1827" s="15">
        <v>5.1459999999999999</v>
      </c>
      <c r="AD1827" s="16">
        <f t="shared" si="142"/>
        <v>42.679999999999993</v>
      </c>
      <c r="AE1827" s="10">
        <f t="shared" si="143"/>
        <v>3.8411999999999995E-2</v>
      </c>
      <c r="AG1827" s="10">
        <f t="shared" si="144"/>
        <v>62.068965517241381</v>
      </c>
      <c r="AH1827" s="16">
        <f t="shared" si="145"/>
        <v>100</v>
      </c>
    </row>
    <row r="1828" spans="1:34" x14ac:dyDescent="0.25">
      <c r="A1828" s="1">
        <v>19980907223000</v>
      </c>
      <c r="B1828" s="31">
        <f t="shared" si="146"/>
        <v>36045.937500000808</v>
      </c>
      <c r="C1828" s="10">
        <v>472.46</v>
      </c>
      <c r="E1828" s="39"/>
      <c r="G1828" s="3">
        <v>1.262</v>
      </c>
      <c r="I1828" s="3">
        <v>148.1</v>
      </c>
      <c r="J1828" s="3">
        <v>151.22200000000001</v>
      </c>
      <c r="K1828" s="3">
        <v>150.35599999999999</v>
      </c>
      <c r="L1828" s="3">
        <v>148.994</v>
      </c>
      <c r="N1828" s="24"/>
      <c r="P1828" s="3">
        <v>978.19500000000005</v>
      </c>
      <c r="Q1828" s="3">
        <v>1057.614</v>
      </c>
      <c r="U1828" s="15">
        <v>5.2148000000000003</v>
      </c>
      <c r="V1828" s="15">
        <v>5.5236999999999998</v>
      </c>
      <c r="W1828" s="15">
        <v>5.7603</v>
      </c>
      <c r="X1828" s="15">
        <v>5.5811000000000002</v>
      </c>
      <c r="Y1828" s="15">
        <v>5.2529000000000003</v>
      </c>
      <c r="Z1828" s="15">
        <v>5.3535000000000004</v>
      </c>
      <c r="AA1828" s="15">
        <v>5.1467000000000001</v>
      </c>
      <c r="AB1828" s="15">
        <v>5.1782000000000004</v>
      </c>
      <c r="AD1828" s="16">
        <f t="shared" si="142"/>
        <v>43.011200000000002</v>
      </c>
      <c r="AE1828" s="10">
        <f t="shared" si="143"/>
        <v>3.8710080000000001E-2</v>
      </c>
      <c r="AG1828" s="10">
        <f t="shared" si="144"/>
        <v>62.068965517241381</v>
      </c>
      <c r="AH1828" s="16">
        <f t="shared" si="145"/>
        <v>100</v>
      </c>
    </row>
    <row r="1829" spans="1:34" x14ac:dyDescent="0.25">
      <c r="A1829" s="1">
        <v>19980907230000</v>
      </c>
      <c r="B1829" s="31">
        <f t="shared" si="146"/>
        <v>36045.958333334143</v>
      </c>
      <c r="C1829" s="10">
        <v>473.69200000000001</v>
      </c>
      <c r="E1829" s="39"/>
      <c r="G1829" s="3">
        <v>0</v>
      </c>
      <c r="I1829" s="3">
        <v>148.631</v>
      </c>
      <c r="J1829" s="3">
        <v>151.06700000000001</v>
      </c>
      <c r="K1829" s="3">
        <v>151.12200000000001</v>
      </c>
      <c r="L1829" s="3">
        <v>148.839</v>
      </c>
      <c r="N1829" s="24"/>
      <c r="P1829" s="3">
        <v>973.86099999999999</v>
      </c>
      <c r="Q1829" s="3">
        <v>1051.614</v>
      </c>
      <c r="U1829" s="15">
        <v>5.1635999999999997</v>
      </c>
      <c r="V1829" s="15">
        <v>5.4467999999999996</v>
      </c>
      <c r="W1829" s="15">
        <v>5.6824000000000003</v>
      </c>
      <c r="X1829" s="15">
        <v>5.4946000000000002</v>
      </c>
      <c r="Y1829" s="15">
        <v>5.1925999999999997</v>
      </c>
      <c r="Z1829" s="15">
        <v>5.2781000000000002</v>
      </c>
      <c r="AA1829" s="15">
        <v>5.0744999999999996</v>
      </c>
      <c r="AB1829" s="15">
        <v>5.1050000000000004</v>
      </c>
      <c r="AD1829" s="16">
        <f t="shared" si="142"/>
        <v>42.437600000000003</v>
      </c>
      <c r="AE1829" s="10">
        <f t="shared" si="143"/>
        <v>3.8193840000000007E-2</v>
      </c>
      <c r="AG1829" s="10">
        <f t="shared" si="144"/>
        <v>62.068965517241381</v>
      </c>
      <c r="AH1829" s="16">
        <f t="shared" si="145"/>
        <v>100</v>
      </c>
    </row>
    <row r="1830" spans="1:34" x14ac:dyDescent="0.25">
      <c r="A1830" s="1">
        <v>19980907233000</v>
      </c>
      <c r="B1830" s="31">
        <f t="shared" si="146"/>
        <v>36045.979166667479</v>
      </c>
      <c r="C1830" s="10">
        <v>469.97</v>
      </c>
      <c r="E1830" s="39"/>
      <c r="G1830" s="3">
        <v>20.486000000000001</v>
      </c>
      <c r="I1830" s="3">
        <v>149.05199999999999</v>
      </c>
      <c r="J1830" s="3">
        <v>151.27799999999999</v>
      </c>
      <c r="K1830" s="3">
        <v>151.45099999999999</v>
      </c>
      <c r="L1830" s="3">
        <v>149.298</v>
      </c>
      <c r="N1830" s="24"/>
      <c r="P1830" s="3">
        <v>978.11099999999999</v>
      </c>
      <c r="Q1830" s="3">
        <v>1062.114</v>
      </c>
      <c r="U1830" s="15">
        <v>5.1818999999999997</v>
      </c>
      <c r="V1830" s="15">
        <v>5.4772999999999996</v>
      </c>
      <c r="W1830" s="15">
        <v>5.6959999999999997</v>
      </c>
      <c r="X1830" s="15">
        <v>5.5321999999999996</v>
      </c>
      <c r="Y1830" s="15">
        <v>5.2008999999999999</v>
      </c>
      <c r="Z1830" s="15">
        <v>5.3114999999999997</v>
      </c>
      <c r="AA1830" s="15">
        <v>5.1025</v>
      </c>
      <c r="AB1830" s="15">
        <v>5.1254999999999997</v>
      </c>
      <c r="AD1830" s="16">
        <f t="shared" si="142"/>
        <v>42.627800000000001</v>
      </c>
      <c r="AE1830" s="10">
        <f t="shared" si="143"/>
        <v>3.836502E-2</v>
      </c>
      <c r="AG1830" s="10">
        <f t="shared" si="144"/>
        <v>62.068965517241381</v>
      </c>
      <c r="AH1830" s="16">
        <f t="shared" si="145"/>
        <v>100</v>
      </c>
    </row>
    <row r="1831" spans="1:34" x14ac:dyDescent="0.25">
      <c r="A1831" s="1">
        <v>19980908000000</v>
      </c>
      <c r="B1831" s="31">
        <f t="shared" si="146"/>
        <v>36046.000000000815</v>
      </c>
      <c r="C1831" s="10">
        <v>436.49400000000003</v>
      </c>
      <c r="E1831" s="39"/>
      <c r="G1831" s="3">
        <v>0</v>
      </c>
      <c r="I1831" s="3">
        <v>148.13800000000001</v>
      </c>
      <c r="J1831" s="3">
        <v>149.85900000000001</v>
      </c>
      <c r="K1831" s="3">
        <v>150.596</v>
      </c>
      <c r="L1831" s="3">
        <v>146.88900000000001</v>
      </c>
      <c r="N1831" s="24"/>
      <c r="P1831" s="3">
        <v>855.19100000000003</v>
      </c>
      <c r="Q1831" s="3">
        <v>919.94299999999998</v>
      </c>
      <c r="U1831" s="15">
        <v>4.6196000000000002</v>
      </c>
      <c r="V1831" s="15">
        <v>4.8659999999999997</v>
      </c>
      <c r="W1831" s="15">
        <v>4.9995000000000003</v>
      </c>
      <c r="X1831" s="15">
        <v>4.6959999999999997</v>
      </c>
      <c r="Y1831" s="15">
        <v>4.6150000000000002</v>
      </c>
      <c r="Z1831" s="15">
        <v>4.7195</v>
      </c>
      <c r="AA1831" s="15">
        <v>4.5434999999999999</v>
      </c>
      <c r="AB1831" s="15">
        <v>4.5471000000000004</v>
      </c>
      <c r="AD1831" s="16">
        <f t="shared" si="142"/>
        <v>37.606199999999994</v>
      </c>
      <c r="AE1831" s="10">
        <f t="shared" si="143"/>
        <v>3.3845579999999993E-2</v>
      </c>
      <c r="AG1831" s="10">
        <f t="shared" si="144"/>
        <v>62.068965517241381</v>
      </c>
      <c r="AH1831" s="16">
        <f t="shared" si="145"/>
        <v>100</v>
      </c>
    </row>
    <row r="1832" spans="1:34" x14ac:dyDescent="0.25">
      <c r="A1832" s="1">
        <v>19980908003000</v>
      </c>
      <c r="B1832" s="31">
        <f t="shared" si="146"/>
        <v>36046.020833334151</v>
      </c>
      <c r="C1832" s="10">
        <v>425.95600000000002</v>
      </c>
      <c r="E1832" s="39"/>
      <c r="G1832" s="3">
        <v>1.2410000000000001</v>
      </c>
      <c r="I1832" s="3">
        <v>147.36600000000001</v>
      </c>
      <c r="J1832" s="3">
        <v>151.21100000000001</v>
      </c>
      <c r="K1832" s="3">
        <v>149.57300000000001</v>
      </c>
      <c r="L1832" s="3">
        <v>147.99299999999999</v>
      </c>
      <c r="N1832" s="24"/>
      <c r="P1832" s="3">
        <v>863.19100000000003</v>
      </c>
      <c r="Q1832" s="3">
        <v>931.69299999999998</v>
      </c>
      <c r="U1832" s="15">
        <v>4.6798999999999999</v>
      </c>
      <c r="V1832" s="15">
        <v>4.9757999999999996</v>
      </c>
      <c r="W1832" s="15">
        <v>5.0683999999999996</v>
      </c>
      <c r="X1832" s="15">
        <v>4.8569000000000004</v>
      </c>
      <c r="Y1832" s="15">
        <v>4.7089999999999996</v>
      </c>
      <c r="Z1832" s="15">
        <v>4.8705999999999996</v>
      </c>
      <c r="AA1832" s="15">
        <v>4.6776999999999997</v>
      </c>
      <c r="AB1832" s="15">
        <v>4.6440000000000001</v>
      </c>
      <c r="AD1832" s="16">
        <f t="shared" si="142"/>
        <v>38.482299999999995</v>
      </c>
      <c r="AE1832" s="10">
        <f t="shared" si="143"/>
        <v>3.4634069999999989E-2</v>
      </c>
      <c r="AG1832" s="10">
        <f t="shared" si="144"/>
        <v>62.068965517241381</v>
      </c>
      <c r="AH1832" s="16">
        <f t="shared" si="145"/>
        <v>100</v>
      </c>
    </row>
    <row r="1833" spans="1:34" x14ac:dyDescent="0.25">
      <c r="A1833" s="1">
        <v>19980908010000</v>
      </c>
      <c r="B1833" s="31">
        <f t="shared" si="146"/>
        <v>36046.041666667486</v>
      </c>
      <c r="C1833" s="10">
        <v>358.61099999999999</v>
      </c>
      <c r="E1833" s="39"/>
      <c r="G1833" s="3">
        <v>0</v>
      </c>
      <c r="I1833" s="3">
        <v>148.69499999999999</v>
      </c>
      <c r="J1833" s="3">
        <v>149.648</v>
      </c>
      <c r="K1833" s="3">
        <v>150.85599999999999</v>
      </c>
      <c r="L1833" s="3">
        <v>148.90600000000001</v>
      </c>
      <c r="N1833" s="24"/>
      <c r="P1833" s="3">
        <v>735.60400000000004</v>
      </c>
      <c r="Q1833" s="3">
        <v>785.02300000000002</v>
      </c>
      <c r="U1833" s="15">
        <v>3.9925999999999999</v>
      </c>
      <c r="V1833" s="15">
        <v>4.2290000000000001</v>
      </c>
      <c r="W1833" s="15">
        <v>4.1726000000000001</v>
      </c>
      <c r="X1833" s="15">
        <v>3.9315000000000002</v>
      </c>
      <c r="Y1833" s="15">
        <v>4.0336999999999996</v>
      </c>
      <c r="Z1833" s="15">
        <v>4.2366000000000001</v>
      </c>
      <c r="AA1833" s="15">
        <v>4.0778999999999996</v>
      </c>
      <c r="AB1833" s="15">
        <v>3.9742000000000002</v>
      </c>
      <c r="AD1833" s="16">
        <f t="shared" si="142"/>
        <v>32.648099999999999</v>
      </c>
      <c r="AE1833" s="10">
        <f t="shared" si="143"/>
        <v>2.9383289999999999E-2</v>
      </c>
      <c r="AG1833" s="10">
        <f t="shared" si="144"/>
        <v>62.068965517241381</v>
      </c>
      <c r="AH1833" s="16">
        <f t="shared" si="145"/>
        <v>100</v>
      </c>
    </row>
    <row r="1834" spans="1:34" x14ac:dyDescent="0.25">
      <c r="A1834" s="1">
        <v>19980908013000</v>
      </c>
      <c r="B1834" s="31">
        <f t="shared" si="146"/>
        <v>36046.062500000822</v>
      </c>
      <c r="C1834" s="10">
        <v>337.928</v>
      </c>
      <c r="E1834" s="39"/>
      <c r="G1834" s="3">
        <v>1.5049999999999999</v>
      </c>
      <c r="I1834" s="3">
        <v>147.93</v>
      </c>
      <c r="J1834" s="3">
        <v>149.54499999999999</v>
      </c>
      <c r="K1834" s="3">
        <v>150.40700000000001</v>
      </c>
      <c r="L1834" s="3">
        <v>149.05000000000001</v>
      </c>
      <c r="N1834" s="24"/>
      <c r="P1834" s="3">
        <v>712.93700000000001</v>
      </c>
      <c r="Q1834" s="3">
        <v>757.52200000000005</v>
      </c>
      <c r="U1834" s="15">
        <v>4.2755999999999998</v>
      </c>
      <c r="V1834" s="15">
        <v>4.5869</v>
      </c>
      <c r="W1834" s="15">
        <v>4.5540000000000003</v>
      </c>
      <c r="X1834" s="15">
        <v>4.3358999999999996</v>
      </c>
      <c r="Y1834" s="15">
        <v>4.3273999999999999</v>
      </c>
      <c r="Z1834" s="15">
        <v>1.6999999999999999E-3</v>
      </c>
      <c r="AA1834" s="15">
        <v>4.3715999999999999</v>
      </c>
      <c r="AB1834" s="15">
        <v>4.2717000000000001</v>
      </c>
      <c r="AD1834" s="16">
        <f t="shared" si="142"/>
        <v>30.724799999999998</v>
      </c>
      <c r="AE1834" s="10">
        <f t="shared" si="143"/>
        <v>2.7652319999999998E-2</v>
      </c>
      <c r="AG1834" s="10">
        <f t="shared" si="144"/>
        <v>62.068965517241381</v>
      </c>
      <c r="AH1834" s="16">
        <f t="shared" si="145"/>
        <v>100</v>
      </c>
    </row>
    <row r="1835" spans="1:34" x14ac:dyDescent="0.25">
      <c r="A1835" s="1">
        <v>19980908020000</v>
      </c>
      <c r="B1835" s="31">
        <f t="shared" si="146"/>
        <v>36046.083333334158</v>
      </c>
      <c r="C1835" s="10">
        <v>335.33300000000003</v>
      </c>
      <c r="E1835" s="39"/>
      <c r="G1835" s="3">
        <v>0</v>
      </c>
      <c r="I1835" s="3">
        <v>148.089</v>
      </c>
      <c r="J1835" s="3">
        <v>150.56100000000001</v>
      </c>
      <c r="K1835" s="3">
        <v>150.56299999999999</v>
      </c>
      <c r="L1835" s="3">
        <v>148.828</v>
      </c>
      <c r="N1835" s="24"/>
      <c r="P1835" s="3">
        <v>713.68700000000001</v>
      </c>
      <c r="Q1835" s="3">
        <v>756.93799999999999</v>
      </c>
      <c r="U1835" s="15">
        <v>3.8978999999999999</v>
      </c>
      <c r="V1835" s="15">
        <v>4.1489000000000003</v>
      </c>
      <c r="W1835" s="15">
        <v>4.0587999999999997</v>
      </c>
      <c r="X1835" s="15">
        <v>3.8315000000000001</v>
      </c>
      <c r="Y1835" s="15">
        <v>3.9498000000000002</v>
      </c>
      <c r="Z1835" s="15">
        <v>4.165</v>
      </c>
      <c r="AA1835" s="15">
        <v>4.0071000000000003</v>
      </c>
      <c r="AB1835" s="15">
        <v>3.8704999999999998</v>
      </c>
      <c r="AD1835" s="16">
        <f t="shared" si="142"/>
        <v>31.929500000000001</v>
      </c>
      <c r="AE1835" s="10">
        <f t="shared" si="143"/>
        <v>2.873655E-2</v>
      </c>
      <c r="AG1835" s="10">
        <f t="shared" si="144"/>
        <v>62.068965517241381</v>
      </c>
      <c r="AH1835" s="16">
        <f t="shared" si="145"/>
        <v>100</v>
      </c>
    </row>
    <row r="1836" spans="1:34" x14ac:dyDescent="0.25">
      <c r="A1836" s="1">
        <v>19980908023000</v>
      </c>
      <c r="B1836" s="31">
        <f t="shared" si="146"/>
        <v>36046.104166667494</v>
      </c>
      <c r="C1836" s="10">
        <v>337.221</v>
      </c>
      <c r="E1836" s="39"/>
      <c r="G1836" s="3">
        <v>1.8720000000000001</v>
      </c>
      <c r="I1836" s="3">
        <v>148.821</v>
      </c>
      <c r="J1836" s="3">
        <v>150.90100000000001</v>
      </c>
      <c r="K1836" s="3">
        <v>151.03899999999999</v>
      </c>
      <c r="L1836" s="3">
        <v>150.15899999999999</v>
      </c>
      <c r="N1836" s="24"/>
      <c r="P1836" s="3">
        <v>702.85400000000004</v>
      </c>
      <c r="Q1836" s="3">
        <v>751.35500000000002</v>
      </c>
      <c r="U1836" s="15">
        <v>3.9735</v>
      </c>
      <c r="V1836" s="15">
        <v>4.2267999999999999</v>
      </c>
      <c r="W1836" s="15">
        <v>4.1543000000000001</v>
      </c>
      <c r="X1836" s="15">
        <v>3.8917999999999999</v>
      </c>
      <c r="Y1836" s="15">
        <v>4.0114999999999998</v>
      </c>
      <c r="Z1836" s="15">
        <v>2.9169</v>
      </c>
      <c r="AA1836" s="15">
        <v>4.0681000000000003</v>
      </c>
      <c r="AB1836" s="15">
        <v>3.9399000000000002</v>
      </c>
      <c r="AD1836" s="16">
        <f t="shared" si="142"/>
        <v>31.182800000000004</v>
      </c>
      <c r="AE1836" s="10">
        <f t="shared" si="143"/>
        <v>2.8064520000000003E-2</v>
      </c>
      <c r="AG1836" s="10">
        <f t="shared" si="144"/>
        <v>62.068965517241381</v>
      </c>
      <c r="AH1836" s="16">
        <f t="shared" si="145"/>
        <v>100</v>
      </c>
    </row>
    <row r="1837" spans="1:34" x14ac:dyDescent="0.25">
      <c r="A1837" s="1">
        <v>19980908030000</v>
      </c>
      <c r="B1837" s="31">
        <f t="shared" si="146"/>
        <v>36046.125000000829</v>
      </c>
      <c r="C1837" s="10">
        <v>337.82299999999998</v>
      </c>
      <c r="E1837" s="39"/>
      <c r="G1837" s="3">
        <v>0</v>
      </c>
      <c r="I1837" s="3">
        <v>148.81200000000001</v>
      </c>
      <c r="J1837" s="3">
        <v>149.46799999999999</v>
      </c>
      <c r="K1837" s="3">
        <v>151.393</v>
      </c>
      <c r="L1837" s="3">
        <v>149.46799999999999</v>
      </c>
      <c r="N1837" s="24"/>
      <c r="P1837" s="3">
        <v>708.60400000000004</v>
      </c>
      <c r="Q1837" s="3">
        <v>751.93799999999999</v>
      </c>
      <c r="U1837" s="15">
        <v>4.0742000000000003</v>
      </c>
      <c r="V1837" s="15">
        <v>4.2931999999999997</v>
      </c>
      <c r="W1837" s="15">
        <v>4.2786</v>
      </c>
      <c r="X1837" s="15">
        <v>3.988</v>
      </c>
      <c r="Y1837" s="15">
        <v>4.1130000000000004</v>
      </c>
      <c r="Z1837" s="15">
        <v>2.8672</v>
      </c>
      <c r="AA1837" s="15">
        <v>4.1162000000000001</v>
      </c>
      <c r="AB1837" s="15">
        <v>3.9941</v>
      </c>
      <c r="AD1837" s="16">
        <f t="shared" si="142"/>
        <v>31.724500000000003</v>
      </c>
      <c r="AE1837" s="10">
        <f t="shared" si="143"/>
        <v>2.8552050000000002E-2</v>
      </c>
      <c r="AG1837" s="10">
        <f t="shared" si="144"/>
        <v>62.068965517241381</v>
      </c>
      <c r="AH1837" s="16">
        <f t="shared" si="145"/>
        <v>100</v>
      </c>
    </row>
    <row r="1838" spans="1:34" x14ac:dyDescent="0.25">
      <c r="A1838" s="1">
        <v>19980908033000</v>
      </c>
      <c r="B1838" s="31">
        <f t="shared" si="146"/>
        <v>36046.145833334165</v>
      </c>
      <c r="C1838" s="10">
        <v>335.38600000000002</v>
      </c>
      <c r="E1838" s="39"/>
      <c r="G1838" s="3">
        <v>1.63</v>
      </c>
      <c r="I1838" s="3">
        <v>148.768</v>
      </c>
      <c r="J1838" s="3">
        <v>150.262</v>
      </c>
      <c r="K1838" s="3">
        <v>151.08699999999999</v>
      </c>
      <c r="L1838" s="3">
        <v>149.767</v>
      </c>
      <c r="N1838" s="24"/>
      <c r="P1838" s="3">
        <v>702.02</v>
      </c>
      <c r="Q1838" s="3">
        <v>748.77099999999996</v>
      </c>
      <c r="U1838" s="15">
        <v>4.0106999999999999</v>
      </c>
      <c r="V1838" s="15">
        <v>4.2336</v>
      </c>
      <c r="W1838" s="15">
        <v>4.2</v>
      </c>
      <c r="X1838" s="15">
        <v>3.9108999999999998</v>
      </c>
      <c r="Y1838" s="15">
        <v>4.0458999999999996</v>
      </c>
      <c r="Z1838" s="15">
        <v>2.8130999999999999</v>
      </c>
      <c r="AA1838" s="15">
        <v>4.0709999999999997</v>
      </c>
      <c r="AB1838" s="15">
        <v>3.9413999999999998</v>
      </c>
      <c r="AD1838" s="16">
        <f t="shared" si="142"/>
        <v>31.226599999999998</v>
      </c>
      <c r="AE1838" s="10">
        <f t="shared" si="143"/>
        <v>2.8103939999999997E-2</v>
      </c>
      <c r="AG1838" s="10">
        <f t="shared" si="144"/>
        <v>62.068965517241381</v>
      </c>
      <c r="AH1838" s="16">
        <f t="shared" si="145"/>
        <v>100</v>
      </c>
    </row>
    <row r="1839" spans="1:34" x14ac:dyDescent="0.25">
      <c r="A1839" s="1">
        <v>19980908040000</v>
      </c>
      <c r="B1839" s="31">
        <f t="shared" si="146"/>
        <v>36046.166666667501</v>
      </c>
      <c r="C1839" s="10">
        <v>334.887</v>
      </c>
      <c r="E1839" s="39"/>
      <c r="G1839" s="3">
        <v>0</v>
      </c>
      <c r="I1839" s="3">
        <v>148.42500000000001</v>
      </c>
      <c r="J1839" s="3">
        <v>150.86000000000001</v>
      </c>
      <c r="K1839" s="3">
        <v>151.25200000000001</v>
      </c>
      <c r="L1839" s="3">
        <v>150.11799999999999</v>
      </c>
      <c r="N1839" s="24"/>
      <c r="P1839" s="3">
        <v>707.60400000000004</v>
      </c>
      <c r="Q1839" s="3">
        <v>750.52200000000005</v>
      </c>
      <c r="U1839" s="15">
        <v>3.9925999999999999</v>
      </c>
      <c r="V1839" s="15">
        <v>4.2450999999999999</v>
      </c>
      <c r="W1839" s="15">
        <v>4.1763000000000003</v>
      </c>
      <c r="X1839" s="15">
        <v>3.9026000000000001</v>
      </c>
      <c r="Y1839" s="15">
        <v>4.0193000000000003</v>
      </c>
      <c r="Z1839" s="15">
        <v>2.8008999999999999</v>
      </c>
      <c r="AA1839" s="15">
        <v>4.0602999999999998</v>
      </c>
      <c r="AB1839" s="15">
        <v>3.9277000000000002</v>
      </c>
      <c r="AD1839" s="16">
        <f t="shared" si="142"/>
        <v>31.1248</v>
      </c>
      <c r="AE1839" s="10">
        <f t="shared" si="143"/>
        <v>2.8012319999999997E-2</v>
      </c>
      <c r="AG1839" s="10">
        <f t="shared" si="144"/>
        <v>62.068965517241381</v>
      </c>
      <c r="AH1839" s="16">
        <f t="shared" si="145"/>
        <v>100</v>
      </c>
    </row>
    <row r="1840" spans="1:34" x14ac:dyDescent="0.25">
      <c r="A1840" s="1">
        <v>19980908043000</v>
      </c>
      <c r="B1840" s="31">
        <f t="shared" si="146"/>
        <v>36046.187500000837</v>
      </c>
      <c r="C1840" s="10">
        <v>341.834</v>
      </c>
      <c r="E1840" s="39"/>
      <c r="G1840" s="3">
        <v>1.1379999999999999</v>
      </c>
      <c r="I1840" s="3">
        <v>148.898</v>
      </c>
      <c r="J1840" s="3">
        <v>151.381</v>
      </c>
      <c r="K1840" s="3">
        <v>151.46700000000001</v>
      </c>
      <c r="L1840" s="3">
        <v>149.648</v>
      </c>
      <c r="N1840" s="24"/>
      <c r="P1840" s="3">
        <v>715.43700000000001</v>
      </c>
      <c r="Q1840" s="3">
        <v>763.27200000000005</v>
      </c>
      <c r="U1840" s="15">
        <v>4.0552000000000001</v>
      </c>
      <c r="V1840" s="15">
        <v>4.2542</v>
      </c>
      <c r="W1840" s="15">
        <v>4.2542</v>
      </c>
      <c r="X1840" s="15">
        <v>3.9453</v>
      </c>
      <c r="Y1840" s="15">
        <v>4.0674000000000001</v>
      </c>
      <c r="Z1840" s="15">
        <v>2.8161999999999998</v>
      </c>
      <c r="AA1840" s="15">
        <v>4.0674000000000001</v>
      </c>
      <c r="AB1840" s="15">
        <v>3.9597000000000002</v>
      </c>
      <c r="AD1840" s="16">
        <f t="shared" si="142"/>
        <v>31.419600000000003</v>
      </c>
      <c r="AE1840" s="10">
        <f t="shared" si="143"/>
        <v>2.8277640000000003E-2</v>
      </c>
      <c r="AG1840" s="10">
        <f t="shared" si="144"/>
        <v>62.068965517241381</v>
      </c>
      <c r="AH1840" s="16">
        <f t="shared" si="145"/>
        <v>100</v>
      </c>
    </row>
    <row r="1841" spans="1:34" x14ac:dyDescent="0.25">
      <c r="A1841" s="1">
        <v>19980908050000</v>
      </c>
      <c r="B1841" s="31">
        <f t="shared" si="146"/>
        <v>36046.208333334172</v>
      </c>
      <c r="C1841" s="10">
        <v>336.32900000000001</v>
      </c>
      <c r="E1841" s="39"/>
      <c r="G1841" s="3">
        <v>0</v>
      </c>
      <c r="I1841" s="3">
        <v>148.739</v>
      </c>
      <c r="J1841" s="3">
        <v>150.69</v>
      </c>
      <c r="K1841" s="3">
        <v>151.23599999999999</v>
      </c>
      <c r="L1841" s="3">
        <v>149.94800000000001</v>
      </c>
      <c r="N1841" s="24"/>
      <c r="P1841" s="3">
        <v>719.10400000000004</v>
      </c>
      <c r="Q1841" s="3">
        <v>766.10500000000002</v>
      </c>
      <c r="U1841" s="15">
        <v>4.0796000000000001</v>
      </c>
      <c r="V1841" s="15">
        <v>4.2922000000000002</v>
      </c>
      <c r="W1841" s="15">
        <v>4.28</v>
      </c>
      <c r="X1841" s="15">
        <v>3.9750000000000001</v>
      </c>
      <c r="Y1841" s="15">
        <v>4.1055000000000001</v>
      </c>
      <c r="Z1841" s="15">
        <v>2.8336000000000001</v>
      </c>
      <c r="AA1841" s="15">
        <v>4.1047000000000002</v>
      </c>
      <c r="AB1841" s="15">
        <v>3.9864999999999999</v>
      </c>
      <c r="AD1841" s="16">
        <f t="shared" si="142"/>
        <v>31.657100000000003</v>
      </c>
      <c r="AE1841" s="10">
        <f t="shared" si="143"/>
        <v>2.8491390000000002E-2</v>
      </c>
      <c r="AG1841" s="10">
        <f t="shared" si="144"/>
        <v>62.068965517241381</v>
      </c>
      <c r="AH1841" s="16">
        <f t="shared" si="145"/>
        <v>100</v>
      </c>
    </row>
    <row r="1842" spans="1:34" x14ac:dyDescent="0.25">
      <c r="A1842" s="1">
        <v>19980908053000</v>
      </c>
      <c r="B1842" s="31">
        <f t="shared" si="146"/>
        <v>36046.229166667508</v>
      </c>
      <c r="C1842" s="10">
        <v>336.40800000000002</v>
      </c>
      <c r="E1842" s="39"/>
      <c r="G1842" s="3">
        <v>1.627</v>
      </c>
      <c r="I1842" s="3">
        <v>148.75299999999999</v>
      </c>
      <c r="J1842" s="3">
        <v>151.09299999999999</v>
      </c>
      <c r="K1842" s="3">
        <v>151.249</v>
      </c>
      <c r="L1842" s="3">
        <v>149.85499999999999</v>
      </c>
      <c r="N1842" s="24"/>
      <c r="P1842" s="3">
        <v>712.77</v>
      </c>
      <c r="Q1842" s="3">
        <v>757.60500000000002</v>
      </c>
      <c r="U1842" s="15">
        <v>4.0382999999999996</v>
      </c>
      <c r="V1842" s="15">
        <v>4.2473000000000001</v>
      </c>
      <c r="W1842" s="15">
        <v>4.2297000000000002</v>
      </c>
      <c r="X1842" s="15">
        <v>3.9253999999999998</v>
      </c>
      <c r="Y1842" s="15">
        <v>4.0641999999999996</v>
      </c>
      <c r="Z1842" s="15">
        <v>2.8008999999999999</v>
      </c>
      <c r="AA1842" s="15">
        <v>4.0696000000000003</v>
      </c>
      <c r="AB1842" s="15">
        <v>3.9413999999999998</v>
      </c>
      <c r="AD1842" s="16">
        <f t="shared" si="142"/>
        <v>31.316799999999997</v>
      </c>
      <c r="AE1842" s="10">
        <f t="shared" si="143"/>
        <v>2.8185119999999998E-2</v>
      </c>
      <c r="AG1842" s="10">
        <f t="shared" si="144"/>
        <v>62.068965517241381</v>
      </c>
      <c r="AH1842" s="16">
        <f t="shared" si="145"/>
        <v>100</v>
      </c>
    </row>
    <row r="1843" spans="1:34" x14ac:dyDescent="0.25">
      <c r="A1843" s="1">
        <v>19980908060000</v>
      </c>
      <c r="B1843" s="31">
        <f t="shared" si="146"/>
        <v>36046.250000000844</v>
      </c>
      <c r="C1843" s="10">
        <v>336.35500000000002</v>
      </c>
      <c r="E1843" s="39"/>
      <c r="G1843" s="3">
        <v>0</v>
      </c>
      <c r="I1843" s="3">
        <v>148.51599999999999</v>
      </c>
      <c r="J1843" s="3">
        <v>151.70599999999999</v>
      </c>
      <c r="K1843" s="3">
        <v>151.29</v>
      </c>
      <c r="L1843" s="3">
        <v>150.221</v>
      </c>
      <c r="N1843" s="24"/>
      <c r="P1843" s="3">
        <v>725.85400000000004</v>
      </c>
      <c r="Q1843" s="3">
        <v>767.93899999999996</v>
      </c>
      <c r="U1843" s="15">
        <v>4.0412999999999997</v>
      </c>
      <c r="V1843" s="15">
        <v>4.2885999999999997</v>
      </c>
      <c r="W1843" s="15">
        <v>4.2343999999999999</v>
      </c>
      <c r="X1843" s="15">
        <v>3.9697</v>
      </c>
      <c r="Y1843" s="15">
        <v>4.0717999999999996</v>
      </c>
      <c r="Z1843" s="15">
        <v>2.8420000000000001</v>
      </c>
      <c r="AA1843" s="15">
        <v>4.0968999999999998</v>
      </c>
      <c r="AB1843" s="15">
        <v>3.9941</v>
      </c>
      <c r="AD1843" s="16">
        <f t="shared" si="142"/>
        <v>31.538799999999998</v>
      </c>
      <c r="AE1843" s="10">
        <f t="shared" si="143"/>
        <v>2.8384919999999994E-2</v>
      </c>
      <c r="AG1843" s="10">
        <f t="shared" si="144"/>
        <v>62.068965517241381</v>
      </c>
      <c r="AH1843" s="16">
        <f t="shared" si="145"/>
        <v>100</v>
      </c>
    </row>
    <row r="1844" spans="1:34" x14ac:dyDescent="0.25">
      <c r="A1844" s="1">
        <v>19980908063000</v>
      </c>
      <c r="B1844" s="31">
        <f t="shared" si="146"/>
        <v>36046.27083333418</v>
      </c>
      <c r="C1844" s="10">
        <v>340.83800000000002</v>
      </c>
      <c r="E1844" s="39"/>
      <c r="G1844" s="3">
        <v>1.627</v>
      </c>
      <c r="I1844" s="3">
        <v>149.23699999999999</v>
      </c>
      <c r="J1844" s="3">
        <v>150.45400000000001</v>
      </c>
      <c r="K1844" s="3">
        <v>151.548</v>
      </c>
      <c r="L1844" s="3">
        <v>149.71100000000001</v>
      </c>
      <c r="N1844" s="24"/>
      <c r="P1844" s="3">
        <v>724.60400000000004</v>
      </c>
      <c r="Q1844" s="3">
        <v>770.02200000000005</v>
      </c>
      <c r="U1844" s="15">
        <v>4.0602999999999998</v>
      </c>
      <c r="V1844" s="15">
        <v>4.2938999999999998</v>
      </c>
      <c r="W1844" s="15">
        <v>4.2847</v>
      </c>
      <c r="X1844" s="15">
        <v>3.9704999999999999</v>
      </c>
      <c r="Y1844" s="15">
        <v>4.1007999999999996</v>
      </c>
      <c r="Z1844" s="15">
        <v>2.8412999999999999</v>
      </c>
      <c r="AA1844" s="15">
        <v>4.0933000000000002</v>
      </c>
      <c r="AB1844" s="15">
        <v>3.9864999999999999</v>
      </c>
      <c r="AD1844" s="16">
        <f t="shared" si="142"/>
        <v>31.631300000000003</v>
      </c>
      <c r="AE1844" s="10">
        <f t="shared" si="143"/>
        <v>2.8468170000000001E-2</v>
      </c>
      <c r="AG1844" s="10">
        <f t="shared" si="144"/>
        <v>62.068965517241381</v>
      </c>
      <c r="AH1844" s="16">
        <f t="shared" si="145"/>
        <v>100</v>
      </c>
    </row>
    <row r="1845" spans="1:34" x14ac:dyDescent="0.25">
      <c r="A1845" s="1">
        <v>19980908070000</v>
      </c>
      <c r="B1845" s="31">
        <f t="shared" si="146"/>
        <v>36046.291666667516</v>
      </c>
      <c r="C1845" s="10">
        <v>340.786</v>
      </c>
      <c r="E1845" s="39"/>
      <c r="G1845" s="3">
        <v>0</v>
      </c>
      <c r="I1845" s="3">
        <v>148.40100000000001</v>
      </c>
      <c r="J1845" s="3">
        <v>150.572</v>
      </c>
      <c r="K1845" s="3">
        <v>151.09899999999999</v>
      </c>
      <c r="L1845" s="3">
        <v>148.34399999999999</v>
      </c>
      <c r="N1845" s="24"/>
      <c r="P1845" s="3">
        <v>724.10400000000004</v>
      </c>
      <c r="Q1845" s="3">
        <v>769.10500000000002</v>
      </c>
      <c r="U1845" s="15">
        <v>4.2373000000000003</v>
      </c>
      <c r="V1845" s="15">
        <v>4.5166000000000004</v>
      </c>
      <c r="W1845" s="15">
        <v>4.4922000000000004</v>
      </c>
      <c r="X1845" s="15">
        <v>4.2389999999999999</v>
      </c>
      <c r="Y1845" s="15">
        <v>4.2542</v>
      </c>
      <c r="Z1845" s="15">
        <v>2.9748999999999999</v>
      </c>
      <c r="AA1845" s="15">
        <v>4.2656000000000001</v>
      </c>
      <c r="AB1845" s="15">
        <v>2.8245</v>
      </c>
      <c r="AD1845" s="16">
        <f t="shared" si="142"/>
        <v>31.804300000000001</v>
      </c>
      <c r="AE1845" s="10">
        <f t="shared" si="143"/>
        <v>2.8623869999999999E-2</v>
      </c>
      <c r="AG1845" s="10">
        <f t="shared" si="144"/>
        <v>62.068965517241381</v>
      </c>
      <c r="AH1845" s="16">
        <f t="shared" si="145"/>
        <v>100</v>
      </c>
    </row>
    <row r="1846" spans="1:34" x14ac:dyDescent="0.25">
      <c r="A1846" s="1">
        <v>19980908073000</v>
      </c>
      <c r="B1846" s="31">
        <f t="shared" si="146"/>
        <v>36046.312500000851</v>
      </c>
      <c r="C1846" s="10">
        <v>445.53800000000001</v>
      </c>
      <c r="E1846" s="39"/>
      <c r="G1846" s="3">
        <v>22.007000000000001</v>
      </c>
      <c r="I1846" s="3">
        <v>148.56700000000001</v>
      </c>
      <c r="J1846" s="3">
        <v>153.346</v>
      </c>
      <c r="K1846" s="3">
        <v>150.54300000000001</v>
      </c>
      <c r="L1846" s="3">
        <v>150.376</v>
      </c>
      <c r="N1846" s="24"/>
      <c r="P1846" s="3">
        <v>984.19500000000005</v>
      </c>
      <c r="Q1846" s="3">
        <v>1072.1969999999999</v>
      </c>
      <c r="U1846" s="15">
        <v>5.2809999999999997</v>
      </c>
      <c r="V1846" s="15">
        <v>5.6421000000000001</v>
      </c>
      <c r="W1846" s="15">
        <v>5.8289</v>
      </c>
      <c r="X1846" s="15">
        <v>5.7754000000000003</v>
      </c>
      <c r="Y1846" s="15">
        <v>5.2827000000000002</v>
      </c>
      <c r="Z1846" s="15">
        <v>3.7301000000000002</v>
      </c>
      <c r="AA1846" s="15">
        <v>5.2252999999999998</v>
      </c>
      <c r="AB1846" s="15">
        <v>5.3125</v>
      </c>
      <c r="AD1846" s="16">
        <f t="shared" si="142"/>
        <v>42.078000000000003</v>
      </c>
      <c r="AE1846" s="10">
        <f t="shared" si="143"/>
        <v>3.78702E-2</v>
      </c>
      <c r="AG1846" s="10">
        <f t="shared" si="144"/>
        <v>62.068965517241381</v>
      </c>
      <c r="AH1846" s="16">
        <f t="shared" si="145"/>
        <v>100</v>
      </c>
    </row>
    <row r="1847" spans="1:34" x14ac:dyDescent="0.25">
      <c r="A1847" s="1">
        <v>19980908080000</v>
      </c>
      <c r="B1847" s="31">
        <f t="shared" si="146"/>
        <v>36046.333333334187</v>
      </c>
      <c r="C1847" s="10">
        <v>604.03</v>
      </c>
      <c r="E1847" s="39"/>
      <c r="G1847" s="3">
        <v>0.64700000000000002</v>
      </c>
      <c r="I1847" s="3">
        <v>150.99199999999999</v>
      </c>
      <c r="J1847" s="3">
        <v>153.779</v>
      </c>
      <c r="K1847" s="3">
        <v>153.303</v>
      </c>
      <c r="L1847" s="3">
        <v>151.304</v>
      </c>
      <c r="N1847" s="24"/>
      <c r="P1847" s="3">
        <v>1277.6199999999999</v>
      </c>
      <c r="Q1847" s="3">
        <v>1403.2070000000001</v>
      </c>
      <c r="U1847" s="15">
        <v>6.5422000000000002</v>
      </c>
      <c r="V1847" s="15">
        <v>6.9984999999999999</v>
      </c>
      <c r="W1847" s="15">
        <v>7.4874999999999998</v>
      </c>
      <c r="X1847" s="15">
        <v>6.4316000000000004</v>
      </c>
      <c r="Y1847" s="15">
        <v>6.5468999999999999</v>
      </c>
      <c r="Z1847" s="15">
        <v>6.6825999999999999</v>
      </c>
      <c r="AA1847" s="15">
        <v>6.3949999999999996</v>
      </c>
      <c r="AB1847" s="15">
        <v>6.5918000000000001</v>
      </c>
      <c r="AD1847" s="16">
        <f t="shared" si="142"/>
        <v>53.676099999999998</v>
      </c>
      <c r="AE1847" s="10">
        <f t="shared" si="143"/>
        <v>4.8308489999999996E-2</v>
      </c>
      <c r="AG1847" s="10">
        <f t="shared" si="144"/>
        <v>62.068965517241381</v>
      </c>
      <c r="AH1847" s="16">
        <f t="shared" si="145"/>
        <v>100</v>
      </c>
    </row>
    <row r="1848" spans="1:34" x14ac:dyDescent="0.25">
      <c r="A1848" s="1">
        <v>19980908083000</v>
      </c>
      <c r="B1848" s="31">
        <f t="shared" si="146"/>
        <v>36046.354166667523</v>
      </c>
      <c r="C1848" s="10">
        <v>647.86</v>
      </c>
      <c r="E1848" s="39"/>
      <c r="G1848" s="3">
        <v>1.7470000000000001</v>
      </c>
      <c r="I1848" s="3">
        <v>149.999</v>
      </c>
      <c r="J1848" s="3">
        <v>151.928</v>
      </c>
      <c r="K1848" s="3">
        <v>152.93199999999999</v>
      </c>
      <c r="L1848" s="3">
        <v>148.71</v>
      </c>
      <c r="N1848" s="24"/>
      <c r="P1848" s="3">
        <v>1314.204</v>
      </c>
      <c r="Q1848" s="3">
        <v>1444.125</v>
      </c>
      <c r="U1848" s="15">
        <v>6.7611999999999997</v>
      </c>
      <c r="V1848" s="15">
        <v>7.2419000000000002</v>
      </c>
      <c r="W1848" s="15">
        <v>7.7843999999999998</v>
      </c>
      <c r="X1848" s="15">
        <v>7.8278999999999996</v>
      </c>
      <c r="Y1848" s="15">
        <v>6.7773000000000003</v>
      </c>
      <c r="Z1848" s="15">
        <v>6.9077000000000002</v>
      </c>
      <c r="AA1848" s="15">
        <v>6.6086</v>
      </c>
      <c r="AB1848" s="15">
        <v>6.8147000000000002</v>
      </c>
      <c r="AD1848" s="16">
        <f t="shared" si="142"/>
        <v>56.723700000000001</v>
      </c>
      <c r="AE1848" s="10">
        <f t="shared" si="143"/>
        <v>5.1051329999999992E-2</v>
      </c>
      <c r="AG1848" s="10">
        <f t="shared" si="144"/>
        <v>62.068965517241381</v>
      </c>
      <c r="AH1848" s="16">
        <f t="shared" si="145"/>
        <v>100</v>
      </c>
    </row>
    <row r="1849" spans="1:34" x14ac:dyDescent="0.25">
      <c r="A1849" s="1">
        <v>19980908090000</v>
      </c>
      <c r="B1849" s="31">
        <f t="shared" si="146"/>
        <v>36046.375000000859</v>
      </c>
      <c r="C1849" s="10">
        <v>646.78499999999997</v>
      </c>
      <c r="E1849" s="39"/>
      <c r="G1849" s="3">
        <v>0.52200000000000002</v>
      </c>
      <c r="I1849" s="3">
        <v>149.24199999999999</v>
      </c>
      <c r="J1849" s="3">
        <v>151.48500000000001</v>
      </c>
      <c r="K1849" s="3">
        <v>151.75</v>
      </c>
      <c r="L1849" s="3">
        <v>149.25700000000001</v>
      </c>
      <c r="N1849" s="24"/>
      <c r="P1849" s="3">
        <v>1302.704</v>
      </c>
      <c r="Q1849" s="3">
        <v>1432.625</v>
      </c>
      <c r="U1849" s="15">
        <v>6.7374999999999998</v>
      </c>
      <c r="V1849" s="15">
        <v>7.2007000000000003</v>
      </c>
      <c r="W1849" s="15">
        <v>7.7423999999999999</v>
      </c>
      <c r="X1849" s="15">
        <v>7.7896000000000001</v>
      </c>
      <c r="Y1849" s="15">
        <v>6.7497999999999996</v>
      </c>
      <c r="Z1849" s="15">
        <v>6.8739999999999997</v>
      </c>
      <c r="AA1849" s="15">
        <v>6.5674000000000001</v>
      </c>
      <c r="AB1849" s="15">
        <v>6.7748999999999997</v>
      </c>
      <c r="AD1849" s="16">
        <f t="shared" si="142"/>
        <v>56.436300000000003</v>
      </c>
      <c r="AE1849" s="10">
        <f t="shared" si="143"/>
        <v>5.0792669999999998E-2</v>
      </c>
      <c r="AG1849" s="10">
        <f t="shared" si="144"/>
        <v>62.068965517241381</v>
      </c>
      <c r="AH1849" s="16">
        <f t="shared" si="145"/>
        <v>100</v>
      </c>
    </row>
    <row r="1850" spans="1:34" x14ac:dyDescent="0.25">
      <c r="A1850" s="1">
        <v>19980908093000</v>
      </c>
      <c r="B1850" s="31">
        <f t="shared" si="146"/>
        <v>36046.395833334194</v>
      </c>
      <c r="C1850" s="10">
        <v>642.74800000000005</v>
      </c>
      <c r="E1850" s="39"/>
      <c r="G1850" s="3">
        <v>1.506</v>
      </c>
      <c r="I1850" s="3">
        <v>148.828</v>
      </c>
      <c r="J1850" s="3">
        <v>151.691</v>
      </c>
      <c r="K1850" s="3">
        <v>151.09200000000001</v>
      </c>
      <c r="L1850" s="3">
        <v>147.23599999999999</v>
      </c>
      <c r="N1850" s="24"/>
      <c r="P1850" s="3">
        <v>1299.6210000000001</v>
      </c>
      <c r="Q1850" s="3">
        <v>1431.0409999999999</v>
      </c>
      <c r="U1850" s="15">
        <v>6.8367000000000004</v>
      </c>
      <c r="V1850" s="15">
        <v>7.3037000000000001</v>
      </c>
      <c r="W1850" s="15">
        <v>7.8760000000000003</v>
      </c>
      <c r="X1850" s="15">
        <v>7.9132999999999996</v>
      </c>
      <c r="Y1850" s="15">
        <v>6.8628</v>
      </c>
      <c r="Z1850" s="15">
        <v>6.9802</v>
      </c>
      <c r="AA1850" s="15">
        <v>6.6764999999999999</v>
      </c>
      <c r="AB1850" s="15">
        <v>6.8787000000000003</v>
      </c>
      <c r="AD1850" s="16">
        <f t="shared" si="142"/>
        <v>57.327899999999993</v>
      </c>
      <c r="AE1850" s="10">
        <f t="shared" si="143"/>
        <v>5.1595109999999993E-2</v>
      </c>
      <c r="AG1850" s="10">
        <f t="shared" si="144"/>
        <v>62.068965517241381</v>
      </c>
      <c r="AH1850" s="16">
        <f t="shared" si="145"/>
        <v>100</v>
      </c>
    </row>
    <row r="1851" spans="1:34" x14ac:dyDescent="0.25">
      <c r="A1851" s="1">
        <v>19980908100000</v>
      </c>
      <c r="B1851" s="31">
        <f t="shared" si="146"/>
        <v>36046.41666666753</v>
      </c>
      <c r="C1851" s="10">
        <v>646.41800000000001</v>
      </c>
      <c r="E1851" s="39"/>
      <c r="G1851" s="3">
        <v>7.5999999999999998E-2</v>
      </c>
      <c r="I1851" s="3">
        <v>148.78100000000001</v>
      </c>
      <c r="J1851" s="3">
        <v>151.71700000000001</v>
      </c>
      <c r="K1851" s="3">
        <v>150.953</v>
      </c>
      <c r="L1851" s="3">
        <v>148.25200000000001</v>
      </c>
      <c r="N1851" s="24"/>
      <c r="P1851" s="3">
        <v>1300.8710000000001</v>
      </c>
      <c r="Q1851" s="3">
        <v>1430.624</v>
      </c>
      <c r="U1851" s="15">
        <v>6.8061999999999996</v>
      </c>
      <c r="V1851" s="15">
        <v>7.2625000000000002</v>
      </c>
      <c r="W1851" s="15">
        <v>7.8315000000000001</v>
      </c>
      <c r="X1851" s="15">
        <v>7.8400999999999996</v>
      </c>
      <c r="Y1851" s="15">
        <v>6.8398000000000003</v>
      </c>
      <c r="Z1851" s="15">
        <v>6.9428999999999998</v>
      </c>
      <c r="AA1851" s="15">
        <v>6.6299000000000001</v>
      </c>
      <c r="AB1851" s="15">
        <v>6.8474000000000004</v>
      </c>
      <c r="AD1851" s="16">
        <f t="shared" si="142"/>
        <v>57.000299999999996</v>
      </c>
      <c r="AE1851" s="10">
        <f t="shared" si="143"/>
        <v>5.1300269999999995E-2</v>
      </c>
      <c r="AG1851" s="10">
        <f t="shared" si="144"/>
        <v>62.068965517241381</v>
      </c>
      <c r="AH1851" s="16">
        <f t="shared" si="145"/>
        <v>100</v>
      </c>
    </row>
    <row r="1852" spans="1:34" x14ac:dyDescent="0.25">
      <c r="A1852" s="1">
        <v>19980908103000</v>
      </c>
      <c r="B1852" s="31">
        <f t="shared" si="146"/>
        <v>36046.437500000866</v>
      </c>
      <c r="C1852" s="10">
        <v>646.94200000000001</v>
      </c>
      <c r="E1852" s="39"/>
      <c r="G1852" s="3">
        <v>1.2609999999999999</v>
      </c>
      <c r="I1852" s="3">
        <v>148.797</v>
      </c>
      <c r="J1852" s="3">
        <v>152.005</v>
      </c>
      <c r="K1852" s="3">
        <v>151.239</v>
      </c>
      <c r="L1852" s="3">
        <v>148.78800000000001</v>
      </c>
      <c r="N1852" s="24"/>
      <c r="P1852" s="3">
        <v>1301.6210000000001</v>
      </c>
      <c r="Q1852" s="3">
        <v>1430.874</v>
      </c>
      <c r="U1852" s="15">
        <v>6.7755999999999998</v>
      </c>
      <c r="V1852" s="15">
        <v>7.2373000000000003</v>
      </c>
      <c r="W1852" s="15">
        <v>7.7995999999999999</v>
      </c>
      <c r="X1852" s="15">
        <v>7.8437999999999999</v>
      </c>
      <c r="Y1852" s="15">
        <v>6.7925000000000004</v>
      </c>
      <c r="Z1852" s="15">
        <v>6.9044999999999996</v>
      </c>
      <c r="AA1852" s="15">
        <v>6.6032999999999999</v>
      </c>
      <c r="AB1852" s="15">
        <v>6.8154000000000003</v>
      </c>
      <c r="AD1852" s="16">
        <f t="shared" si="142"/>
        <v>56.771999999999991</v>
      </c>
      <c r="AE1852" s="10">
        <f t="shared" si="143"/>
        <v>5.1094799999999989E-2</v>
      </c>
      <c r="AG1852" s="10">
        <f t="shared" si="144"/>
        <v>62.068965517241381</v>
      </c>
      <c r="AH1852" s="16">
        <f t="shared" si="145"/>
        <v>100</v>
      </c>
    </row>
    <row r="1853" spans="1:34" x14ac:dyDescent="0.25">
      <c r="A1853" s="1">
        <v>19980908110000</v>
      </c>
      <c r="B1853" s="31">
        <f t="shared" si="146"/>
        <v>36046.458333334202</v>
      </c>
      <c r="C1853" s="10">
        <v>651.94899999999996</v>
      </c>
      <c r="E1853" s="39"/>
      <c r="G1853" s="3">
        <v>0.152</v>
      </c>
      <c r="I1853" s="3">
        <v>148.67400000000001</v>
      </c>
      <c r="J1853" s="3">
        <v>151.71700000000001</v>
      </c>
      <c r="K1853" s="3">
        <v>151.322</v>
      </c>
      <c r="L1853" s="3">
        <v>148.25200000000001</v>
      </c>
      <c r="N1853" s="24"/>
      <c r="P1853" s="3">
        <v>1303.704</v>
      </c>
      <c r="Q1853" s="3">
        <v>1432.625</v>
      </c>
      <c r="U1853" s="15">
        <v>6.7489999999999997</v>
      </c>
      <c r="V1853" s="15">
        <v>7.2068000000000003</v>
      </c>
      <c r="W1853" s="15">
        <v>7.7545999999999999</v>
      </c>
      <c r="X1853" s="15">
        <v>7.7834000000000003</v>
      </c>
      <c r="Y1853" s="15">
        <v>6.7666000000000004</v>
      </c>
      <c r="Z1853" s="15">
        <v>6.8833000000000002</v>
      </c>
      <c r="AA1853" s="15">
        <v>6.5803000000000003</v>
      </c>
      <c r="AB1853" s="15">
        <v>6.7864000000000004</v>
      </c>
      <c r="AD1853" s="16">
        <f t="shared" si="142"/>
        <v>56.510399999999997</v>
      </c>
      <c r="AE1853" s="10">
        <f t="shared" si="143"/>
        <v>5.0859359999999992E-2</v>
      </c>
      <c r="AG1853" s="10">
        <f t="shared" si="144"/>
        <v>62.068965517241381</v>
      </c>
      <c r="AH1853" s="16">
        <f t="shared" si="145"/>
        <v>100</v>
      </c>
    </row>
    <row r="1854" spans="1:34" x14ac:dyDescent="0.25">
      <c r="A1854" s="1">
        <v>19980908113000</v>
      </c>
      <c r="B1854" s="31">
        <f t="shared" si="146"/>
        <v>36046.479166667537</v>
      </c>
      <c r="C1854" s="10">
        <v>647.38800000000003</v>
      </c>
      <c r="E1854" s="39"/>
      <c r="G1854" s="3">
        <v>2.117</v>
      </c>
      <c r="I1854" s="3">
        <v>148.87</v>
      </c>
      <c r="J1854" s="3">
        <v>152.29</v>
      </c>
      <c r="K1854" s="3">
        <v>150.95400000000001</v>
      </c>
      <c r="L1854" s="3">
        <v>148.32900000000001</v>
      </c>
      <c r="N1854" s="24"/>
      <c r="P1854" s="3">
        <v>1299.6210000000001</v>
      </c>
      <c r="Q1854" s="3">
        <v>1433.4580000000001</v>
      </c>
      <c r="U1854" s="15">
        <v>6.7422000000000004</v>
      </c>
      <c r="V1854" s="15">
        <v>7.1898999999999997</v>
      </c>
      <c r="W1854" s="15">
        <v>7.7507000000000001</v>
      </c>
      <c r="X1854" s="15">
        <v>7.7606999999999999</v>
      </c>
      <c r="Y1854" s="15">
        <v>6.7633999999999999</v>
      </c>
      <c r="Z1854" s="15">
        <v>6.8711000000000002</v>
      </c>
      <c r="AA1854" s="15">
        <v>6.5674000000000001</v>
      </c>
      <c r="AB1854" s="15">
        <v>6.7659000000000002</v>
      </c>
      <c r="AD1854" s="16">
        <f t="shared" si="142"/>
        <v>56.411299999999997</v>
      </c>
      <c r="AE1854" s="10">
        <f t="shared" si="143"/>
        <v>5.0770169999999996E-2</v>
      </c>
      <c r="AG1854" s="10">
        <f t="shared" si="144"/>
        <v>62.068965517241381</v>
      </c>
      <c r="AH1854" s="16">
        <f t="shared" si="145"/>
        <v>100</v>
      </c>
    </row>
    <row r="1855" spans="1:34" x14ac:dyDescent="0.25">
      <c r="A1855" s="1">
        <v>19980908120000</v>
      </c>
      <c r="B1855" s="31">
        <f t="shared" si="146"/>
        <v>36046.500000000873</v>
      </c>
      <c r="C1855" s="10">
        <v>645.42200000000003</v>
      </c>
      <c r="E1855" s="39"/>
      <c r="G1855" s="3">
        <v>0.155</v>
      </c>
      <c r="I1855" s="3">
        <v>148.624</v>
      </c>
      <c r="J1855" s="3">
        <v>151.23699999999999</v>
      </c>
      <c r="K1855" s="3">
        <v>151.10400000000001</v>
      </c>
      <c r="L1855" s="3">
        <v>148.01900000000001</v>
      </c>
      <c r="N1855" s="24"/>
      <c r="P1855" s="3">
        <v>1300.204</v>
      </c>
      <c r="Q1855" s="3">
        <v>1432.625</v>
      </c>
      <c r="U1855" s="15">
        <v>6.7641999999999998</v>
      </c>
      <c r="V1855" s="15">
        <v>7.2020999999999997</v>
      </c>
      <c r="W1855" s="15">
        <v>7.7736999999999998</v>
      </c>
      <c r="X1855" s="15">
        <v>7.7827000000000002</v>
      </c>
      <c r="Y1855" s="15">
        <v>6.7712000000000003</v>
      </c>
      <c r="Z1855" s="15">
        <v>6.9001000000000001</v>
      </c>
      <c r="AA1855" s="15">
        <v>6.5979000000000001</v>
      </c>
      <c r="AB1855" s="15">
        <v>6.8007999999999997</v>
      </c>
      <c r="AD1855" s="16">
        <f t="shared" si="142"/>
        <v>56.592700000000001</v>
      </c>
      <c r="AE1855" s="10">
        <f t="shared" si="143"/>
        <v>5.0933430000000002E-2</v>
      </c>
      <c r="AG1855" s="10">
        <f t="shared" si="144"/>
        <v>62.068965517241381</v>
      </c>
      <c r="AH1855" s="16">
        <f t="shared" si="145"/>
        <v>100</v>
      </c>
    </row>
    <row r="1856" spans="1:34" x14ac:dyDescent="0.25">
      <c r="A1856" s="1">
        <v>19980908123000</v>
      </c>
      <c r="B1856" s="31">
        <f t="shared" si="146"/>
        <v>36046.520833334209</v>
      </c>
      <c r="C1856" s="10">
        <v>646.86400000000003</v>
      </c>
      <c r="E1856" s="39"/>
      <c r="G1856" s="3">
        <v>1.385</v>
      </c>
      <c r="I1856" s="3">
        <v>148.619</v>
      </c>
      <c r="J1856" s="3">
        <v>152.29</v>
      </c>
      <c r="K1856" s="3">
        <v>151.28700000000001</v>
      </c>
      <c r="L1856" s="3">
        <v>148.08199999999999</v>
      </c>
      <c r="N1856" s="24"/>
      <c r="P1856" s="3">
        <v>1300.3710000000001</v>
      </c>
      <c r="Q1856" s="3">
        <v>1431.7080000000001</v>
      </c>
      <c r="U1856" s="15">
        <v>6.7619999999999996</v>
      </c>
      <c r="V1856" s="15">
        <v>7.2319000000000004</v>
      </c>
      <c r="W1856" s="15">
        <v>7.7721999999999998</v>
      </c>
      <c r="X1856" s="15">
        <v>7.8178999999999998</v>
      </c>
      <c r="Y1856" s="15">
        <v>6.7903000000000002</v>
      </c>
      <c r="Z1856" s="15">
        <v>6.9105999999999996</v>
      </c>
      <c r="AA1856" s="15">
        <v>6.6047000000000002</v>
      </c>
      <c r="AB1856" s="15">
        <v>6.8147000000000002</v>
      </c>
      <c r="AD1856" s="16">
        <f t="shared" si="142"/>
        <v>56.704300000000003</v>
      </c>
      <c r="AE1856" s="10">
        <f t="shared" si="143"/>
        <v>5.1033870000000009E-2</v>
      </c>
      <c r="AG1856" s="10">
        <f t="shared" si="144"/>
        <v>62.068965517241381</v>
      </c>
      <c r="AH1856" s="16">
        <f t="shared" si="145"/>
        <v>100</v>
      </c>
    </row>
    <row r="1857" spans="1:34" x14ac:dyDescent="0.25">
      <c r="A1857" s="1">
        <v>19980908130000</v>
      </c>
      <c r="B1857" s="31">
        <f t="shared" si="146"/>
        <v>36046.541666667545</v>
      </c>
      <c r="C1857" s="10">
        <v>647.62400000000002</v>
      </c>
      <c r="E1857" s="39"/>
      <c r="G1857" s="3">
        <v>0.153</v>
      </c>
      <c r="I1857" s="3">
        <v>149.00399999999999</v>
      </c>
      <c r="J1857" s="3">
        <v>151.66499999999999</v>
      </c>
      <c r="K1857" s="3">
        <v>151.34399999999999</v>
      </c>
      <c r="L1857" s="3">
        <v>148.44800000000001</v>
      </c>
      <c r="N1857" s="24"/>
      <c r="P1857" s="3">
        <v>1297.1210000000001</v>
      </c>
      <c r="Q1857" s="3">
        <v>1428.7080000000001</v>
      </c>
      <c r="U1857" s="15">
        <v>6.7397</v>
      </c>
      <c r="V1857" s="15">
        <v>7.2175000000000002</v>
      </c>
      <c r="W1857" s="15">
        <v>7.7484999999999999</v>
      </c>
      <c r="X1857" s="15">
        <v>7.7759</v>
      </c>
      <c r="Y1857" s="15">
        <v>6.7702999999999998</v>
      </c>
      <c r="Z1857" s="15">
        <v>6.8887</v>
      </c>
      <c r="AA1857" s="15">
        <v>6.5864000000000003</v>
      </c>
      <c r="AB1857" s="15">
        <v>6.7916999999999996</v>
      </c>
      <c r="AD1857" s="16">
        <f t="shared" si="142"/>
        <v>56.518700000000003</v>
      </c>
      <c r="AE1857" s="10">
        <f t="shared" si="143"/>
        <v>5.0866830000000002E-2</v>
      </c>
      <c r="AG1857" s="10">
        <f t="shared" si="144"/>
        <v>62.068965517241381</v>
      </c>
      <c r="AH1857" s="16">
        <f t="shared" si="145"/>
        <v>100</v>
      </c>
    </row>
    <row r="1858" spans="1:34" x14ac:dyDescent="0.25">
      <c r="A1858" s="1">
        <v>19980908133000</v>
      </c>
      <c r="B1858" s="31">
        <f t="shared" si="146"/>
        <v>36046.56250000088</v>
      </c>
      <c r="C1858" s="10">
        <v>595.37900000000002</v>
      </c>
      <c r="E1858" s="39"/>
      <c r="G1858" s="3">
        <v>1.504</v>
      </c>
      <c r="I1858" s="3">
        <v>148.18299999999999</v>
      </c>
      <c r="J1858" s="3">
        <v>150.221</v>
      </c>
      <c r="K1858" s="3">
        <v>150.631</v>
      </c>
      <c r="L1858" s="3">
        <v>146.01300000000001</v>
      </c>
      <c r="N1858" s="24"/>
      <c r="P1858" s="3">
        <v>1203.701</v>
      </c>
      <c r="Q1858" s="3">
        <v>1314.538</v>
      </c>
      <c r="U1858" s="15">
        <v>6.3552</v>
      </c>
      <c r="V1858" s="15">
        <v>6.7672999999999996</v>
      </c>
      <c r="W1858" s="15">
        <v>7.2319000000000004</v>
      </c>
      <c r="X1858" s="15">
        <v>7.2333999999999996</v>
      </c>
      <c r="Y1858" s="15">
        <v>6.3590999999999998</v>
      </c>
      <c r="Z1858" s="15">
        <v>6.4614000000000003</v>
      </c>
      <c r="AA1858" s="15">
        <v>6.1890000000000001</v>
      </c>
      <c r="AB1858" s="15">
        <v>6.3734999999999999</v>
      </c>
      <c r="AD1858" s="16">
        <f t="shared" si="142"/>
        <v>52.970799999999997</v>
      </c>
      <c r="AE1858" s="10">
        <f t="shared" si="143"/>
        <v>4.7673720000000003E-2</v>
      </c>
      <c r="AG1858" s="10">
        <f t="shared" si="144"/>
        <v>62.068965517241381</v>
      </c>
      <c r="AH1858" s="16">
        <f t="shared" si="145"/>
        <v>100</v>
      </c>
    </row>
    <row r="1859" spans="1:34" x14ac:dyDescent="0.25">
      <c r="A1859" s="1">
        <v>19980908140000</v>
      </c>
      <c r="B1859" s="31">
        <f t="shared" si="146"/>
        <v>36046.583333334216</v>
      </c>
      <c r="C1859" s="10">
        <v>588.11699999999996</v>
      </c>
      <c r="E1859" s="39"/>
      <c r="G1859" s="3">
        <v>20.41</v>
      </c>
      <c r="I1859" s="3">
        <v>148.083</v>
      </c>
      <c r="J1859" s="3">
        <v>151.23699999999999</v>
      </c>
      <c r="K1859" s="3">
        <v>150.13499999999999</v>
      </c>
      <c r="L1859" s="3">
        <v>147.77199999999999</v>
      </c>
      <c r="N1859" s="24"/>
      <c r="P1859" s="3">
        <v>1203.201</v>
      </c>
      <c r="Q1859" s="3">
        <v>1311.8710000000001</v>
      </c>
      <c r="U1859" s="15">
        <v>6.4417</v>
      </c>
      <c r="V1859" s="15">
        <v>6.8521000000000001</v>
      </c>
      <c r="W1859" s="15">
        <v>7.3372000000000002</v>
      </c>
      <c r="X1859" s="15">
        <v>7.3281000000000001</v>
      </c>
      <c r="Y1859" s="15">
        <v>6.4492000000000003</v>
      </c>
      <c r="Z1859" s="15">
        <v>6.5605000000000002</v>
      </c>
      <c r="AA1859" s="15">
        <v>6.2805</v>
      </c>
      <c r="AB1859" s="15">
        <v>6.4492000000000003</v>
      </c>
      <c r="AD1859" s="16">
        <f t="shared" si="142"/>
        <v>53.698500000000003</v>
      </c>
      <c r="AE1859" s="10">
        <f t="shared" si="143"/>
        <v>4.8328650000000001E-2</v>
      </c>
      <c r="AG1859" s="10">
        <f t="shared" si="144"/>
        <v>62.068965517241381</v>
      </c>
      <c r="AH1859" s="16">
        <f t="shared" si="145"/>
        <v>100</v>
      </c>
    </row>
    <row r="1860" spans="1:34" x14ac:dyDescent="0.25">
      <c r="A1860" s="1">
        <v>19980908143000</v>
      </c>
      <c r="B1860" s="31">
        <f t="shared" si="146"/>
        <v>36046.604166667552</v>
      </c>
      <c r="C1860" s="10">
        <v>632.99599999999998</v>
      </c>
      <c r="E1860" s="39"/>
      <c r="G1860" s="3">
        <v>2.1190000000000002</v>
      </c>
      <c r="I1860" s="3">
        <v>149.453</v>
      </c>
      <c r="J1860" s="3">
        <v>153.94499999999999</v>
      </c>
      <c r="K1860" s="3">
        <v>151.72800000000001</v>
      </c>
      <c r="L1860" s="3">
        <v>150.47900000000001</v>
      </c>
      <c r="N1860" s="24"/>
      <c r="P1860" s="3">
        <v>1307.704</v>
      </c>
      <c r="Q1860" s="3">
        <v>1439.9580000000001</v>
      </c>
      <c r="U1860" s="15">
        <v>6.6513999999999998</v>
      </c>
      <c r="V1860" s="15">
        <v>7.0785999999999998</v>
      </c>
      <c r="W1860" s="15">
        <v>7.6233000000000004</v>
      </c>
      <c r="X1860" s="15">
        <v>7.6111000000000004</v>
      </c>
      <c r="Y1860" s="15">
        <v>6.6657999999999999</v>
      </c>
      <c r="Z1860" s="15">
        <v>6.7855999999999996</v>
      </c>
      <c r="AA1860" s="15">
        <v>6.4827000000000004</v>
      </c>
      <c r="AB1860" s="15">
        <v>6.6711</v>
      </c>
      <c r="AD1860" s="16">
        <f t="shared" si="142"/>
        <v>55.569600000000008</v>
      </c>
      <c r="AE1860" s="10">
        <f t="shared" si="143"/>
        <v>5.0012640000000011E-2</v>
      </c>
      <c r="AG1860" s="10">
        <f t="shared" si="144"/>
        <v>62.068965517241381</v>
      </c>
      <c r="AH1860" s="16">
        <f t="shared" si="145"/>
        <v>100</v>
      </c>
    </row>
    <row r="1861" spans="1:34" x14ac:dyDescent="0.25">
      <c r="A1861" s="1">
        <v>19980908150000</v>
      </c>
      <c r="B1861" s="31">
        <f t="shared" si="146"/>
        <v>36046.625000000888</v>
      </c>
      <c r="C1861" s="10">
        <v>636.95500000000004</v>
      </c>
      <c r="E1861" s="39"/>
      <c r="G1861" s="3">
        <v>0.155</v>
      </c>
      <c r="I1861" s="3">
        <v>149.858</v>
      </c>
      <c r="J1861" s="3">
        <v>152.15</v>
      </c>
      <c r="K1861" s="3">
        <v>152.52699999999999</v>
      </c>
      <c r="L1861" s="3">
        <v>147.447</v>
      </c>
      <c r="N1861" s="24"/>
      <c r="P1861" s="3">
        <v>1318.6210000000001</v>
      </c>
      <c r="Q1861" s="3">
        <v>1453.125</v>
      </c>
      <c r="U1861" s="15">
        <v>6.7788000000000004</v>
      </c>
      <c r="V1861" s="15">
        <v>7.2449000000000003</v>
      </c>
      <c r="W1861" s="15">
        <v>7.7881</v>
      </c>
      <c r="X1861" s="15">
        <v>7.8455000000000004</v>
      </c>
      <c r="Y1861" s="15">
        <v>6.8093000000000004</v>
      </c>
      <c r="Z1861" s="15">
        <v>6.9298999999999999</v>
      </c>
      <c r="AA1861" s="15">
        <v>6.6284000000000001</v>
      </c>
      <c r="AB1861" s="15">
        <v>6.8236999999999997</v>
      </c>
      <c r="AD1861" s="16">
        <f t="shared" si="142"/>
        <v>56.848600000000005</v>
      </c>
      <c r="AE1861" s="10">
        <f t="shared" si="143"/>
        <v>5.1163740000000006E-2</v>
      </c>
      <c r="AG1861" s="10">
        <f t="shared" si="144"/>
        <v>62.068965517241381</v>
      </c>
      <c r="AH1861" s="16">
        <f t="shared" si="145"/>
        <v>100</v>
      </c>
    </row>
    <row r="1862" spans="1:34" x14ac:dyDescent="0.25">
      <c r="A1862" s="1">
        <v>19980908153000</v>
      </c>
      <c r="B1862" s="31">
        <f t="shared" si="146"/>
        <v>36046.645833334223</v>
      </c>
      <c r="C1862" s="10">
        <v>649.48500000000001</v>
      </c>
      <c r="E1862" s="39"/>
      <c r="G1862" s="3">
        <v>1.627</v>
      </c>
      <c r="I1862" s="3">
        <v>148.916</v>
      </c>
      <c r="J1862" s="3">
        <v>151.95400000000001</v>
      </c>
      <c r="K1862" s="3">
        <v>151.19900000000001</v>
      </c>
      <c r="L1862" s="3">
        <v>148.24100000000001</v>
      </c>
      <c r="N1862" s="24"/>
      <c r="P1862" s="3">
        <v>1342.3720000000001</v>
      </c>
      <c r="Q1862" s="3">
        <v>1479.2919999999999</v>
      </c>
      <c r="U1862" s="15">
        <v>6.8345000000000002</v>
      </c>
      <c r="V1862" s="15">
        <v>7.3167</v>
      </c>
      <c r="W1862" s="15">
        <v>7.8903999999999996</v>
      </c>
      <c r="X1862" s="15">
        <v>7.9101999999999997</v>
      </c>
      <c r="Y1862" s="15">
        <v>6.8696000000000002</v>
      </c>
      <c r="Z1862" s="15">
        <v>6.9931999999999999</v>
      </c>
      <c r="AA1862" s="15">
        <v>6.6879999999999997</v>
      </c>
      <c r="AB1862" s="15">
        <v>6.8940000000000001</v>
      </c>
      <c r="AD1862" s="16">
        <f t="shared" si="142"/>
        <v>57.396599999999999</v>
      </c>
      <c r="AE1862" s="10">
        <f t="shared" si="143"/>
        <v>5.1656939999999991E-2</v>
      </c>
      <c r="AG1862" s="10">
        <f t="shared" si="144"/>
        <v>62.068965517241381</v>
      </c>
      <c r="AH1862" s="16">
        <f t="shared" si="145"/>
        <v>100</v>
      </c>
    </row>
    <row r="1863" spans="1:34" x14ac:dyDescent="0.25">
      <c r="A1863" s="1">
        <v>19980908160000</v>
      </c>
      <c r="B1863" s="31">
        <f t="shared" si="146"/>
        <v>36046.666666667559</v>
      </c>
      <c r="C1863" s="10">
        <v>646.39200000000005</v>
      </c>
      <c r="E1863" s="39"/>
      <c r="G1863" s="3">
        <v>0.156</v>
      </c>
      <c r="I1863" s="3">
        <v>148.49199999999999</v>
      </c>
      <c r="J1863" s="3">
        <v>151.90199999999999</v>
      </c>
      <c r="K1863" s="3">
        <v>151.184</v>
      </c>
      <c r="L1863" s="3">
        <v>147.19900000000001</v>
      </c>
      <c r="N1863" s="24"/>
      <c r="P1863" s="3">
        <v>1348.039</v>
      </c>
      <c r="Q1863" s="3">
        <v>1482.2090000000001</v>
      </c>
      <c r="U1863" s="15">
        <v>6.7938999999999998</v>
      </c>
      <c r="V1863" s="15">
        <v>7.3144999999999998</v>
      </c>
      <c r="W1863" s="15">
        <v>7.8217999999999996</v>
      </c>
      <c r="X1863" s="15">
        <v>7.9055</v>
      </c>
      <c r="Y1863" s="15">
        <v>6.8323</v>
      </c>
      <c r="Z1863" s="15">
        <v>6.9909999999999997</v>
      </c>
      <c r="AA1863" s="15">
        <v>6.6589</v>
      </c>
      <c r="AB1863" s="15">
        <v>6.8818000000000001</v>
      </c>
      <c r="AD1863" s="16">
        <f t="shared" si="142"/>
        <v>57.199700000000007</v>
      </c>
      <c r="AE1863" s="10">
        <f t="shared" si="143"/>
        <v>5.1479730000000001E-2</v>
      </c>
      <c r="AG1863" s="10">
        <f t="shared" si="144"/>
        <v>62.068965517241381</v>
      </c>
      <c r="AH1863" s="16">
        <f t="shared" si="145"/>
        <v>100</v>
      </c>
    </row>
    <row r="1864" spans="1:34" x14ac:dyDescent="0.25">
      <c r="A1864" s="1">
        <v>19980908163000</v>
      </c>
      <c r="B1864" s="31">
        <f t="shared" si="146"/>
        <v>36046.687500000895</v>
      </c>
      <c r="C1864" s="10">
        <v>646.44399999999996</v>
      </c>
      <c r="E1864" s="39"/>
      <c r="G1864" s="3">
        <v>1.6279999999999999</v>
      </c>
      <c r="I1864" s="3">
        <v>148.93700000000001</v>
      </c>
      <c r="J1864" s="3">
        <v>150.613</v>
      </c>
      <c r="K1864" s="3">
        <v>151.01900000000001</v>
      </c>
      <c r="L1864" s="3">
        <v>147.88999999999999</v>
      </c>
      <c r="N1864" s="24"/>
      <c r="P1864" s="3">
        <v>1337.3720000000001</v>
      </c>
      <c r="Q1864" s="3">
        <v>1479.626</v>
      </c>
      <c r="U1864" s="15">
        <v>6.8236999999999997</v>
      </c>
      <c r="V1864" s="15">
        <v>7.2656000000000001</v>
      </c>
      <c r="W1864" s="15">
        <v>7.8476999999999997</v>
      </c>
      <c r="X1864" s="15">
        <v>7.8476999999999997</v>
      </c>
      <c r="Y1864" s="15">
        <v>6.8452000000000002</v>
      </c>
      <c r="Z1864" s="15">
        <v>6.9451000000000001</v>
      </c>
      <c r="AA1864" s="15">
        <v>6.6406000000000001</v>
      </c>
      <c r="AB1864" s="15">
        <v>6.8467000000000002</v>
      </c>
      <c r="AD1864" s="16">
        <f t="shared" si="142"/>
        <v>57.0623</v>
      </c>
      <c r="AE1864" s="10">
        <f t="shared" si="143"/>
        <v>5.1356070000000004E-2</v>
      </c>
      <c r="AG1864" s="10">
        <f t="shared" si="144"/>
        <v>62.068965517241381</v>
      </c>
      <c r="AH1864" s="16">
        <f t="shared" si="145"/>
        <v>100</v>
      </c>
    </row>
    <row r="1865" spans="1:34" x14ac:dyDescent="0.25">
      <c r="A1865" s="1">
        <v>19980908170000</v>
      </c>
      <c r="B1865" s="31">
        <f t="shared" si="146"/>
        <v>36046.708333334231</v>
      </c>
      <c r="C1865" s="10">
        <v>654.20399999999995</v>
      </c>
      <c r="E1865" s="39"/>
      <c r="G1865" s="3">
        <v>7.9000000000000001E-2</v>
      </c>
      <c r="I1865" s="3">
        <v>147.96199999999999</v>
      </c>
      <c r="J1865" s="3">
        <v>151.876</v>
      </c>
      <c r="K1865" s="3">
        <v>150.416</v>
      </c>
      <c r="L1865" s="3">
        <v>147.66800000000001</v>
      </c>
      <c r="N1865" s="24"/>
      <c r="P1865" s="3">
        <v>1319.9549999999999</v>
      </c>
      <c r="Q1865" s="3">
        <v>1452.375</v>
      </c>
      <c r="U1865" s="15">
        <v>6.8230000000000004</v>
      </c>
      <c r="V1865" s="15">
        <v>7.2861000000000002</v>
      </c>
      <c r="W1865" s="15">
        <v>7.8559999999999999</v>
      </c>
      <c r="X1865" s="15">
        <v>7.8734999999999999</v>
      </c>
      <c r="Y1865" s="15">
        <v>6.8643000000000001</v>
      </c>
      <c r="Z1865" s="15">
        <v>6.9687999999999999</v>
      </c>
      <c r="AA1865" s="15">
        <v>6.6620999999999997</v>
      </c>
      <c r="AB1865" s="15">
        <v>6.8672000000000004</v>
      </c>
      <c r="AD1865" s="16">
        <f t="shared" ref="AD1865:AD1928" si="147">+AB1865+AA1865+Z1865+Y1865+X1865+W1865+V1865+U1865</f>
        <v>57.201000000000001</v>
      </c>
      <c r="AE1865" s="10">
        <f t="shared" ref="AE1865:AE1928" si="148">(+AD1865*0.09)/100</f>
        <v>5.1480899999999996E-2</v>
      </c>
      <c r="AG1865" s="10">
        <f t="shared" ref="AG1865:AG1928" si="149">+AF1865+(30*(120/58))</f>
        <v>62.068965517241381</v>
      </c>
      <c r="AH1865" s="16">
        <f t="shared" si="145"/>
        <v>100</v>
      </c>
    </row>
    <row r="1866" spans="1:34" x14ac:dyDescent="0.25">
      <c r="A1866" s="1">
        <v>19980908173000</v>
      </c>
      <c r="B1866" s="31">
        <f t="shared" si="146"/>
        <v>36046.729166667566</v>
      </c>
      <c r="C1866" s="10">
        <v>650.61199999999997</v>
      </c>
      <c r="E1866" s="39"/>
      <c r="G1866" s="3">
        <v>1.508</v>
      </c>
      <c r="I1866" s="3">
        <v>148.46100000000001</v>
      </c>
      <c r="J1866" s="3">
        <v>152.501</v>
      </c>
      <c r="K1866" s="3">
        <v>151.08699999999999</v>
      </c>
      <c r="L1866" s="3">
        <v>148.54</v>
      </c>
      <c r="N1866" s="24"/>
      <c r="P1866" s="3">
        <v>1321.1210000000001</v>
      </c>
      <c r="Q1866" s="3">
        <v>1457.7080000000001</v>
      </c>
      <c r="U1866" s="15">
        <v>6.8337000000000003</v>
      </c>
      <c r="V1866" s="15">
        <v>7.3090999999999999</v>
      </c>
      <c r="W1866" s="15">
        <v>7.8699000000000003</v>
      </c>
      <c r="X1866" s="15">
        <v>7.8958000000000004</v>
      </c>
      <c r="Y1866" s="15">
        <v>6.8718000000000004</v>
      </c>
      <c r="Z1866" s="15">
        <v>6.9832000000000001</v>
      </c>
      <c r="AA1866" s="15">
        <v>6.6797000000000004</v>
      </c>
      <c r="AB1866" s="15">
        <v>6.8887</v>
      </c>
      <c r="AD1866" s="16">
        <f t="shared" si="147"/>
        <v>57.331900000000005</v>
      </c>
      <c r="AE1866" s="10">
        <f t="shared" si="148"/>
        <v>5.1598709999999999E-2</v>
      </c>
      <c r="AG1866" s="10">
        <f t="shared" si="149"/>
        <v>62.068965517241381</v>
      </c>
      <c r="AH1866" s="16">
        <f t="shared" si="145"/>
        <v>100</v>
      </c>
    </row>
    <row r="1867" spans="1:34" x14ac:dyDescent="0.25">
      <c r="A1867" s="1">
        <v>19980908180000</v>
      </c>
      <c r="B1867" s="31">
        <f t="shared" si="146"/>
        <v>36046.750000000902</v>
      </c>
      <c r="C1867" s="10">
        <v>651.53</v>
      </c>
      <c r="E1867" s="39"/>
      <c r="G1867" s="3">
        <v>7.8E-2</v>
      </c>
      <c r="I1867" s="3">
        <v>148.60499999999999</v>
      </c>
      <c r="J1867" s="3">
        <v>152.51599999999999</v>
      </c>
      <c r="K1867" s="3">
        <v>151.24700000000001</v>
      </c>
      <c r="L1867" s="3">
        <v>147.07</v>
      </c>
      <c r="N1867" s="24"/>
      <c r="P1867" s="3">
        <v>1323.1210000000001</v>
      </c>
      <c r="Q1867" s="3">
        <v>1455.2080000000001</v>
      </c>
      <c r="U1867" s="15">
        <v>6.8305999999999996</v>
      </c>
      <c r="V1867" s="15">
        <v>7.2944000000000004</v>
      </c>
      <c r="W1867" s="15">
        <v>7.8699000000000003</v>
      </c>
      <c r="X1867" s="15">
        <v>7.8781999999999996</v>
      </c>
      <c r="Y1867" s="15">
        <v>6.8596000000000004</v>
      </c>
      <c r="Z1867" s="15">
        <v>6.9702000000000002</v>
      </c>
      <c r="AA1867" s="15">
        <v>6.6803999999999997</v>
      </c>
      <c r="AB1867" s="15">
        <v>6.8765000000000001</v>
      </c>
      <c r="AD1867" s="16">
        <f t="shared" si="147"/>
        <v>57.259799999999998</v>
      </c>
      <c r="AE1867" s="10">
        <f t="shared" si="148"/>
        <v>5.1533819999999994E-2</v>
      </c>
      <c r="AG1867" s="10">
        <f t="shared" si="149"/>
        <v>62.068965517241381</v>
      </c>
      <c r="AH1867" s="16">
        <f t="shared" si="145"/>
        <v>100</v>
      </c>
    </row>
    <row r="1868" spans="1:34" x14ac:dyDescent="0.25">
      <c r="A1868" s="1">
        <v>19980908183000</v>
      </c>
      <c r="B1868" s="31">
        <f t="shared" si="146"/>
        <v>36046.770833334238</v>
      </c>
      <c r="C1868" s="10">
        <v>650.37599999999998</v>
      </c>
      <c r="E1868" s="39"/>
      <c r="G1868" s="3">
        <v>1.629</v>
      </c>
      <c r="I1868" s="3">
        <v>148.63200000000001</v>
      </c>
      <c r="J1868" s="3">
        <v>152.15</v>
      </c>
      <c r="K1868" s="3">
        <v>150.83500000000001</v>
      </c>
      <c r="L1868" s="3">
        <v>147.19900000000001</v>
      </c>
      <c r="N1868" s="24"/>
      <c r="P1868" s="3">
        <v>1321.3710000000001</v>
      </c>
      <c r="Q1868" s="3">
        <v>1455.9580000000001</v>
      </c>
      <c r="U1868" s="15">
        <v>6.8208000000000002</v>
      </c>
      <c r="V1868" s="15">
        <v>7.2891000000000004</v>
      </c>
      <c r="W1868" s="15">
        <v>7.8552</v>
      </c>
      <c r="X1868" s="15">
        <v>7.8925999999999998</v>
      </c>
      <c r="Y1868" s="15">
        <v>6.8567</v>
      </c>
      <c r="Z1868" s="15">
        <v>6.9726999999999997</v>
      </c>
      <c r="AA1868" s="15">
        <v>6.6757999999999997</v>
      </c>
      <c r="AB1868" s="15">
        <v>6.8733000000000004</v>
      </c>
      <c r="AD1868" s="16">
        <f t="shared" si="147"/>
        <v>57.236199999999997</v>
      </c>
      <c r="AE1868" s="10">
        <f t="shared" si="148"/>
        <v>5.1512579999999995E-2</v>
      </c>
      <c r="AG1868" s="10">
        <f t="shared" si="149"/>
        <v>62.068965517241381</v>
      </c>
      <c r="AH1868" s="16">
        <f t="shared" si="145"/>
        <v>100</v>
      </c>
    </row>
    <row r="1869" spans="1:34" x14ac:dyDescent="0.25">
      <c r="A1869" s="1">
        <v>19980908190000</v>
      </c>
      <c r="B1869" s="31">
        <f t="shared" si="146"/>
        <v>36046.791666667574</v>
      </c>
      <c r="C1869" s="10">
        <v>648.90800000000002</v>
      </c>
      <c r="E1869" s="39"/>
      <c r="G1869" s="3">
        <v>0</v>
      </c>
      <c r="I1869" s="3">
        <v>148.643</v>
      </c>
      <c r="J1869" s="3">
        <v>151.459</v>
      </c>
      <c r="K1869" s="3">
        <v>150.99100000000001</v>
      </c>
      <c r="L1869" s="3">
        <v>147.49799999999999</v>
      </c>
      <c r="N1869" s="24"/>
      <c r="P1869" s="3">
        <v>1327.1210000000001</v>
      </c>
      <c r="Q1869" s="3">
        <v>1457.375</v>
      </c>
      <c r="U1869" s="15">
        <v>6.8122999999999996</v>
      </c>
      <c r="V1869" s="15">
        <v>7.2976000000000001</v>
      </c>
      <c r="W1869" s="15">
        <v>7.843</v>
      </c>
      <c r="X1869" s="15">
        <v>7.8933</v>
      </c>
      <c r="Y1869" s="15">
        <v>6.8528000000000002</v>
      </c>
      <c r="Z1869" s="15">
        <v>6.9634</v>
      </c>
      <c r="AA1869" s="15">
        <v>6.6681999999999997</v>
      </c>
      <c r="AB1869" s="15">
        <v>6.8739999999999997</v>
      </c>
      <c r="AD1869" s="16">
        <f t="shared" si="147"/>
        <v>57.204600000000006</v>
      </c>
      <c r="AE1869" s="10">
        <f t="shared" si="148"/>
        <v>5.1484140000000005E-2</v>
      </c>
      <c r="AG1869" s="10">
        <f t="shared" si="149"/>
        <v>62.068965517241381</v>
      </c>
      <c r="AH1869" s="16">
        <f t="shared" si="145"/>
        <v>100</v>
      </c>
    </row>
    <row r="1870" spans="1:34" x14ac:dyDescent="0.25">
      <c r="A1870" s="1">
        <v>19980908193000</v>
      </c>
      <c r="B1870" s="31">
        <f t="shared" si="146"/>
        <v>36046.812500000909</v>
      </c>
      <c r="C1870" s="10">
        <v>647.28300000000002</v>
      </c>
      <c r="E1870" s="39"/>
      <c r="G1870" s="3">
        <v>1.6279999999999999</v>
      </c>
      <c r="I1870" s="3">
        <v>148.64099999999999</v>
      </c>
      <c r="J1870" s="3">
        <v>152.39699999999999</v>
      </c>
      <c r="K1870" s="3">
        <v>150.93199999999999</v>
      </c>
      <c r="L1870" s="3">
        <v>147.69399999999999</v>
      </c>
      <c r="N1870" s="24"/>
      <c r="P1870" s="3">
        <v>1325.1210000000001</v>
      </c>
      <c r="Q1870" s="3">
        <v>1460.125</v>
      </c>
      <c r="U1870" s="15">
        <v>6.8108000000000004</v>
      </c>
      <c r="V1870" s="15">
        <v>7.28</v>
      </c>
      <c r="W1870" s="15">
        <v>7.8666999999999998</v>
      </c>
      <c r="X1870" s="15">
        <v>7.8888999999999996</v>
      </c>
      <c r="Y1870" s="15">
        <v>6.8550000000000004</v>
      </c>
      <c r="Z1870" s="15">
        <v>6.9802</v>
      </c>
      <c r="AA1870" s="15">
        <v>6.6872999999999996</v>
      </c>
      <c r="AB1870" s="15">
        <v>6.8765000000000001</v>
      </c>
      <c r="AD1870" s="16">
        <f t="shared" si="147"/>
        <v>57.245400000000004</v>
      </c>
      <c r="AE1870" s="10">
        <f t="shared" si="148"/>
        <v>5.1520859999999995E-2</v>
      </c>
      <c r="AG1870" s="10">
        <f t="shared" si="149"/>
        <v>62.068965517241381</v>
      </c>
      <c r="AH1870" s="16">
        <f t="shared" si="145"/>
        <v>100</v>
      </c>
    </row>
    <row r="1871" spans="1:34" x14ac:dyDescent="0.25">
      <c r="A1871" s="1">
        <v>19980908200000</v>
      </c>
      <c r="B1871" s="31">
        <f t="shared" si="146"/>
        <v>36046.833333334245</v>
      </c>
      <c r="C1871" s="10">
        <v>644.21600000000001</v>
      </c>
      <c r="E1871" s="39"/>
      <c r="G1871" s="3">
        <v>0</v>
      </c>
      <c r="I1871" s="3">
        <v>148.51300000000001</v>
      </c>
      <c r="J1871" s="3">
        <v>154.02699999999999</v>
      </c>
      <c r="K1871" s="3">
        <v>150.857</v>
      </c>
      <c r="L1871" s="3">
        <v>149.07599999999999</v>
      </c>
      <c r="N1871" s="24"/>
      <c r="P1871" s="3">
        <v>1342.539</v>
      </c>
      <c r="Q1871" s="3">
        <v>1473.5419999999999</v>
      </c>
      <c r="U1871" s="15">
        <v>6.8040000000000003</v>
      </c>
      <c r="V1871" s="15">
        <v>7.29</v>
      </c>
      <c r="W1871" s="15">
        <v>7.8262</v>
      </c>
      <c r="X1871" s="15">
        <v>7.8620999999999999</v>
      </c>
      <c r="Y1871" s="15">
        <v>6.8428000000000004</v>
      </c>
      <c r="Z1871" s="15">
        <v>6.9634</v>
      </c>
      <c r="AA1871" s="15">
        <v>6.6757999999999997</v>
      </c>
      <c r="AB1871" s="15">
        <v>6.8765000000000001</v>
      </c>
      <c r="AD1871" s="16">
        <f t="shared" si="147"/>
        <v>57.140799999999999</v>
      </c>
      <c r="AE1871" s="10">
        <f t="shared" si="148"/>
        <v>5.1426720000000002E-2</v>
      </c>
      <c r="AG1871" s="10">
        <f t="shared" si="149"/>
        <v>62.068965517241381</v>
      </c>
      <c r="AH1871" s="16">
        <f t="shared" si="145"/>
        <v>100</v>
      </c>
    </row>
    <row r="1872" spans="1:34" x14ac:dyDescent="0.25">
      <c r="A1872" s="1">
        <v>19980908203000</v>
      </c>
      <c r="B1872" s="31">
        <f t="shared" si="146"/>
        <v>36046.854166667581</v>
      </c>
      <c r="C1872" s="10">
        <v>649.43299999999999</v>
      </c>
      <c r="E1872" s="39"/>
      <c r="G1872" s="3">
        <v>1.7529999999999999</v>
      </c>
      <c r="I1872" s="3">
        <v>149.52699999999999</v>
      </c>
      <c r="J1872" s="3">
        <v>152.386</v>
      </c>
      <c r="K1872" s="3">
        <v>151.84299999999999</v>
      </c>
      <c r="L1872" s="3">
        <v>147.43600000000001</v>
      </c>
      <c r="N1872" s="24"/>
      <c r="P1872" s="3">
        <v>1340.3720000000001</v>
      </c>
      <c r="Q1872" s="3">
        <v>1475.126</v>
      </c>
      <c r="U1872" s="15">
        <v>6.8337000000000003</v>
      </c>
      <c r="V1872" s="15">
        <v>7.3098000000000001</v>
      </c>
      <c r="W1872" s="15">
        <v>7.8673999999999999</v>
      </c>
      <c r="X1872" s="15">
        <v>7.9169999999999998</v>
      </c>
      <c r="Y1872" s="15">
        <v>6.8574000000000002</v>
      </c>
      <c r="Z1872" s="15">
        <v>6.9832000000000001</v>
      </c>
      <c r="AA1872" s="15">
        <v>6.6919000000000004</v>
      </c>
      <c r="AB1872" s="15">
        <v>6.8955000000000002</v>
      </c>
      <c r="AD1872" s="16">
        <f t="shared" si="147"/>
        <v>57.355900000000005</v>
      </c>
      <c r="AE1872" s="10">
        <f t="shared" si="148"/>
        <v>5.162031000000001E-2</v>
      </c>
      <c r="AG1872" s="10">
        <f t="shared" si="149"/>
        <v>62.068965517241381</v>
      </c>
      <c r="AH1872" s="16">
        <f t="shared" si="145"/>
        <v>100</v>
      </c>
    </row>
    <row r="1873" spans="1:34" x14ac:dyDescent="0.25">
      <c r="A1873" s="1">
        <v>19980908210000</v>
      </c>
      <c r="B1873" s="31">
        <f t="shared" si="146"/>
        <v>36046.875000000917</v>
      </c>
      <c r="C1873" s="10">
        <v>652.36900000000003</v>
      </c>
      <c r="E1873" s="39"/>
      <c r="G1873" s="3">
        <v>0.159</v>
      </c>
      <c r="I1873" s="3">
        <v>148.50399999999999</v>
      </c>
      <c r="J1873" s="3">
        <v>150.989</v>
      </c>
      <c r="K1873" s="3">
        <v>151.00200000000001</v>
      </c>
      <c r="L1873" s="3">
        <v>147.27699999999999</v>
      </c>
      <c r="N1873" s="24"/>
      <c r="P1873" s="3">
        <v>1334.538</v>
      </c>
      <c r="Q1873" s="3">
        <v>1463.7919999999999</v>
      </c>
      <c r="U1873" s="15">
        <v>6.8061999999999996</v>
      </c>
      <c r="V1873" s="15">
        <v>7.2937000000000003</v>
      </c>
      <c r="W1873" s="15">
        <v>7.8516000000000004</v>
      </c>
      <c r="X1873" s="15">
        <v>7.9093999999999998</v>
      </c>
      <c r="Y1873" s="15">
        <v>6.8474000000000004</v>
      </c>
      <c r="Z1873" s="15">
        <v>6.9717000000000002</v>
      </c>
      <c r="AA1873" s="15">
        <v>6.6864999999999997</v>
      </c>
      <c r="AB1873" s="15">
        <v>6.8787000000000003</v>
      </c>
      <c r="AD1873" s="16">
        <f t="shared" si="147"/>
        <v>57.245199999999997</v>
      </c>
      <c r="AE1873" s="10">
        <f t="shared" si="148"/>
        <v>5.1520679999999999E-2</v>
      </c>
      <c r="AG1873" s="10">
        <f t="shared" si="149"/>
        <v>62.068965517241381</v>
      </c>
      <c r="AH1873" s="16">
        <f t="shared" si="145"/>
        <v>100</v>
      </c>
    </row>
    <row r="1874" spans="1:34" x14ac:dyDescent="0.25">
      <c r="A1874" s="1">
        <v>19980908213000</v>
      </c>
      <c r="B1874" s="31">
        <f t="shared" si="146"/>
        <v>36046.895833334253</v>
      </c>
      <c r="C1874" s="10">
        <v>552.36099999999999</v>
      </c>
      <c r="E1874" s="39"/>
      <c r="G1874" s="3">
        <v>1.7529999999999999</v>
      </c>
      <c r="I1874" s="3">
        <v>147.61600000000001</v>
      </c>
      <c r="J1874" s="3">
        <v>150.75700000000001</v>
      </c>
      <c r="K1874" s="3">
        <v>149.57599999999999</v>
      </c>
      <c r="L1874" s="3">
        <v>146.30199999999999</v>
      </c>
      <c r="N1874" s="24"/>
      <c r="P1874" s="3">
        <v>1165.7</v>
      </c>
      <c r="Q1874" s="3">
        <v>1268.1199999999999</v>
      </c>
      <c r="U1874" s="15">
        <v>6.0022000000000002</v>
      </c>
      <c r="V1874" s="15">
        <v>6.4010999999999996</v>
      </c>
      <c r="W1874" s="15">
        <v>6.7916999999999996</v>
      </c>
      <c r="X1874" s="15">
        <v>6.7443999999999997</v>
      </c>
      <c r="Y1874" s="15">
        <v>6.0058999999999996</v>
      </c>
      <c r="Z1874" s="15">
        <v>6.1433</v>
      </c>
      <c r="AA1874" s="15">
        <v>5.9059999999999997</v>
      </c>
      <c r="AB1874" s="15">
        <v>6.0309999999999997</v>
      </c>
      <c r="AD1874" s="16">
        <f t="shared" si="147"/>
        <v>50.025600000000004</v>
      </c>
      <c r="AE1874" s="10">
        <f t="shared" si="148"/>
        <v>4.5023040000000007E-2</v>
      </c>
      <c r="AG1874" s="10">
        <f t="shared" si="149"/>
        <v>62.068965517241381</v>
      </c>
      <c r="AH1874" s="16">
        <f t="shared" si="145"/>
        <v>100</v>
      </c>
    </row>
    <row r="1875" spans="1:34" x14ac:dyDescent="0.25">
      <c r="A1875" s="1">
        <v>19980908220000</v>
      </c>
      <c r="B1875" s="31">
        <f t="shared" si="146"/>
        <v>36046.916666667588</v>
      </c>
      <c r="C1875" s="10">
        <v>554.64200000000005</v>
      </c>
      <c r="E1875" s="39"/>
      <c r="G1875" s="3">
        <v>0</v>
      </c>
      <c r="I1875" s="3">
        <v>148.30199999999999</v>
      </c>
      <c r="J1875" s="3">
        <v>151.422</v>
      </c>
      <c r="K1875" s="3">
        <v>150.28299999999999</v>
      </c>
      <c r="L1875" s="3">
        <v>148.69900000000001</v>
      </c>
      <c r="N1875" s="24"/>
      <c r="P1875" s="3">
        <v>1161.117</v>
      </c>
      <c r="Q1875" s="3">
        <v>1261.953</v>
      </c>
      <c r="U1875" s="15">
        <v>5.9684999999999997</v>
      </c>
      <c r="V1875" s="15">
        <v>6.3468999999999998</v>
      </c>
      <c r="W1875" s="15">
        <v>6.7504999999999997</v>
      </c>
      <c r="X1875" s="15">
        <v>6.6894999999999998</v>
      </c>
      <c r="Y1875" s="15">
        <v>5.97</v>
      </c>
      <c r="Z1875" s="15">
        <v>6.1089000000000002</v>
      </c>
      <c r="AA1875" s="15">
        <v>5.8647</v>
      </c>
      <c r="AB1875" s="15">
        <v>5.9778000000000002</v>
      </c>
      <c r="AD1875" s="16">
        <f t="shared" si="147"/>
        <v>49.676799999999993</v>
      </c>
      <c r="AE1875" s="10">
        <f t="shared" si="148"/>
        <v>4.4709119999999991E-2</v>
      </c>
      <c r="AG1875" s="10">
        <f t="shared" si="149"/>
        <v>62.068965517241381</v>
      </c>
      <c r="AH1875" s="16">
        <f t="shared" si="145"/>
        <v>100</v>
      </c>
    </row>
    <row r="1876" spans="1:34" x14ac:dyDescent="0.25">
      <c r="A1876" s="1">
        <v>19980908223000</v>
      </c>
      <c r="B1876" s="31">
        <f t="shared" si="146"/>
        <v>36046.937500000924</v>
      </c>
      <c r="C1876" s="10">
        <v>561.16899999999998</v>
      </c>
      <c r="E1876" s="39"/>
      <c r="G1876" s="3">
        <v>1.7529999999999999</v>
      </c>
      <c r="I1876" s="3">
        <v>147.98400000000001</v>
      </c>
      <c r="J1876" s="3">
        <v>150.964</v>
      </c>
      <c r="K1876" s="3">
        <v>150.22200000000001</v>
      </c>
      <c r="L1876" s="3">
        <v>147.74600000000001</v>
      </c>
      <c r="N1876" s="24"/>
      <c r="P1876" s="3">
        <v>1128.7819999999999</v>
      </c>
      <c r="Q1876" s="3">
        <v>1223.8679999999999</v>
      </c>
      <c r="U1876" s="15">
        <v>5.9730999999999996</v>
      </c>
      <c r="V1876" s="15">
        <v>6.3544999999999998</v>
      </c>
      <c r="W1876" s="15">
        <v>6.7306999999999997</v>
      </c>
      <c r="X1876" s="15">
        <v>6.6872999999999996</v>
      </c>
      <c r="Y1876" s="15">
        <v>5.9706999999999999</v>
      </c>
      <c r="Z1876" s="15">
        <v>6.1135000000000002</v>
      </c>
      <c r="AA1876" s="15">
        <v>5.8678999999999997</v>
      </c>
      <c r="AB1876" s="15">
        <v>5.9846000000000004</v>
      </c>
      <c r="AD1876" s="16">
        <f t="shared" si="147"/>
        <v>49.682300000000005</v>
      </c>
      <c r="AE1876" s="10">
        <f t="shared" si="148"/>
        <v>4.4714070000000002E-2</v>
      </c>
      <c r="AG1876" s="10">
        <f t="shared" si="149"/>
        <v>62.068965517241381</v>
      </c>
      <c r="AH1876" s="16">
        <f t="shared" si="145"/>
        <v>100</v>
      </c>
    </row>
    <row r="1877" spans="1:34" x14ac:dyDescent="0.25">
      <c r="A1877" s="1">
        <v>19980908230000</v>
      </c>
      <c r="B1877" s="31">
        <f t="shared" si="146"/>
        <v>36046.95833333426</v>
      </c>
      <c r="C1877" s="10">
        <v>452.14400000000001</v>
      </c>
      <c r="E1877" s="39"/>
      <c r="G1877" s="3">
        <v>0</v>
      </c>
      <c r="I1877" s="3">
        <v>148.274</v>
      </c>
      <c r="J1877" s="3">
        <v>149.62299999999999</v>
      </c>
      <c r="K1877" s="3">
        <v>150.46600000000001</v>
      </c>
      <c r="L1877" s="3">
        <v>147.39500000000001</v>
      </c>
      <c r="N1877" s="24"/>
      <c r="P1877" s="3">
        <v>895.52599999999995</v>
      </c>
      <c r="Q1877" s="3">
        <v>960.94399999999996</v>
      </c>
      <c r="U1877" s="15">
        <v>4.8730000000000002</v>
      </c>
      <c r="V1877" s="15">
        <v>5.1071999999999997</v>
      </c>
      <c r="W1877" s="15">
        <v>5.2864000000000004</v>
      </c>
      <c r="X1877" s="15">
        <v>5.0507999999999997</v>
      </c>
      <c r="Y1877" s="15">
        <v>4.8644999999999996</v>
      </c>
      <c r="Z1877" s="15">
        <v>4.9539</v>
      </c>
      <c r="AA1877" s="15">
        <v>4.7675999999999998</v>
      </c>
      <c r="AB1877" s="15">
        <v>4.8026999999999997</v>
      </c>
      <c r="AD1877" s="16">
        <f t="shared" si="147"/>
        <v>39.706099999999999</v>
      </c>
      <c r="AE1877" s="10">
        <f t="shared" si="148"/>
        <v>3.5735490000000002E-2</v>
      </c>
      <c r="AG1877" s="10">
        <f t="shared" si="149"/>
        <v>62.068965517241381</v>
      </c>
      <c r="AH1877" s="16">
        <f t="shared" si="145"/>
        <v>100</v>
      </c>
    </row>
    <row r="1878" spans="1:34" x14ac:dyDescent="0.25">
      <c r="A1878" s="1">
        <v>19980908233000</v>
      </c>
      <c r="B1878" s="31">
        <f t="shared" si="146"/>
        <v>36046.979166667596</v>
      </c>
      <c r="C1878" s="10">
        <v>343.22399999999999</v>
      </c>
      <c r="E1878" s="39"/>
      <c r="G1878" s="3">
        <v>1.3879999999999999</v>
      </c>
      <c r="I1878" s="3">
        <v>146.786</v>
      </c>
      <c r="J1878" s="3">
        <v>148.958</v>
      </c>
      <c r="K1878" s="3">
        <v>149.02000000000001</v>
      </c>
      <c r="L1878" s="3">
        <v>147.72</v>
      </c>
      <c r="N1878" s="24"/>
      <c r="P1878" s="3">
        <v>697.52</v>
      </c>
      <c r="Q1878" s="3">
        <v>730.18799999999999</v>
      </c>
      <c r="U1878" s="15">
        <v>3.7850000000000001</v>
      </c>
      <c r="V1878" s="15">
        <v>3.9712000000000001</v>
      </c>
      <c r="W1878" s="15">
        <v>3.8460999999999999</v>
      </c>
      <c r="X1878" s="15">
        <v>3.6126999999999998</v>
      </c>
      <c r="Y1878" s="15">
        <v>3.7888000000000002</v>
      </c>
      <c r="Z1878" s="15">
        <v>4.0138999999999996</v>
      </c>
      <c r="AA1878" s="15">
        <v>3.8605999999999998</v>
      </c>
      <c r="AB1878" s="15">
        <v>3.7124999999999999</v>
      </c>
      <c r="AD1878" s="16">
        <f t="shared" si="147"/>
        <v>30.590799999999998</v>
      </c>
      <c r="AE1878" s="10">
        <f t="shared" si="148"/>
        <v>2.7531719999999996E-2</v>
      </c>
      <c r="AG1878" s="10">
        <f t="shared" si="149"/>
        <v>62.068965517241381</v>
      </c>
      <c r="AH1878" s="16">
        <f t="shared" si="145"/>
        <v>100</v>
      </c>
    </row>
    <row r="1879" spans="1:34" x14ac:dyDescent="0.25">
      <c r="A1879" s="1">
        <v>19980909000000</v>
      </c>
      <c r="B1879" s="31">
        <f t="shared" si="146"/>
        <v>36047.000000000931</v>
      </c>
      <c r="C1879" s="10">
        <v>333.577</v>
      </c>
      <c r="E1879" s="39"/>
      <c r="G1879" s="3">
        <v>0</v>
      </c>
      <c r="I1879" s="3">
        <v>147.09200000000001</v>
      </c>
      <c r="J1879" s="3">
        <v>150.02500000000001</v>
      </c>
      <c r="K1879" s="3">
        <v>149.37200000000001</v>
      </c>
      <c r="L1879" s="3">
        <v>148.29300000000001</v>
      </c>
      <c r="N1879" s="24"/>
      <c r="P1879" s="3">
        <v>694.18700000000001</v>
      </c>
      <c r="Q1879" s="3">
        <v>772.85599999999999</v>
      </c>
      <c r="U1879" s="15">
        <v>3.8727999999999998</v>
      </c>
      <c r="V1879" s="15">
        <v>4.0907999999999998</v>
      </c>
      <c r="W1879" s="15">
        <v>4.0045999999999999</v>
      </c>
      <c r="X1879" s="15">
        <v>3.7690000000000001</v>
      </c>
      <c r="Y1879" s="15">
        <v>3.9094000000000002</v>
      </c>
      <c r="Z1879" s="15">
        <v>4.1597</v>
      </c>
      <c r="AA1879" s="15">
        <v>3.988</v>
      </c>
      <c r="AB1879" s="15">
        <v>3.8308</v>
      </c>
      <c r="AD1879" s="16">
        <f t="shared" si="147"/>
        <v>31.625099999999996</v>
      </c>
      <c r="AE1879" s="10">
        <f t="shared" si="148"/>
        <v>2.8462589999999996E-2</v>
      </c>
      <c r="AG1879" s="10">
        <f t="shared" si="149"/>
        <v>62.068965517241381</v>
      </c>
      <c r="AH1879" s="16">
        <f t="shared" si="145"/>
        <v>100</v>
      </c>
    </row>
    <row r="1880" spans="1:34" x14ac:dyDescent="0.25">
      <c r="A1880" s="1">
        <v>19980909003000</v>
      </c>
      <c r="B1880" s="31">
        <f t="shared" si="146"/>
        <v>36047.020833334267</v>
      </c>
      <c r="C1880" s="10">
        <v>329.12</v>
      </c>
      <c r="E1880" s="39"/>
      <c r="G1880" s="3">
        <v>1.631</v>
      </c>
      <c r="I1880" s="3">
        <v>148.31200000000001</v>
      </c>
      <c r="J1880" s="3">
        <v>150.25800000000001</v>
      </c>
      <c r="K1880" s="3">
        <v>150.55099999999999</v>
      </c>
      <c r="L1880" s="3">
        <v>149.76300000000001</v>
      </c>
      <c r="N1880" s="24"/>
      <c r="P1880" s="3">
        <v>667.93600000000004</v>
      </c>
      <c r="Q1880" s="3">
        <v>749.52200000000005</v>
      </c>
      <c r="U1880" s="15">
        <v>3.7782</v>
      </c>
      <c r="V1880" s="15">
        <v>3.9559000000000002</v>
      </c>
      <c r="W1880" s="15">
        <v>3.8690000000000002</v>
      </c>
      <c r="X1880" s="15">
        <v>3.6012</v>
      </c>
      <c r="Y1880" s="15">
        <v>3.8094000000000001</v>
      </c>
      <c r="Z1880" s="15">
        <v>4.0376000000000003</v>
      </c>
      <c r="AA1880" s="15">
        <v>3.8734999999999999</v>
      </c>
      <c r="AB1880" s="15">
        <v>3.7012</v>
      </c>
      <c r="AD1880" s="16">
        <f t="shared" si="147"/>
        <v>30.625999999999998</v>
      </c>
      <c r="AE1880" s="10">
        <f t="shared" si="148"/>
        <v>2.7563399999999998E-2</v>
      </c>
      <c r="AG1880" s="10">
        <f t="shared" si="149"/>
        <v>62.068965517241381</v>
      </c>
      <c r="AH1880" s="16">
        <f t="shared" ref="AH1880:AH1943" si="150">100-((+E1880/AG1880)*100)</f>
        <v>100</v>
      </c>
    </row>
    <row r="1881" spans="1:34" x14ac:dyDescent="0.25">
      <c r="A1881" s="1">
        <v>19980909010000</v>
      </c>
      <c r="B1881" s="31">
        <f t="shared" si="146"/>
        <v>36047.041666667603</v>
      </c>
      <c r="C1881" s="10">
        <v>333.65499999999997</v>
      </c>
      <c r="E1881" s="39"/>
      <c r="G1881" s="3">
        <v>0</v>
      </c>
      <c r="I1881" s="3">
        <v>148.369</v>
      </c>
      <c r="J1881" s="3">
        <v>152.22300000000001</v>
      </c>
      <c r="K1881" s="3">
        <v>151.14500000000001</v>
      </c>
      <c r="L1881" s="3">
        <v>150.49</v>
      </c>
      <c r="N1881" s="24"/>
      <c r="P1881" s="3">
        <v>654.76900000000001</v>
      </c>
      <c r="Q1881" s="3">
        <v>742.93799999999999</v>
      </c>
      <c r="U1881" s="15">
        <v>3.7050000000000001</v>
      </c>
      <c r="V1881" s="15">
        <v>3.8795999999999999</v>
      </c>
      <c r="W1881" s="15">
        <v>3.7637</v>
      </c>
      <c r="X1881" s="15">
        <v>3.4845000000000002</v>
      </c>
      <c r="Y1881" s="15">
        <v>3.7277999999999998</v>
      </c>
      <c r="Z1881" s="15">
        <v>3.9453</v>
      </c>
      <c r="AA1881" s="15">
        <v>3.8071000000000002</v>
      </c>
      <c r="AB1881" s="15">
        <v>3.6332</v>
      </c>
      <c r="AD1881" s="16">
        <f t="shared" si="147"/>
        <v>29.946199999999997</v>
      </c>
      <c r="AE1881" s="10">
        <f t="shared" si="148"/>
        <v>2.6951579999999996E-2</v>
      </c>
      <c r="AG1881" s="10">
        <f t="shared" si="149"/>
        <v>62.068965517241381</v>
      </c>
      <c r="AH1881" s="16">
        <f t="shared" si="150"/>
        <v>100</v>
      </c>
    </row>
    <row r="1882" spans="1:34" x14ac:dyDescent="0.25">
      <c r="A1882" s="1">
        <v>19980909013000</v>
      </c>
      <c r="B1882" s="31">
        <f t="shared" si="146"/>
        <v>36047.062500000939</v>
      </c>
      <c r="C1882" s="10">
        <v>335.62099999999998</v>
      </c>
      <c r="E1882" s="39"/>
      <c r="G1882" s="3">
        <v>1.9950000000000001</v>
      </c>
      <c r="I1882" s="3">
        <v>148.62</v>
      </c>
      <c r="J1882" s="3">
        <v>150.91900000000001</v>
      </c>
      <c r="K1882" s="3">
        <v>151.17699999999999</v>
      </c>
      <c r="L1882" s="3">
        <v>148.93799999999999</v>
      </c>
      <c r="N1882" s="24"/>
      <c r="P1882" s="3">
        <v>662.18600000000004</v>
      </c>
      <c r="Q1882" s="3">
        <v>751.60500000000002</v>
      </c>
      <c r="U1882" s="15">
        <v>3.6926999999999999</v>
      </c>
      <c r="V1882" s="15">
        <v>3.9192999999999998</v>
      </c>
      <c r="W1882" s="15">
        <v>3.7774999999999999</v>
      </c>
      <c r="X1882" s="15">
        <v>3.5653000000000001</v>
      </c>
      <c r="Y1882" s="15">
        <v>3.7002999999999999</v>
      </c>
      <c r="Z1882" s="15">
        <v>3.927</v>
      </c>
      <c r="AA1882" s="15">
        <v>3.8247</v>
      </c>
      <c r="AB1882" s="15">
        <v>3.6583999999999999</v>
      </c>
      <c r="AD1882" s="16">
        <f t="shared" si="147"/>
        <v>30.065199999999997</v>
      </c>
      <c r="AE1882" s="10">
        <f t="shared" si="148"/>
        <v>2.7058679999999998E-2</v>
      </c>
      <c r="AG1882" s="10">
        <f t="shared" si="149"/>
        <v>62.068965517241381</v>
      </c>
      <c r="AH1882" s="16">
        <f t="shared" si="150"/>
        <v>100</v>
      </c>
    </row>
    <row r="1883" spans="1:34" x14ac:dyDescent="0.25">
      <c r="A1883" s="1">
        <v>19980909020000</v>
      </c>
      <c r="B1883" s="31">
        <f t="shared" ref="B1883:B1946" si="151">+B1882+$B$7</f>
        <v>36047.083333334274</v>
      </c>
      <c r="C1883" s="10">
        <v>334.31099999999998</v>
      </c>
      <c r="E1883" s="39"/>
      <c r="G1883" s="3">
        <v>0</v>
      </c>
      <c r="I1883" s="3">
        <v>148.756</v>
      </c>
      <c r="J1883" s="3">
        <v>150.749</v>
      </c>
      <c r="K1883" s="3">
        <v>150.857</v>
      </c>
      <c r="L1883" s="3">
        <v>149.511</v>
      </c>
      <c r="N1883" s="24"/>
      <c r="P1883" s="3">
        <v>667.93600000000004</v>
      </c>
      <c r="Q1883" s="3">
        <v>755.10500000000002</v>
      </c>
      <c r="U1883" s="15">
        <v>3.7362000000000002</v>
      </c>
      <c r="V1883" s="15">
        <v>3.9834000000000001</v>
      </c>
      <c r="W1883" s="15">
        <v>3.8155999999999999</v>
      </c>
      <c r="X1883" s="15">
        <v>3.6179000000000001</v>
      </c>
      <c r="Y1883" s="15">
        <v>3.7591999999999999</v>
      </c>
      <c r="Z1883" s="15">
        <v>3.9323000000000001</v>
      </c>
      <c r="AA1883" s="15">
        <v>3.8513999999999999</v>
      </c>
      <c r="AB1883" s="15">
        <v>3.7019000000000002</v>
      </c>
      <c r="AD1883" s="16">
        <f t="shared" si="147"/>
        <v>30.3979</v>
      </c>
      <c r="AE1883" s="10">
        <f t="shared" si="148"/>
        <v>2.7358110000000001E-2</v>
      </c>
      <c r="AG1883" s="10">
        <f t="shared" si="149"/>
        <v>62.068965517241381</v>
      </c>
      <c r="AH1883" s="16">
        <f t="shared" si="150"/>
        <v>100</v>
      </c>
    </row>
    <row r="1884" spans="1:34" x14ac:dyDescent="0.25">
      <c r="A1884" s="1">
        <v>19980909023000</v>
      </c>
      <c r="B1884" s="31">
        <f t="shared" si="151"/>
        <v>36047.10416666761</v>
      </c>
      <c r="C1884" s="10">
        <v>329.90699999999998</v>
      </c>
      <c r="E1884" s="39"/>
      <c r="G1884" s="3">
        <v>0.69299999999999995</v>
      </c>
      <c r="I1884" s="3">
        <v>148.613</v>
      </c>
      <c r="J1884" s="3">
        <v>152.26</v>
      </c>
      <c r="K1884" s="3">
        <v>151.20699999999999</v>
      </c>
      <c r="L1884" s="3">
        <v>150.52699999999999</v>
      </c>
      <c r="N1884" s="24"/>
      <c r="P1884" s="3">
        <v>662.68600000000004</v>
      </c>
      <c r="Q1884" s="3">
        <v>755.52200000000005</v>
      </c>
      <c r="U1884" s="15">
        <v>3.7164000000000001</v>
      </c>
      <c r="V1884" s="15">
        <v>3.9323000000000001</v>
      </c>
      <c r="W1884" s="15">
        <v>3.7850000000000001</v>
      </c>
      <c r="X1884" s="15">
        <v>3.5659999999999998</v>
      </c>
      <c r="Y1884" s="15">
        <v>3.7362000000000002</v>
      </c>
      <c r="Z1884" s="15">
        <v>3.8948999999999998</v>
      </c>
      <c r="AA1884" s="15">
        <v>3.8460999999999999</v>
      </c>
      <c r="AB1884" s="15">
        <v>3.6865999999999999</v>
      </c>
      <c r="AD1884" s="16">
        <f t="shared" si="147"/>
        <v>30.163500000000003</v>
      </c>
      <c r="AE1884" s="10">
        <f t="shared" si="148"/>
        <v>2.7147149999999998E-2</v>
      </c>
      <c r="AG1884" s="10">
        <f t="shared" si="149"/>
        <v>62.068965517241381</v>
      </c>
      <c r="AH1884" s="16">
        <f t="shared" si="150"/>
        <v>100</v>
      </c>
    </row>
    <row r="1885" spans="1:34" x14ac:dyDescent="0.25">
      <c r="A1885" s="1">
        <v>19980909030000</v>
      </c>
      <c r="B1885" s="31">
        <f t="shared" si="151"/>
        <v>36047.125000000946</v>
      </c>
      <c r="C1885" s="10">
        <v>332.161</v>
      </c>
      <c r="E1885" s="39"/>
      <c r="G1885" s="3">
        <v>0</v>
      </c>
      <c r="I1885" s="3">
        <v>148.69999999999999</v>
      </c>
      <c r="J1885" s="3">
        <v>151.125</v>
      </c>
      <c r="K1885" s="3">
        <v>151.25299999999999</v>
      </c>
      <c r="L1885" s="3">
        <v>149.14500000000001</v>
      </c>
      <c r="N1885" s="24"/>
      <c r="P1885" s="3">
        <v>663.43600000000004</v>
      </c>
      <c r="Q1885" s="3">
        <v>755.60500000000002</v>
      </c>
      <c r="U1885" s="15">
        <v>3.6972999999999998</v>
      </c>
      <c r="V1885" s="15">
        <v>3.9422999999999999</v>
      </c>
      <c r="W1885" s="15">
        <v>3.7667000000000002</v>
      </c>
      <c r="X1885" s="15">
        <v>3.5598999999999998</v>
      </c>
      <c r="Y1885" s="15">
        <v>3.7134</v>
      </c>
      <c r="Z1885" s="15">
        <v>3.8795999999999999</v>
      </c>
      <c r="AA1885" s="15">
        <v>3.8239999999999998</v>
      </c>
      <c r="AB1885" s="15">
        <v>3.6798000000000002</v>
      </c>
      <c r="AD1885" s="16">
        <f t="shared" si="147"/>
        <v>30.062999999999999</v>
      </c>
      <c r="AE1885" s="10">
        <f t="shared" si="148"/>
        <v>2.7056699999999996E-2</v>
      </c>
      <c r="AG1885" s="10">
        <f t="shared" si="149"/>
        <v>62.068965517241381</v>
      </c>
      <c r="AH1885" s="16">
        <f t="shared" si="150"/>
        <v>100</v>
      </c>
    </row>
    <row r="1886" spans="1:34" x14ac:dyDescent="0.25">
      <c r="A1886" s="1">
        <v>19980909033000</v>
      </c>
      <c r="B1886" s="31">
        <f t="shared" si="151"/>
        <v>36047.145833334282</v>
      </c>
      <c r="C1886" s="10">
        <v>336.01499999999999</v>
      </c>
      <c r="E1886" s="39"/>
      <c r="G1886" s="3">
        <v>1.875</v>
      </c>
      <c r="I1886" s="3">
        <v>148.49600000000001</v>
      </c>
      <c r="J1886" s="3">
        <v>151.00700000000001</v>
      </c>
      <c r="K1886" s="3">
        <v>150.90899999999999</v>
      </c>
      <c r="L1886" s="3">
        <v>150.017</v>
      </c>
      <c r="N1886" s="24"/>
      <c r="P1886" s="3">
        <v>665.43600000000004</v>
      </c>
      <c r="Q1886" s="3">
        <v>757.18799999999999</v>
      </c>
      <c r="U1886" s="15">
        <v>3.7094999999999998</v>
      </c>
      <c r="V1886" s="15">
        <v>3.9521000000000002</v>
      </c>
      <c r="W1886" s="15">
        <v>3.7858000000000001</v>
      </c>
      <c r="X1886" s="15">
        <v>3.5851999999999999</v>
      </c>
      <c r="Y1886" s="15">
        <v>3.7263000000000002</v>
      </c>
      <c r="Z1886" s="15">
        <v>3.8881000000000001</v>
      </c>
      <c r="AA1886" s="15">
        <v>3.8224</v>
      </c>
      <c r="AB1886" s="15">
        <v>3.6964999999999999</v>
      </c>
      <c r="AD1886" s="16">
        <f t="shared" si="147"/>
        <v>30.165900000000001</v>
      </c>
      <c r="AE1886" s="10">
        <f t="shared" si="148"/>
        <v>2.7149309999999999E-2</v>
      </c>
      <c r="AG1886" s="10">
        <f t="shared" si="149"/>
        <v>62.068965517241381</v>
      </c>
      <c r="AH1886" s="16">
        <f t="shared" si="150"/>
        <v>100</v>
      </c>
    </row>
    <row r="1887" spans="1:34" x14ac:dyDescent="0.25">
      <c r="A1887" s="1">
        <v>19980909040000</v>
      </c>
      <c r="B1887" s="31">
        <f t="shared" si="151"/>
        <v>36047.166666667617</v>
      </c>
      <c r="C1887" s="10">
        <v>328.72699999999998</v>
      </c>
      <c r="E1887" s="39"/>
      <c r="G1887" s="3">
        <v>0</v>
      </c>
      <c r="I1887" s="3">
        <v>148.786</v>
      </c>
      <c r="J1887" s="3">
        <v>151.91999999999999</v>
      </c>
      <c r="K1887" s="3">
        <v>151.30500000000001</v>
      </c>
      <c r="L1887" s="3">
        <v>149.93899999999999</v>
      </c>
      <c r="N1887" s="24"/>
      <c r="P1887" s="3">
        <v>669.68600000000004</v>
      </c>
      <c r="Q1887" s="3">
        <v>747.10500000000002</v>
      </c>
      <c r="U1887" s="15">
        <v>3.7385000000000002</v>
      </c>
      <c r="V1887" s="15">
        <v>3.9666999999999999</v>
      </c>
      <c r="W1887" s="15">
        <v>3.8338999999999999</v>
      </c>
      <c r="X1887" s="15">
        <v>3.6042000000000001</v>
      </c>
      <c r="Y1887" s="15">
        <v>3.7629000000000001</v>
      </c>
      <c r="Z1887" s="15">
        <v>3.8956</v>
      </c>
      <c r="AA1887" s="15">
        <v>3.8285</v>
      </c>
      <c r="AB1887" s="15">
        <v>3.7073</v>
      </c>
      <c r="AD1887" s="16">
        <f t="shared" si="147"/>
        <v>30.337600000000002</v>
      </c>
      <c r="AE1887" s="10">
        <f t="shared" si="148"/>
        <v>2.7303839999999999E-2</v>
      </c>
      <c r="AG1887" s="10">
        <f t="shared" si="149"/>
        <v>62.068965517241381</v>
      </c>
      <c r="AH1887" s="16">
        <f t="shared" si="150"/>
        <v>100</v>
      </c>
    </row>
    <row r="1888" spans="1:34" x14ac:dyDescent="0.25">
      <c r="A1888" s="1">
        <v>19980909043000</v>
      </c>
      <c r="B1888" s="31">
        <f t="shared" si="151"/>
        <v>36047.187500000953</v>
      </c>
      <c r="C1888" s="10">
        <v>328.75299999999999</v>
      </c>
      <c r="E1888" s="39"/>
      <c r="G1888" s="3">
        <v>20.501000000000001</v>
      </c>
      <c r="I1888" s="3">
        <v>148.41900000000001</v>
      </c>
      <c r="J1888" s="3">
        <v>150.73400000000001</v>
      </c>
      <c r="K1888" s="3">
        <v>150.75200000000001</v>
      </c>
      <c r="L1888" s="3">
        <v>149.24799999999999</v>
      </c>
      <c r="N1888" s="24"/>
      <c r="P1888" s="3">
        <v>683.85299999999995</v>
      </c>
      <c r="Q1888" s="3">
        <v>710.77</v>
      </c>
      <c r="U1888" s="15">
        <v>3.6996000000000002</v>
      </c>
      <c r="V1888" s="15">
        <v>3.9331</v>
      </c>
      <c r="W1888" s="15">
        <v>3.7896999999999998</v>
      </c>
      <c r="X1888" s="15">
        <v>3.5874000000000001</v>
      </c>
      <c r="Y1888" s="15">
        <v>3.7195</v>
      </c>
      <c r="Z1888" s="15">
        <v>3.8773</v>
      </c>
      <c r="AA1888" s="15">
        <v>3.8079999999999998</v>
      </c>
      <c r="AB1888" s="15">
        <v>3.6812999999999998</v>
      </c>
      <c r="AD1888" s="16">
        <f t="shared" si="147"/>
        <v>30.0959</v>
      </c>
      <c r="AE1888" s="10">
        <f t="shared" si="148"/>
        <v>2.7086309999999999E-2</v>
      </c>
      <c r="AG1888" s="10">
        <f t="shared" si="149"/>
        <v>62.068965517241381</v>
      </c>
      <c r="AH1888" s="16">
        <f t="shared" si="150"/>
        <v>100</v>
      </c>
    </row>
    <row r="1889" spans="1:34" x14ac:dyDescent="0.25">
      <c r="A1889" s="1">
        <v>19980909050000</v>
      </c>
      <c r="B1889" s="31">
        <f t="shared" si="151"/>
        <v>36047.208333334289</v>
      </c>
      <c r="C1889" s="10">
        <v>332.10899999999998</v>
      </c>
      <c r="E1889" s="39"/>
      <c r="G1889" s="3">
        <v>0</v>
      </c>
      <c r="I1889" s="3">
        <v>149.267</v>
      </c>
      <c r="J1889" s="3">
        <v>151.25399999999999</v>
      </c>
      <c r="K1889" s="3">
        <v>151.29400000000001</v>
      </c>
      <c r="L1889" s="3">
        <v>150.26400000000001</v>
      </c>
      <c r="N1889" s="24"/>
      <c r="P1889" s="3">
        <v>700.60299999999995</v>
      </c>
      <c r="Q1889" s="3">
        <v>730.02099999999996</v>
      </c>
      <c r="U1889" s="15">
        <v>1.7015</v>
      </c>
      <c r="V1889" s="15">
        <v>4.3122999999999996</v>
      </c>
      <c r="W1889" s="15">
        <v>4.2633999999999999</v>
      </c>
      <c r="X1889" s="15">
        <v>4.0559000000000003</v>
      </c>
      <c r="Y1889" s="15">
        <v>4.0907999999999998</v>
      </c>
      <c r="Z1889" s="15">
        <v>4.2061000000000002</v>
      </c>
      <c r="AA1889" s="15">
        <v>4.1353</v>
      </c>
      <c r="AB1889" s="15">
        <v>4.0336999999999996</v>
      </c>
      <c r="AD1889" s="16">
        <f t="shared" si="147"/>
        <v>30.798999999999999</v>
      </c>
      <c r="AE1889" s="10">
        <f t="shared" si="148"/>
        <v>2.7719099999999997E-2</v>
      </c>
      <c r="AG1889" s="10">
        <f t="shared" si="149"/>
        <v>62.068965517241381</v>
      </c>
      <c r="AH1889" s="16">
        <f t="shared" si="150"/>
        <v>100</v>
      </c>
    </row>
    <row r="1890" spans="1:34" x14ac:dyDescent="0.25">
      <c r="A1890" s="1">
        <v>19980909053000</v>
      </c>
      <c r="B1890" s="31">
        <f t="shared" si="151"/>
        <v>36047.229166667625</v>
      </c>
      <c r="C1890" s="10">
        <v>335.25400000000002</v>
      </c>
      <c r="E1890" s="39"/>
      <c r="G1890" s="3">
        <v>2.1219999999999999</v>
      </c>
      <c r="I1890" s="3">
        <v>149.13900000000001</v>
      </c>
      <c r="J1890" s="3">
        <v>150.75899999999999</v>
      </c>
      <c r="K1890" s="3">
        <v>151.51400000000001</v>
      </c>
      <c r="L1890" s="3">
        <v>148.53200000000001</v>
      </c>
      <c r="N1890" s="24"/>
      <c r="P1890" s="3">
        <v>726.60400000000004</v>
      </c>
      <c r="Q1890" s="3">
        <v>760.02200000000005</v>
      </c>
      <c r="U1890" s="15">
        <v>3.9735</v>
      </c>
      <c r="V1890" s="15">
        <v>4.1794000000000002</v>
      </c>
      <c r="W1890" s="15">
        <v>4.1313000000000004</v>
      </c>
      <c r="X1890" s="15">
        <v>3.8820000000000001</v>
      </c>
      <c r="Y1890" s="15">
        <v>4.0010000000000003</v>
      </c>
      <c r="Z1890" s="15">
        <v>4.1001000000000003</v>
      </c>
      <c r="AA1890" s="15">
        <v>4.0071000000000003</v>
      </c>
      <c r="AB1890" s="15">
        <v>3.9070999999999998</v>
      </c>
      <c r="AD1890" s="16">
        <f t="shared" si="147"/>
        <v>32.1815</v>
      </c>
      <c r="AE1890" s="10">
        <f t="shared" si="148"/>
        <v>2.8963349999999995E-2</v>
      </c>
      <c r="AG1890" s="10">
        <f t="shared" si="149"/>
        <v>62.068965517241381</v>
      </c>
      <c r="AH1890" s="16">
        <f t="shared" si="150"/>
        <v>100</v>
      </c>
    </row>
    <row r="1891" spans="1:34" x14ac:dyDescent="0.25">
      <c r="A1891" s="1">
        <v>19980909060000</v>
      </c>
      <c r="B1891" s="31">
        <f t="shared" si="151"/>
        <v>36047.25000000096</v>
      </c>
      <c r="C1891" s="10">
        <v>425.61500000000001</v>
      </c>
      <c r="E1891" s="39"/>
      <c r="G1891" s="3">
        <v>0</v>
      </c>
      <c r="I1891" s="3">
        <v>149.154</v>
      </c>
      <c r="J1891" s="3">
        <v>152.61000000000001</v>
      </c>
      <c r="K1891" s="3">
        <v>151.71199999999999</v>
      </c>
      <c r="L1891" s="3">
        <v>151.125</v>
      </c>
      <c r="N1891" s="24"/>
      <c r="P1891" s="3">
        <v>865.60799999999995</v>
      </c>
      <c r="Q1891" s="3">
        <v>927.11</v>
      </c>
      <c r="U1891" s="15">
        <v>4.8446999999999996</v>
      </c>
      <c r="V1891" s="15">
        <v>4.9241000000000001</v>
      </c>
      <c r="W1891" s="15">
        <v>5.0034000000000001</v>
      </c>
      <c r="X1891" s="15">
        <v>4.8059000000000003</v>
      </c>
      <c r="Y1891" s="15">
        <v>4.6471999999999998</v>
      </c>
      <c r="Z1891" s="15">
        <v>4.7571000000000003</v>
      </c>
      <c r="AA1891" s="15">
        <v>4.6128</v>
      </c>
      <c r="AB1891" s="15">
        <v>4.6035000000000004</v>
      </c>
      <c r="AD1891" s="16">
        <f t="shared" si="147"/>
        <v>38.198700000000002</v>
      </c>
      <c r="AE1891" s="10">
        <f t="shared" si="148"/>
        <v>3.4378829999999999E-2</v>
      </c>
      <c r="AG1891" s="10">
        <f t="shared" si="149"/>
        <v>62.068965517241381</v>
      </c>
      <c r="AH1891" s="16">
        <f t="shared" si="150"/>
        <v>100</v>
      </c>
    </row>
    <row r="1892" spans="1:34" x14ac:dyDescent="0.25">
      <c r="A1892" s="1">
        <v>19980909063000</v>
      </c>
      <c r="B1892" s="31">
        <f t="shared" si="151"/>
        <v>36047.270833334296</v>
      </c>
      <c r="C1892" s="10">
        <v>520.06500000000005</v>
      </c>
      <c r="E1892" s="39"/>
      <c r="G1892" s="3">
        <v>2.7349999999999999</v>
      </c>
      <c r="I1892" s="3">
        <v>149.755</v>
      </c>
      <c r="J1892" s="3">
        <v>154.137</v>
      </c>
      <c r="K1892" s="3">
        <v>152.37</v>
      </c>
      <c r="L1892" s="3">
        <v>150.91900000000001</v>
      </c>
      <c r="N1892" s="24"/>
      <c r="P1892" s="3">
        <v>1084.5309999999999</v>
      </c>
      <c r="Q1892" s="3">
        <v>1173.367</v>
      </c>
      <c r="U1892" s="15">
        <v>5.9218999999999999</v>
      </c>
      <c r="V1892" s="15">
        <v>4.1151999999999997</v>
      </c>
      <c r="W1892" s="15">
        <v>6.2836999999999996</v>
      </c>
      <c r="X1892" s="15">
        <v>6.2736999999999998</v>
      </c>
      <c r="Y1892" s="15">
        <v>5.6604000000000001</v>
      </c>
      <c r="Z1892" s="15">
        <v>5.7847</v>
      </c>
      <c r="AA1892" s="15">
        <v>5.5444000000000004</v>
      </c>
      <c r="AB1892" s="15">
        <v>5.6571999999999996</v>
      </c>
      <c r="AD1892" s="16">
        <f t="shared" si="147"/>
        <v>45.241199999999999</v>
      </c>
      <c r="AE1892" s="10">
        <f t="shared" si="148"/>
        <v>4.0717080000000003E-2</v>
      </c>
      <c r="AG1892" s="10">
        <f t="shared" si="149"/>
        <v>62.068965517241381</v>
      </c>
      <c r="AH1892" s="16">
        <f t="shared" si="150"/>
        <v>100</v>
      </c>
    </row>
    <row r="1893" spans="1:34" x14ac:dyDescent="0.25">
      <c r="A1893" s="1">
        <v>19980909070000</v>
      </c>
      <c r="B1893" s="31">
        <f t="shared" si="151"/>
        <v>36047.291666667632</v>
      </c>
      <c r="C1893" s="10">
        <v>527.06399999999996</v>
      </c>
      <c r="E1893" s="39"/>
      <c r="G1893" s="3">
        <v>7.8E-2</v>
      </c>
      <c r="I1893" s="3">
        <v>150.21799999999999</v>
      </c>
      <c r="J1893" s="3">
        <v>151.10400000000001</v>
      </c>
      <c r="K1893" s="3">
        <v>152.88200000000001</v>
      </c>
      <c r="L1893" s="3">
        <v>148.381</v>
      </c>
      <c r="N1893" s="24"/>
      <c r="P1893" s="3">
        <v>1079.6980000000001</v>
      </c>
      <c r="Q1893" s="3">
        <v>1165.95</v>
      </c>
      <c r="U1893" s="15">
        <v>6.1096000000000004</v>
      </c>
      <c r="V1893" s="15">
        <v>4.0641999999999996</v>
      </c>
      <c r="W1893" s="15">
        <v>6.4927000000000001</v>
      </c>
      <c r="X1893" s="15">
        <v>6.5042</v>
      </c>
      <c r="Y1893" s="15">
        <v>5.8068999999999997</v>
      </c>
      <c r="Z1893" s="15">
        <v>5.9401999999999999</v>
      </c>
      <c r="AA1893" s="15">
        <v>5.6848000000000001</v>
      </c>
      <c r="AB1893" s="15">
        <v>5.8273999999999999</v>
      </c>
      <c r="AD1893" s="16">
        <f t="shared" si="147"/>
        <v>46.43</v>
      </c>
      <c r="AE1893" s="10">
        <f t="shared" si="148"/>
        <v>4.1786999999999998E-2</v>
      </c>
      <c r="AG1893" s="10">
        <f t="shared" si="149"/>
        <v>62.068965517241381</v>
      </c>
      <c r="AH1893" s="16">
        <f t="shared" si="150"/>
        <v>100</v>
      </c>
    </row>
    <row r="1894" spans="1:34" x14ac:dyDescent="0.25">
      <c r="A1894" s="1">
        <v>19980909073000</v>
      </c>
      <c r="B1894" s="31">
        <f t="shared" si="151"/>
        <v>36047.312500000968</v>
      </c>
      <c r="C1894" s="10">
        <v>523.73500000000001</v>
      </c>
      <c r="E1894" s="39"/>
      <c r="G1894" s="3">
        <v>2.4889999999999999</v>
      </c>
      <c r="I1894" s="3">
        <v>149.078</v>
      </c>
      <c r="J1894" s="3">
        <v>150.845</v>
      </c>
      <c r="K1894" s="3">
        <v>151.23400000000001</v>
      </c>
      <c r="L1894" s="3">
        <v>147.13200000000001</v>
      </c>
      <c r="N1894" s="24"/>
      <c r="P1894" s="3">
        <v>1075.2809999999999</v>
      </c>
      <c r="Q1894" s="3">
        <v>1167.367</v>
      </c>
      <c r="U1894" s="15">
        <v>5.9983000000000004</v>
      </c>
      <c r="V1894" s="15">
        <v>6.0683999999999996</v>
      </c>
      <c r="W1894" s="15">
        <v>5.3308</v>
      </c>
      <c r="X1894" s="15">
        <v>6.3257000000000003</v>
      </c>
      <c r="Y1894" s="15">
        <v>5.7161</v>
      </c>
      <c r="Z1894" s="15">
        <v>5.8235000000000001</v>
      </c>
      <c r="AA1894" s="15">
        <v>5.5824999999999996</v>
      </c>
      <c r="AB1894" s="15">
        <v>5.7168000000000001</v>
      </c>
      <c r="AD1894" s="16">
        <f t="shared" si="147"/>
        <v>46.562100000000001</v>
      </c>
      <c r="AE1894" s="10">
        <f t="shared" si="148"/>
        <v>4.1905890000000001E-2</v>
      </c>
      <c r="AG1894" s="10">
        <f t="shared" si="149"/>
        <v>62.068965517241381</v>
      </c>
      <c r="AH1894" s="16">
        <f t="shared" si="150"/>
        <v>100</v>
      </c>
    </row>
    <row r="1895" spans="1:34" x14ac:dyDescent="0.25">
      <c r="A1895" s="1">
        <v>19980909080000</v>
      </c>
      <c r="B1895" s="31">
        <f t="shared" si="151"/>
        <v>36047.333333334303</v>
      </c>
      <c r="C1895" s="10">
        <v>521.9</v>
      </c>
      <c r="E1895" s="39"/>
      <c r="G1895" s="3">
        <v>7.9000000000000001E-2</v>
      </c>
      <c r="I1895" s="3">
        <v>148.52699999999999</v>
      </c>
      <c r="J1895" s="3">
        <v>151.05600000000001</v>
      </c>
      <c r="K1895" s="3">
        <v>150.892</v>
      </c>
      <c r="L1895" s="3">
        <v>148.333</v>
      </c>
      <c r="N1895" s="24"/>
      <c r="P1895" s="3">
        <v>1075.114</v>
      </c>
      <c r="Q1895" s="3">
        <v>1156.45</v>
      </c>
      <c r="U1895" s="15">
        <v>6.0029000000000003</v>
      </c>
      <c r="V1895" s="15">
        <v>6.0967000000000002</v>
      </c>
      <c r="W1895" s="15">
        <v>5.3276000000000003</v>
      </c>
      <c r="X1895" s="15">
        <v>6.3638000000000003</v>
      </c>
      <c r="Y1895" s="15">
        <v>5.7282999999999999</v>
      </c>
      <c r="Z1895" s="15">
        <v>5.8540000000000001</v>
      </c>
      <c r="AA1895" s="15">
        <v>5.6022999999999996</v>
      </c>
      <c r="AB1895" s="15">
        <v>5.7319000000000004</v>
      </c>
      <c r="AD1895" s="16">
        <f t="shared" si="147"/>
        <v>46.707499999999996</v>
      </c>
      <c r="AE1895" s="10">
        <f t="shared" si="148"/>
        <v>4.2036749999999998E-2</v>
      </c>
      <c r="AG1895" s="10">
        <f t="shared" si="149"/>
        <v>62.068965517241381</v>
      </c>
      <c r="AH1895" s="16">
        <f t="shared" si="150"/>
        <v>100</v>
      </c>
    </row>
    <row r="1896" spans="1:34" x14ac:dyDescent="0.25">
      <c r="A1896" s="1">
        <v>19980909083000</v>
      </c>
      <c r="B1896" s="31">
        <f t="shared" si="151"/>
        <v>36047.354166667639</v>
      </c>
      <c r="C1896" s="10">
        <v>524.67899999999997</v>
      </c>
      <c r="E1896" s="39"/>
      <c r="G1896" s="3">
        <v>2.4889999999999999</v>
      </c>
      <c r="I1896" s="3">
        <v>148.565</v>
      </c>
      <c r="J1896" s="3">
        <v>151.887</v>
      </c>
      <c r="K1896" s="3">
        <v>151.34200000000001</v>
      </c>
      <c r="L1896" s="3">
        <v>148.422</v>
      </c>
      <c r="N1896" s="24"/>
      <c r="P1896" s="3">
        <v>1077.614</v>
      </c>
      <c r="Q1896" s="3">
        <v>1160.2829999999999</v>
      </c>
      <c r="U1896" s="15">
        <v>6.0403000000000002</v>
      </c>
      <c r="V1896" s="15">
        <v>6.1096000000000004</v>
      </c>
      <c r="W1896" s="15">
        <v>5.3657000000000004</v>
      </c>
      <c r="X1896" s="15">
        <v>6.3827999999999996</v>
      </c>
      <c r="Y1896" s="15">
        <v>5.7449000000000003</v>
      </c>
      <c r="Z1896" s="15">
        <v>5.8540000000000001</v>
      </c>
      <c r="AA1896" s="15">
        <v>5.6144999999999996</v>
      </c>
      <c r="AB1896" s="15">
        <v>5.7458</v>
      </c>
      <c r="AD1896" s="16">
        <f t="shared" si="147"/>
        <v>46.857600000000005</v>
      </c>
      <c r="AE1896" s="10">
        <f t="shared" si="148"/>
        <v>4.2171840000000002E-2</v>
      </c>
      <c r="AG1896" s="10">
        <f t="shared" si="149"/>
        <v>62.068965517241381</v>
      </c>
      <c r="AH1896" s="16">
        <f t="shared" si="150"/>
        <v>100</v>
      </c>
    </row>
    <row r="1897" spans="1:34" x14ac:dyDescent="0.25">
      <c r="A1897" s="1">
        <v>19980909090000</v>
      </c>
      <c r="B1897" s="31">
        <f t="shared" si="151"/>
        <v>36047.375000000975</v>
      </c>
      <c r="C1897" s="10">
        <v>523.36800000000005</v>
      </c>
      <c r="E1897" s="39"/>
      <c r="G1897" s="3">
        <v>8.2000000000000003E-2</v>
      </c>
      <c r="I1897" s="3">
        <v>148.84399999999999</v>
      </c>
      <c r="J1897" s="3">
        <v>151.91300000000001</v>
      </c>
      <c r="K1897" s="3">
        <v>151.24199999999999</v>
      </c>
      <c r="L1897" s="3">
        <v>148.94300000000001</v>
      </c>
      <c r="N1897" s="24"/>
      <c r="P1897" s="3">
        <v>1078.0309999999999</v>
      </c>
      <c r="Q1897" s="3">
        <v>1161.2</v>
      </c>
      <c r="U1897" s="15">
        <v>6.0457000000000001</v>
      </c>
      <c r="V1897" s="15">
        <v>6.1050000000000004</v>
      </c>
      <c r="W1897" s="15">
        <v>5.3635000000000002</v>
      </c>
      <c r="X1897" s="15">
        <v>6.3795999999999999</v>
      </c>
      <c r="Y1897" s="15">
        <v>5.7480000000000002</v>
      </c>
      <c r="Z1897" s="15">
        <v>5.8563999999999998</v>
      </c>
      <c r="AA1897" s="15">
        <v>5.6055000000000001</v>
      </c>
      <c r="AB1897" s="15">
        <v>5.7458</v>
      </c>
      <c r="AD1897" s="16">
        <f t="shared" si="147"/>
        <v>46.849499999999992</v>
      </c>
      <c r="AE1897" s="10">
        <f t="shared" si="148"/>
        <v>4.2164549999999988E-2</v>
      </c>
      <c r="AG1897" s="10">
        <f t="shared" si="149"/>
        <v>62.068965517241381</v>
      </c>
      <c r="AH1897" s="16">
        <f t="shared" si="150"/>
        <v>100</v>
      </c>
    </row>
    <row r="1898" spans="1:34" x14ac:dyDescent="0.25">
      <c r="A1898" s="1">
        <v>19980909093000</v>
      </c>
      <c r="B1898" s="31">
        <f t="shared" si="151"/>
        <v>36047.395833334311</v>
      </c>
      <c r="C1898" s="10">
        <v>526.30399999999997</v>
      </c>
      <c r="E1898" s="39"/>
      <c r="G1898" s="3">
        <v>2.121</v>
      </c>
      <c r="I1898" s="3">
        <v>148.86099999999999</v>
      </c>
      <c r="J1898" s="3">
        <v>151.75800000000001</v>
      </c>
      <c r="K1898" s="3">
        <v>151.11099999999999</v>
      </c>
      <c r="L1898" s="3">
        <v>148.78800000000001</v>
      </c>
      <c r="N1898" s="24"/>
      <c r="P1898" s="3">
        <v>1085.1980000000001</v>
      </c>
      <c r="Q1898" s="3">
        <v>1173.2</v>
      </c>
      <c r="U1898" s="15">
        <v>6.0377999999999998</v>
      </c>
      <c r="V1898" s="15">
        <v>6.1279000000000003</v>
      </c>
      <c r="W1898" s="15">
        <v>5.3681999999999999</v>
      </c>
      <c r="X1898" s="15">
        <v>6.3895999999999997</v>
      </c>
      <c r="Y1898" s="15">
        <v>5.7519999999999998</v>
      </c>
      <c r="Z1898" s="15">
        <v>5.8624999999999998</v>
      </c>
      <c r="AA1898" s="15">
        <v>5.6177000000000001</v>
      </c>
      <c r="AB1898" s="15">
        <v>5.7542</v>
      </c>
      <c r="AD1898" s="16">
        <f t="shared" si="147"/>
        <v>46.9099</v>
      </c>
      <c r="AE1898" s="10">
        <f t="shared" si="148"/>
        <v>4.2218910000000005E-2</v>
      </c>
      <c r="AG1898" s="10">
        <f t="shared" si="149"/>
        <v>62.068965517241381</v>
      </c>
      <c r="AH1898" s="16">
        <f t="shared" si="150"/>
        <v>100</v>
      </c>
    </row>
    <row r="1899" spans="1:34" x14ac:dyDescent="0.25">
      <c r="A1899" s="1">
        <v>19980909100000</v>
      </c>
      <c r="B1899" s="31">
        <f t="shared" si="151"/>
        <v>36047.416666667646</v>
      </c>
      <c r="C1899" s="10">
        <v>525.09799999999996</v>
      </c>
      <c r="E1899" s="39"/>
      <c r="G1899" s="3">
        <v>0.08</v>
      </c>
      <c r="I1899" s="3">
        <v>148.78200000000001</v>
      </c>
      <c r="J1899" s="3">
        <v>150.85599999999999</v>
      </c>
      <c r="K1899" s="3">
        <v>151.08799999999999</v>
      </c>
      <c r="L1899" s="3">
        <v>148.13300000000001</v>
      </c>
      <c r="N1899" s="24"/>
      <c r="P1899" s="3">
        <v>1084.0309999999999</v>
      </c>
      <c r="Q1899" s="3">
        <v>1166.0329999999999</v>
      </c>
      <c r="U1899" s="15">
        <v>6.0334000000000003</v>
      </c>
      <c r="V1899" s="15">
        <v>6.1050000000000004</v>
      </c>
      <c r="W1899" s="15">
        <v>5.3840000000000003</v>
      </c>
      <c r="X1899" s="15">
        <v>6.3569000000000004</v>
      </c>
      <c r="Y1899" s="15">
        <v>5.7502000000000004</v>
      </c>
      <c r="Z1899" s="15">
        <v>5.8547000000000002</v>
      </c>
      <c r="AA1899" s="15">
        <v>5.6083999999999996</v>
      </c>
      <c r="AB1899" s="15">
        <v>5.7305000000000001</v>
      </c>
      <c r="AD1899" s="16">
        <f t="shared" si="147"/>
        <v>46.823099999999997</v>
      </c>
      <c r="AE1899" s="10">
        <f t="shared" si="148"/>
        <v>4.2140789999999997E-2</v>
      </c>
      <c r="AG1899" s="10">
        <f t="shared" si="149"/>
        <v>62.068965517241381</v>
      </c>
      <c r="AH1899" s="16">
        <f t="shared" si="150"/>
        <v>100</v>
      </c>
    </row>
    <row r="1900" spans="1:34" x14ac:dyDescent="0.25">
      <c r="A1900" s="1">
        <v>19980909103000</v>
      </c>
      <c r="B1900" s="31">
        <f t="shared" si="151"/>
        <v>36047.437500000982</v>
      </c>
      <c r="C1900" s="10">
        <v>571.34</v>
      </c>
      <c r="E1900" s="39"/>
      <c r="G1900" s="3">
        <v>2.488</v>
      </c>
      <c r="I1900" s="3">
        <v>148.58199999999999</v>
      </c>
      <c r="J1900" s="3">
        <v>153.99700000000001</v>
      </c>
      <c r="K1900" s="3">
        <v>151.02199999999999</v>
      </c>
      <c r="L1900" s="3">
        <v>150.53100000000001</v>
      </c>
      <c r="N1900" s="24"/>
      <c r="P1900" s="3">
        <v>1188.7840000000001</v>
      </c>
      <c r="Q1900" s="3">
        <v>1295.787</v>
      </c>
      <c r="U1900" s="15">
        <v>6.5331999999999999</v>
      </c>
      <c r="V1900" s="15">
        <v>6.6536</v>
      </c>
      <c r="W1900" s="15">
        <v>5.8708</v>
      </c>
      <c r="X1900" s="15">
        <v>7.0595999999999997</v>
      </c>
      <c r="Y1900" s="15">
        <v>6.2148000000000003</v>
      </c>
      <c r="Z1900" s="15">
        <v>6.3468999999999998</v>
      </c>
      <c r="AA1900" s="15">
        <v>6.0797999999999996</v>
      </c>
      <c r="AB1900" s="15">
        <v>6.2477999999999998</v>
      </c>
      <c r="AD1900" s="16">
        <f t="shared" si="147"/>
        <v>51.006500000000003</v>
      </c>
      <c r="AE1900" s="10">
        <f t="shared" si="148"/>
        <v>4.5905849999999998E-2</v>
      </c>
      <c r="AG1900" s="10">
        <f t="shared" si="149"/>
        <v>62.068965517241381</v>
      </c>
      <c r="AH1900" s="16">
        <f t="shared" si="150"/>
        <v>100</v>
      </c>
    </row>
    <row r="1901" spans="1:34" x14ac:dyDescent="0.25">
      <c r="A1901" s="1">
        <v>19980909110000</v>
      </c>
      <c r="B1901" s="31">
        <f t="shared" si="151"/>
        <v>36047.458333334318</v>
      </c>
      <c r="C1901" s="10">
        <v>577.81500000000005</v>
      </c>
      <c r="E1901" s="39"/>
      <c r="G1901" s="3">
        <v>0.157</v>
      </c>
      <c r="I1901" s="3">
        <v>150.03399999999999</v>
      </c>
      <c r="J1901" s="3">
        <v>152.434</v>
      </c>
      <c r="K1901" s="3">
        <v>152.46299999999999</v>
      </c>
      <c r="L1901" s="3">
        <v>148.226</v>
      </c>
      <c r="N1901" s="24"/>
      <c r="P1901" s="3">
        <v>1202.0350000000001</v>
      </c>
      <c r="Q1901" s="3">
        <v>1309.288</v>
      </c>
      <c r="U1901" s="15">
        <v>6.5566000000000004</v>
      </c>
      <c r="V1901" s="15">
        <v>6.6528</v>
      </c>
      <c r="W1901" s="15">
        <v>5.8906000000000001</v>
      </c>
      <c r="X1901" s="15">
        <v>7.0458999999999996</v>
      </c>
      <c r="Y1901" s="15">
        <v>6.2431999999999999</v>
      </c>
      <c r="Z1901" s="15">
        <v>6.3468999999999998</v>
      </c>
      <c r="AA1901" s="15">
        <v>6.0852000000000004</v>
      </c>
      <c r="AB1901" s="15">
        <v>6.2545999999999999</v>
      </c>
      <c r="AD1901" s="16">
        <f t="shared" si="147"/>
        <v>51.075800000000008</v>
      </c>
      <c r="AE1901" s="10">
        <f t="shared" si="148"/>
        <v>4.5968220000000004E-2</v>
      </c>
      <c r="AG1901" s="10">
        <f t="shared" si="149"/>
        <v>62.068965517241381</v>
      </c>
      <c r="AH1901" s="16">
        <f t="shared" si="150"/>
        <v>100</v>
      </c>
    </row>
    <row r="1902" spans="1:34" x14ac:dyDescent="0.25">
      <c r="A1902" s="1">
        <v>19980909113000</v>
      </c>
      <c r="B1902" s="31">
        <f t="shared" si="151"/>
        <v>36047.479166667654</v>
      </c>
      <c r="C1902" s="10">
        <v>575.74400000000003</v>
      </c>
      <c r="E1902" s="39"/>
      <c r="G1902" s="3">
        <v>2.6139999999999999</v>
      </c>
      <c r="I1902" s="3">
        <v>148.53</v>
      </c>
      <c r="J1902" s="3">
        <v>151.12899999999999</v>
      </c>
      <c r="K1902" s="3">
        <v>150.798</v>
      </c>
      <c r="L1902" s="3">
        <v>148.15899999999999</v>
      </c>
      <c r="N1902" s="24"/>
      <c r="P1902" s="3">
        <v>1199.1179999999999</v>
      </c>
      <c r="Q1902" s="3">
        <v>1310.704</v>
      </c>
      <c r="U1902" s="15">
        <v>6.5239000000000003</v>
      </c>
      <c r="V1902" s="15">
        <v>6.6353</v>
      </c>
      <c r="W1902" s="15">
        <v>5.8556999999999997</v>
      </c>
      <c r="X1902" s="15">
        <v>7.032</v>
      </c>
      <c r="Y1902" s="15">
        <v>6.2004000000000001</v>
      </c>
      <c r="Z1902" s="15">
        <v>6.3217999999999996</v>
      </c>
      <c r="AA1902" s="15">
        <v>6.0601000000000003</v>
      </c>
      <c r="AB1902" s="15">
        <v>6.2271000000000001</v>
      </c>
      <c r="AD1902" s="16">
        <f t="shared" si="147"/>
        <v>50.856300000000005</v>
      </c>
      <c r="AE1902" s="10">
        <f t="shared" si="148"/>
        <v>4.5770670000000006E-2</v>
      </c>
      <c r="AG1902" s="10">
        <f t="shared" si="149"/>
        <v>62.068965517241381</v>
      </c>
      <c r="AH1902" s="16">
        <f t="shared" si="150"/>
        <v>100</v>
      </c>
    </row>
    <row r="1903" spans="1:34" x14ac:dyDescent="0.25">
      <c r="A1903" s="1">
        <v>19980909120000</v>
      </c>
      <c r="B1903" s="31">
        <f t="shared" si="151"/>
        <v>36047.50000000099</v>
      </c>
      <c r="C1903" s="10">
        <v>571.18299999999999</v>
      </c>
      <c r="E1903" s="39"/>
      <c r="G1903" s="3">
        <v>0.158</v>
      </c>
      <c r="I1903" s="3">
        <v>148.71100000000001</v>
      </c>
      <c r="J1903" s="3">
        <v>151.09299999999999</v>
      </c>
      <c r="K1903" s="3">
        <v>150.95500000000001</v>
      </c>
      <c r="L1903" s="3">
        <v>148.86500000000001</v>
      </c>
      <c r="N1903" s="24"/>
      <c r="P1903" s="3">
        <v>1197.451</v>
      </c>
      <c r="Q1903" s="3">
        <v>1303.6210000000001</v>
      </c>
      <c r="U1903" s="15">
        <v>6.4478</v>
      </c>
      <c r="V1903" s="15">
        <v>6.5217000000000001</v>
      </c>
      <c r="W1903" s="15">
        <v>6.9105999999999996</v>
      </c>
      <c r="X1903" s="15">
        <v>6.8840000000000003</v>
      </c>
      <c r="Y1903" s="15">
        <v>6.1348000000000003</v>
      </c>
      <c r="Z1903" s="15">
        <v>6.2348999999999997</v>
      </c>
      <c r="AA1903" s="15">
        <v>5.9730999999999996</v>
      </c>
      <c r="AB1903" s="15">
        <v>6.1387</v>
      </c>
      <c r="AD1903" s="16">
        <f t="shared" si="147"/>
        <v>51.245600000000003</v>
      </c>
      <c r="AE1903" s="10">
        <f t="shared" si="148"/>
        <v>4.6121040000000002E-2</v>
      </c>
      <c r="AG1903" s="10">
        <f t="shared" si="149"/>
        <v>62.068965517241381</v>
      </c>
      <c r="AH1903" s="16">
        <f t="shared" si="150"/>
        <v>100</v>
      </c>
    </row>
    <row r="1904" spans="1:34" x14ac:dyDescent="0.25">
      <c r="A1904" s="1">
        <v>19980909123000</v>
      </c>
      <c r="B1904" s="31">
        <f t="shared" si="151"/>
        <v>36047.520833334325</v>
      </c>
      <c r="C1904" s="10">
        <v>574.32899999999995</v>
      </c>
      <c r="E1904" s="39"/>
      <c r="G1904" s="3">
        <v>1.431</v>
      </c>
      <c r="I1904" s="3">
        <v>148.90299999999999</v>
      </c>
      <c r="J1904" s="3">
        <v>150.845</v>
      </c>
      <c r="K1904" s="3">
        <v>151.309</v>
      </c>
      <c r="L1904" s="3">
        <v>148.37</v>
      </c>
      <c r="N1904" s="24"/>
      <c r="P1904" s="3">
        <v>1201.701</v>
      </c>
      <c r="Q1904" s="3">
        <v>1316.038</v>
      </c>
      <c r="U1904" s="15">
        <v>6.4513999999999996</v>
      </c>
      <c r="V1904" s="15">
        <v>6.5331999999999999</v>
      </c>
      <c r="W1904" s="15">
        <v>6.9214000000000002</v>
      </c>
      <c r="X1904" s="15">
        <v>6.9055</v>
      </c>
      <c r="Y1904" s="15">
        <v>6.1448</v>
      </c>
      <c r="Z1904" s="15">
        <v>6.2484999999999999</v>
      </c>
      <c r="AA1904" s="15">
        <v>5.9806999999999997</v>
      </c>
      <c r="AB1904" s="15">
        <v>6.1433</v>
      </c>
      <c r="AD1904" s="16">
        <f t="shared" si="147"/>
        <v>51.328800000000001</v>
      </c>
      <c r="AE1904" s="10">
        <f t="shared" si="148"/>
        <v>4.6195920000000001E-2</v>
      </c>
      <c r="AG1904" s="10">
        <f t="shared" si="149"/>
        <v>62.068965517241381</v>
      </c>
      <c r="AH1904" s="16">
        <f t="shared" si="150"/>
        <v>100</v>
      </c>
    </row>
    <row r="1905" spans="1:34" x14ac:dyDescent="0.25">
      <c r="A1905" s="1">
        <v>19980909130000</v>
      </c>
      <c r="B1905" s="31">
        <f t="shared" si="151"/>
        <v>36047.541666667661</v>
      </c>
      <c r="C1905" s="10">
        <v>577.13400000000001</v>
      </c>
      <c r="E1905" s="39"/>
      <c r="G1905" s="3">
        <v>0.16</v>
      </c>
      <c r="I1905" s="3">
        <v>148.18299999999999</v>
      </c>
      <c r="J1905" s="3">
        <v>151.66499999999999</v>
      </c>
      <c r="K1905" s="3">
        <v>151</v>
      </c>
      <c r="L1905" s="3">
        <v>147.458</v>
      </c>
      <c r="N1905" s="24"/>
      <c r="P1905" s="3">
        <v>1203.201</v>
      </c>
      <c r="Q1905" s="3">
        <v>1311.788</v>
      </c>
      <c r="U1905" s="15">
        <v>6.4406999999999996</v>
      </c>
      <c r="V1905" s="15">
        <v>6.5278</v>
      </c>
      <c r="W1905" s="15">
        <v>6.9298999999999999</v>
      </c>
      <c r="X1905" s="15">
        <v>6.8840000000000003</v>
      </c>
      <c r="Y1905" s="15">
        <v>6.1348000000000003</v>
      </c>
      <c r="Z1905" s="15">
        <v>6.2370999999999999</v>
      </c>
      <c r="AA1905" s="15">
        <v>5.9760999999999997</v>
      </c>
      <c r="AB1905" s="15">
        <v>6.1333000000000002</v>
      </c>
      <c r="AD1905" s="16">
        <f t="shared" si="147"/>
        <v>51.263699999999993</v>
      </c>
      <c r="AE1905" s="10">
        <f t="shared" si="148"/>
        <v>4.613732999999999E-2</v>
      </c>
      <c r="AG1905" s="10">
        <f t="shared" si="149"/>
        <v>62.068965517241381</v>
      </c>
      <c r="AH1905" s="16">
        <f t="shared" si="150"/>
        <v>100</v>
      </c>
    </row>
    <row r="1906" spans="1:34" x14ac:dyDescent="0.25">
      <c r="A1906" s="1">
        <v>19980909133000</v>
      </c>
      <c r="B1906" s="31">
        <f t="shared" si="151"/>
        <v>36047.562500000997</v>
      </c>
      <c r="C1906" s="10">
        <v>576.19000000000005</v>
      </c>
      <c r="E1906" s="39"/>
      <c r="G1906" s="3">
        <v>2.496</v>
      </c>
      <c r="I1906" s="3">
        <v>148.58199999999999</v>
      </c>
      <c r="J1906" s="3">
        <v>151.79499999999999</v>
      </c>
      <c r="K1906" s="3">
        <v>150.86799999999999</v>
      </c>
      <c r="L1906" s="3">
        <v>148.577</v>
      </c>
      <c r="N1906" s="24"/>
      <c r="P1906" s="3">
        <v>1197.201</v>
      </c>
      <c r="Q1906" s="3">
        <v>1301.787</v>
      </c>
      <c r="U1906" s="15">
        <v>6.4040999999999997</v>
      </c>
      <c r="V1906" s="15">
        <v>6.4880000000000004</v>
      </c>
      <c r="W1906" s="15">
        <v>6.8604000000000003</v>
      </c>
      <c r="X1906" s="15">
        <v>6.8312999999999997</v>
      </c>
      <c r="Y1906" s="15">
        <v>6.0928000000000004</v>
      </c>
      <c r="Z1906" s="15">
        <v>6.2050999999999998</v>
      </c>
      <c r="AA1906" s="15">
        <v>5.9379999999999997</v>
      </c>
      <c r="AB1906" s="15">
        <v>6.0974000000000004</v>
      </c>
      <c r="AD1906" s="16">
        <f t="shared" si="147"/>
        <v>50.917099999999998</v>
      </c>
      <c r="AE1906" s="10">
        <f t="shared" si="148"/>
        <v>4.5825389999999994E-2</v>
      </c>
      <c r="AG1906" s="10">
        <f t="shared" si="149"/>
        <v>62.068965517241381</v>
      </c>
      <c r="AH1906" s="16">
        <f t="shared" si="150"/>
        <v>100</v>
      </c>
    </row>
    <row r="1907" spans="1:34" x14ac:dyDescent="0.25">
      <c r="A1907" s="1">
        <v>19980909140000</v>
      </c>
      <c r="B1907" s="31">
        <f t="shared" si="151"/>
        <v>36047.583333334333</v>
      </c>
      <c r="C1907" s="10">
        <v>575.32500000000005</v>
      </c>
      <c r="E1907" s="39"/>
      <c r="G1907" s="3">
        <v>0.157</v>
      </c>
      <c r="I1907" s="3">
        <v>148.69800000000001</v>
      </c>
      <c r="J1907" s="3">
        <v>151.44399999999999</v>
      </c>
      <c r="K1907" s="3">
        <v>151.148</v>
      </c>
      <c r="L1907" s="3">
        <v>148.226</v>
      </c>
      <c r="N1907" s="24"/>
      <c r="P1907" s="3">
        <v>1195.1179999999999</v>
      </c>
      <c r="Q1907" s="3">
        <v>1300.537</v>
      </c>
      <c r="U1907" s="15">
        <v>6.3856999999999999</v>
      </c>
      <c r="V1907" s="15">
        <v>6.4790000000000001</v>
      </c>
      <c r="W1907" s="15">
        <v>6.8367000000000004</v>
      </c>
      <c r="X1907" s="15">
        <v>6.8452000000000002</v>
      </c>
      <c r="Y1907" s="15">
        <v>6.0708000000000002</v>
      </c>
      <c r="Z1907" s="15">
        <v>6.1875</v>
      </c>
      <c r="AA1907" s="15">
        <v>5.9325999999999999</v>
      </c>
      <c r="AB1907" s="15">
        <v>6.0823</v>
      </c>
      <c r="AD1907" s="16">
        <f t="shared" si="147"/>
        <v>50.819800000000001</v>
      </c>
      <c r="AE1907" s="10">
        <f t="shared" si="148"/>
        <v>4.5737819999999998E-2</v>
      </c>
      <c r="AG1907" s="10">
        <f t="shared" si="149"/>
        <v>62.068965517241381</v>
      </c>
      <c r="AH1907" s="16">
        <f t="shared" si="150"/>
        <v>100</v>
      </c>
    </row>
    <row r="1908" spans="1:34" x14ac:dyDescent="0.25">
      <c r="A1908" s="1">
        <v>19980909143000</v>
      </c>
      <c r="B1908" s="31">
        <f t="shared" si="151"/>
        <v>36047.604166667668</v>
      </c>
      <c r="C1908" s="10">
        <v>573.70000000000005</v>
      </c>
      <c r="E1908" s="39"/>
      <c r="G1908" s="3">
        <v>1.879</v>
      </c>
      <c r="I1908" s="3">
        <v>149.15100000000001</v>
      </c>
      <c r="J1908" s="3">
        <v>151.67599999999999</v>
      </c>
      <c r="K1908" s="3">
        <v>151.518</v>
      </c>
      <c r="L1908" s="3">
        <v>148.458</v>
      </c>
      <c r="N1908" s="24"/>
      <c r="P1908" s="3">
        <v>1200.451</v>
      </c>
      <c r="Q1908" s="3">
        <v>1313.538</v>
      </c>
      <c r="U1908" s="15">
        <v>6.4377000000000004</v>
      </c>
      <c r="V1908" s="15">
        <v>6.5239000000000003</v>
      </c>
      <c r="W1908" s="15">
        <v>6.9207000000000001</v>
      </c>
      <c r="X1908" s="15">
        <v>6.8901000000000003</v>
      </c>
      <c r="Y1908" s="15">
        <v>6.1204000000000001</v>
      </c>
      <c r="Z1908" s="15">
        <v>6.2363</v>
      </c>
      <c r="AA1908" s="15">
        <v>5.9724000000000004</v>
      </c>
      <c r="AB1908" s="15">
        <v>6.1287000000000003</v>
      </c>
      <c r="AD1908" s="16">
        <f t="shared" si="147"/>
        <v>51.230200000000004</v>
      </c>
      <c r="AE1908" s="10">
        <f t="shared" si="148"/>
        <v>4.6107180000000005E-2</v>
      </c>
      <c r="AG1908" s="10">
        <f t="shared" si="149"/>
        <v>62.068965517241381</v>
      </c>
      <c r="AH1908" s="16">
        <f t="shared" si="150"/>
        <v>100</v>
      </c>
    </row>
    <row r="1909" spans="1:34" x14ac:dyDescent="0.25">
      <c r="A1909" s="1">
        <v>19980909150000</v>
      </c>
      <c r="B1909" s="31">
        <f t="shared" si="151"/>
        <v>36047.625000001004</v>
      </c>
      <c r="C1909" s="10">
        <v>577.91999999999996</v>
      </c>
      <c r="E1909" s="39"/>
      <c r="G1909" s="3">
        <v>0</v>
      </c>
      <c r="I1909" s="3">
        <v>148.45599999999999</v>
      </c>
      <c r="J1909" s="3">
        <v>148.994</v>
      </c>
      <c r="K1909" s="3">
        <v>150.988</v>
      </c>
      <c r="L1909" s="3">
        <v>146.27199999999999</v>
      </c>
      <c r="N1909" s="24"/>
      <c r="P1909" s="3">
        <v>1176.0340000000001</v>
      </c>
      <c r="Q1909" s="3">
        <v>1277.953</v>
      </c>
      <c r="U1909" s="15">
        <v>6.4363000000000001</v>
      </c>
      <c r="V1909" s="15">
        <v>6.5138999999999996</v>
      </c>
      <c r="W1909" s="15">
        <v>6.9275000000000002</v>
      </c>
      <c r="X1909" s="15">
        <v>6.9001000000000001</v>
      </c>
      <c r="Y1909" s="15">
        <v>6.1355000000000004</v>
      </c>
      <c r="Z1909" s="15">
        <v>6.2484999999999999</v>
      </c>
      <c r="AA1909" s="15">
        <v>5.98</v>
      </c>
      <c r="AB1909" s="15">
        <v>6.1287000000000003</v>
      </c>
      <c r="AD1909" s="16">
        <f t="shared" si="147"/>
        <v>51.270500000000006</v>
      </c>
      <c r="AE1909" s="10">
        <f t="shared" si="148"/>
        <v>4.6143450000000003E-2</v>
      </c>
      <c r="AG1909" s="10">
        <f t="shared" si="149"/>
        <v>62.068965517241381</v>
      </c>
      <c r="AH1909" s="16">
        <f t="shared" si="150"/>
        <v>100</v>
      </c>
    </row>
    <row r="1910" spans="1:34" x14ac:dyDescent="0.25">
      <c r="A1910" s="1">
        <v>19980909153000</v>
      </c>
      <c r="B1910" s="31">
        <f t="shared" si="151"/>
        <v>36047.64583333434</v>
      </c>
      <c r="C1910" s="10">
        <v>577.73699999999997</v>
      </c>
      <c r="E1910" s="39"/>
      <c r="G1910" s="3">
        <v>1.8759999999999999</v>
      </c>
      <c r="I1910" s="3">
        <v>147.71899999999999</v>
      </c>
      <c r="J1910" s="3">
        <v>151.58799999999999</v>
      </c>
      <c r="K1910" s="3">
        <v>150.101</v>
      </c>
      <c r="L1910" s="3">
        <v>147.875</v>
      </c>
      <c r="N1910" s="24"/>
      <c r="P1910" s="3">
        <v>1184.117</v>
      </c>
      <c r="Q1910" s="3">
        <v>1292.8699999999999</v>
      </c>
      <c r="U1910" s="15">
        <v>6.4141000000000004</v>
      </c>
      <c r="V1910" s="15">
        <v>6.5156000000000001</v>
      </c>
      <c r="W1910" s="15">
        <v>6.9062999999999999</v>
      </c>
      <c r="X1910" s="15">
        <v>6.8757000000000001</v>
      </c>
      <c r="Y1910" s="15">
        <v>6.1181999999999999</v>
      </c>
      <c r="Z1910" s="15">
        <v>6.2317</v>
      </c>
      <c r="AA1910" s="15">
        <v>5.9760999999999997</v>
      </c>
      <c r="AB1910" s="15">
        <v>6.1204000000000001</v>
      </c>
      <c r="AD1910" s="16">
        <f t="shared" si="147"/>
        <v>51.158099999999997</v>
      </c>
      <c r="AE1910" s="10">
        <f t="shared" si="148"/>
        <v>4.6042289999999993E-2</v>
      </c>
      <c r="AG1910" s="10">
        <f t="shared" si="149"/>
        <v>62.068965517241381</v>
      </c>
      <c r="AH1910" s="16">
        <f t="shared" si="150"/>
        <v>100</v>
      </c>
    </row>
    <row r="1911" spans="1:34" x14ac:dyDescent="0.25">
      <c r="A1911" s="1">
        <v>19980909160000</v>
      </c>
      <c r="B1911" s="31">
        <f t="shared" si="151"/>
        <v>36047.666666667676</v>
      </c>
      <c r="C1911" s="10">
        <v>580.673</v>
      </c>
      <c r="E1911" s="39"/>
      <c r="G1911" s="3">
        <v>8.2000000000000003E-2</v>
      </c>
      <c r="I1911" s="3">
        <v>149.05699999999999</v>
      </c>
      <c r="J1911" s="3">
        <v>152.09399999999999</v>
      </c>
      <c r="K1911" s="3">
        <v>151.376</v>
      </c>
      <c r="L1911" s="3">
        <v>148.876</v>
      </c>
      <c r="N1911" s="24"/>
      <c r="P1911" s="3">
        <v>1186.5340000000001</v>
      </c>
      <c r="Q1911" s="3">
        <v>1288.3699999999999</v>
      </c>
      <c r="U1911" s="15">
        <v>6.4520999999999997</v>
      </c>
      <c r="V1911" s="15">
        <v>6.5354000000000001</v>
      </c>
      <c r="W1911" s="15">
        <v>6.9404000000000003</v>
      </c>
      <c r="X1911" s="15">
        <v>6.8826000000000001</v>
      </c>
      <c r="Y1911" s="15">
        <v>6.1470000000000002</v>
      </c>
      <c r="Z1911" s="15">
        <v>6.26</v>
      </c>
      <c r="AA1911" s="15">
        <v>5.9907000000000004</v>
      </c>
      <c r="AB1911" s="15">
        <v>6.1387</v>
      </c>
      <c r="AD1911" s="16">
        <f t="shared" si="147"/>
        <v>51.346900000000005</v>
      </c>
      <c r="AE1911" s="10">
        <f t="shared" si="148"/>
        <v>4.6212210000000004E-2</v>
      </c>
      <c r="AG1911" s="10">
        <f t="shared" si="149"/>
        <v>62.068965517241381</v>
      </c>
      <c r="AH1911" s="16">
        <f t="shared" si="150"/>
        <v>100</v>
      </c>
    </row>
    <row r="1912" spans="1:34" x14ac:dyDescent="0.25">
      <c r="A1912" s="1">
        <v>19980909163000</v>
      </c>
      <c r="B1912" s="31">
        <f t="shared" si="151"/>
        <v>36047.687500001011</v>
      </c>
      <c r="C1912" s="10">
        <v>623.21799999999996</v>
      </c>
      <c r="E1912" s="39"/>
      <c r="G1912" s="3">
        <v>2.4889999999999999</v>
      </c>
      <c r="I1912" s="3">
        <v>149.29400000000001</v>
      </c>
      <c r="J1912" s="3">
        <v>152.53700000000001</v>
      </c>
      <c r="K1912" s="3">
        <v>151.935</v>
      </c>
      <c r="L1912" s="3">
        <v>149.81399999999999</v>
      </c>
      <c r="N1912" s="24"/>
      <c r="P1912" s="3">
        <v>1279.203</v>
      </c>
      <c r="Q1912" s="3">
        <v>1410.124</v>
      </c>
      <c r="U1912" s="15">
        <v>6.8611000000000004</v>
      </c>
      <c r="V1912" s="15">
        <v>6.9687999999999999</v>
      </c>
      <c r="W1912" s="15">
        <v>7.4364999999999997</v>
      </c>
      <c r="X1912" s="15">
        <v>7.4828999999999999</v>
      </c>
      <c r="Y1912" s="15">
        <v>6.5239000000000003</v>
      </c>
      <c r="Z1912" s="15">
        <v>6.6520999999999999</v>
      </c>
      <c r="AA1912" s="15">
        <v>6.3745000000000003</v>
      </c>
      <c r="AB1912" s="15">
        <v>6.5552000000000001</v>
      </c>
      <c r="AD1912" s="16">
        <f t="shared" si="147"/>
        <v>54.855000000000004</v>
      </c>
      <c r="AE1912" s="10">
        <f t="shared" si="148"/>
        <v>4.9369500000000004E-2</v>
      </c>
      <c r="AG1912" s="10">
        <f t="shared" si="149"/>
        <v>62.068965517241381</v>
      </c>
      <c r="AH1912" s="16">
        <f t="shared" si="150"/>
        <v>100</v>
      </c>
    </row>
    <row r="1913" spans="1:34" x14ac:dyDescent="0.25">
      <c r="A1913" s="1">
        <v>19980909170000</v>
      </c>
      <c r="B1913" s="31">
        <f t="shared" si="151"/>
        <v>36047.708333334347</v>
      </c>
      <c r="C1913" s="10">
        <v>629.53599999999994</v>
      </c>
      <c r="E1913" s="39"/>
      <c r="G1913" s="3">
        <v>0.157</v>
      </c>
      <c r="I1913" s="3">
        <v>149.15899999999999</v>
      </c>
      <c r="J1913" s="3">
        <v>152.01599999999999</v>
      </c>
      <c r="K1913" s="3">
        <v>151.73699999999999</v>
      </c>
      <c r="L1913" s="3">
        <v>148.303</v>
      </c>
      <c r="N1913" s="24"/>
      <c r="P1913" s="3">
        <v>1289.954</v>
      </c>
      <c r="Q1913" s="3">
        <v>1416.2070000000001</v>
      </c>
      <c r="U1913" s="15">
        <v>6.9131</v>
      </c>
      <c r="V1913" s="15">
        <v>6.9961000000000002</v>
      </c>
      <c r="W1913" s="15">
        <v>7.5126999999999997</v>
      </c>
      <c r="X1913" s="15">
        <v>7.5098000000000003</v>
      </c>
      <c r="Y1913" s="15">
        <v>6.5819999999999999</v>
      </c>
      <c r="Z1913" s="15">
        <v>6.6833</v>
      </c>
      <c r="AA1913" s="15">
        <v>6.3910999999999998</v>
      </c>
      <c r="AB1913" s="15">
        <v>6.5827999999999998</v>
      </c>
      <c r="AD1913" s="16">
        <f t="shared" si="147"/>
        <v>55.170900000000003</v>
      </c>
      <c r="AE1913" s="10">
        <f t="shared" si="148"/>
        <v>4.965381E-2</v>
      </c>
      <c r="AG1913" s="10">
        <f t="shared" si="149"/>
        <v>62.068965517241381</v>
      </c>
      <c r="AH1913" s="16">
        <f t="shared" si="150"/>
        <v>100</v>
      </c>
    </row>
    <row r="1914" spans="1:34" x14ac:dyDescent="0.25">
      <c r="A1914" s="1">
        <v>19980909173000</v>
      </c>
      <c r="B1914" s="31">
        <f t="shared" si="151"/>
        <v>36047.729166667683</v>
      </c>
      <c r="C1914" s="10">
        <v>646.10299999999995</v>
      </c>
      <c r="E1914" s="39"/>
      <c r="G1914" s="3">
        <v>2.2469999999999999</v>
      </c>
      <c r="I1914" s="3">
        <v>148.803</v>
      </c>
      <c r="J1914" s="3">
        <v>152.434</v>
      </c>
      <c r="K1914" s="3">
        <v>151.376</v>
      </c>
      <c r="L1914" s="3">
        <v>148.226</v>
      </c>
      <c r="N1914" s="24"/>
      <c r="P1914" s="3">
        <v>1338.9549999999999</v>
      </c>
      <c r="Q1914" s="3">
        <v>1477.126</v>
      </c>
      <c r="U1914" s="15">
        <v>7.1687000000000003</v>
      </c>
      <c r="V1914" s="15">
        <v>7.2610000000000001</v>
      </c>
      <c r="W1914" s="15">
        <v>7.8071000000000002</v>
      </c>
      <c r="X1914" s="15">
        <v>7.8699000000000003</v>
      </c>
      <c r="Y1914" s="15">
        <v>6.8201000000000001</v>
      </c>
      <c r="Z1914" s="15">
        <v>6.9465000000000003</v>
      </c>
      <c r="AA1914" s="15">
        <v>6.6430999999999996</v>
      </c>
      <c r="AB1914" s="15">
        <v>6.8428000000000004</v>
      </c>
      <c r="AD1914" s="16">
        <f t="shared" si="147"/>
        <v>57.359200000000001</v>
      </c>
      <c r="AE1914" s="10">
        <f t="shared" si="148"/>
        <v>5.1623279999999994E-2</v>
      </c>
      <c r="AG1914" s="10">
        <f t="shared" si="149"/>
        <v>62.068965517241381</v>
      </c>
      <c r="AH1914" s="16">
        <f t="shared" si="150"/>
        <v>100</v>
      </c>
    </row>
    <row r="1915" spans="1:34" x14ac:dyDescent="0.25">
      <c r="A1915" s="1">
        <v>19980909180000</v>
      </c>
      <c r="B1915" s="31">
        <f t="shared" si="151"/>
        <v>36047.750000001019</v>
      </c>
      <c r="C1915" s="10">
        <v>652.47400000000005</v>
      </c>
      <c r="E1915" s="39"/>
      <c r="G1915" s="3">
        <v>0.40200000000000002</v>
      </c>
      <c r="I1915" s="3">
        <v>149.09200000000001</v>
      </c>
      <c r="J1915" s="3">
        <v>151.614</v>
      </c>
      <c r="K1915" s="3">
        <v>151.596</v>
      </c>
      <c r="L1915" s="3">
        <v>147.15799999999999</v>
      </c>
      <c r="N1915" s="24"/>
      <c r="P1915" s="3">
        <v>1336.288</v>
      </c>
      <c r="Q1915" s="3">
        <v>1466.9590000000001</v>
      </c>
      <c r="U1915" s="15">
        <v>7.1227999999999998</v>
      </c>
      <c r="V1915" s="15">
        <v>7.2327000000000004</v>
      </c>
      <c r="W1915" s="15">
        <v>7.7553999999999998</v>
      </c>
      <c r="X1915" s="15">
        <v>7.8156999999999996</v>
      </c>
      <c r="Y1915" s="15">
        <v>6.7702999999999998</v>
      </c>
      <c r="Z1915" s="15">
        <v>6.8994</v>
      </c>
      <c r="AA1915" s="15">
        <v>6.6101000000000001</v>
      </c>
      <c r="AB1915" s="15">
        <v>6.8</v>
      </c>
      <c r="AD1915" s="16">
        <f t="shared" si="147"/>
        <v>57.006399999999999</v>
      </c>
      <c r="AE1915" s="10">
        <f t="shared" si="148"/>
        <v>5.1305759999999999E-2</v>
      </c>
      <c r="AG1915" s="10">
        <f t="shared" si="149"/>
        <v>62.068965517241381</v>
      </c>
      <c r="AH1915" s="16">
        <f t="shared" si="150"/>
        <v>100</v>
      </c>
    </row>
    <row r="1916" spans="1:34" x14ac:dyDescent="0.25">
      <c r="A1916" s="1">
        <v>19980909183000</v>
      </c>
      <c r="B1916" s="31">
        <f t="shared" si="151"/>
        <v>36047.770833334354</v>
      </c>
      <c r="C1916" s="10">
        <v>618.52599999999995</v>
      </c>
      <c r="E1916" s="39"/>
      <c r="G1916" s="3">
        <v>1.756</v>
      </c>
      <c r="I1916" s="3">
        <v>148.202</v>
      </c>
      <c r="J1916" s="3">
        <v>152.56299999999999</v>
      </c>
      <c r="K1916" s="3">
        <v>150.59</v>
      </c>
      <c r="L1916" s="3">
        <v>147.86000000000001</v>
      </c>
      <c r="N1916" s="24"/>
      <c r="P1916" s="3">
        <v>1229.3689999999999</v>
      </c>
      <c r="Q1916" s="3">
        <v>1350.8720000000001</v>
      </c>
      <c r="U1916" s="15">
        <v>6.7458</v>
      </c>
      <c r="V1916" s="15">
        <v>6.8305999999999996</v>
      </c>
      <c r="W1916" s="15">
        <v>7.2991000000000001</v>
      </c>
      <c r="X1916" s="15">
        <v>7.3022</v>
      </c>
      <c r="Y1916" s="15">
        <v>6.3964999999999996</v>
      </c>
      <c r="Z1916" s="15">
        <v>6.4894999999999996</v>
      </c>
      <c r="AA1916" s="15">
        <v>6.2233999999999998</v>
      </c>
      <c r="AB1916" s="15">
        <v>6.4119000000000002</v>
      </c>
      <c r="AD1916" s="16">
        <f t="shared" si="147"/>
        <v>53.699000000000005</v>
      </c>
      <c r="AE1916" s="10">
        <f t="shared" si="148"/>
        <v>4.83291E-2</v>
      </c>
      <c r="AG1916" s="10">
        <f t="shared" si="149"/>
        <v>62.068965517241381</v>
      </c>
      <c r="AH1916" s="16">
        <f t="shared" si="150"/>
        <v>100</v>
      </c>
    </row>
    <row r="1917" spans="1:34" x14ac:dyDescent="0.25">
      <c r="A1917" s="1">
        <v>19980909190000</v>
      </c>
      <c r="B1917" s="31">
        <f t="shared" si="151"/>
        <v>36047.79166666769</v>
      </c>
      <c r="C1917" s="10">
        <v>607.726</v>
      </c>
      <c r="E1917" s="39"/>
      <c r="G1917" s="3">
        <v>19.931000000000001</v>
      </c>
      <c r="I1917" s="3">
        <v>148.285</v>
      </c>
      <c r="J1917" s="3">
        <v>151.05199999999999</v>
      </c>
      <c r="K1917" s="3">
        <v>150.12200000000001</v>
      </c>
      <c r="L1917" s="3">
        <v>147.834</v>
      </c>
      <c r="N1917" s="24"/>
      <c r="P1917" s="3">
        <v>1235.0350000000001</v>
      </c>
      <c r="Q1917" s="3">
        <v>1354.4559999999999</v>
      </c>
      <c r="U1917" s="15">
        <v>6.7178000000000004</v>
      </c>
      <c r="V1917" s="15">
        <v>6.8053999999999997</v>
      </c>
      <c r="W1917" s="15">
        <v>7.28</v>
      </c>
      <c r="X1917" s="15">
        <v>7.2769000000000004</v>
      </c>
      <c r="Y1917" s="15">
        <v>6.4080000000000004</v>
      </c>
      <c r="Z1917" s="15">
        <v>6.5087999999999999</v>
      </c>
      <c r="AA1917" s="15">
        <v>6.2302</v>
      </c>
      <c r="AB1917" s="15">
        <v>6.4040999999999997</v>
      </c>
      <c r="AD1917" s="16">
        <f t="shared" si="147"/>
        <v>53.631200000000007</v>
      </c>
      <c r="AE1917" s="10">
        <f t="shared" si="148"/>
        <v>4.8268080000000005E-2</v>
      </c>
      <c r="AG1917" s="10">
        <f t="shared" si="149"/>
        <v>62.068965517241381</v>
      </c>
      <c r="AH1917" s="16">
        <f t="shared" si="150"/>
        <v>100</v>
      </c>
    </row>
    <row r="1918" spans="1:34" x14ac:dyDescent="0.25">
      <c r="A1918" s="1">
        <v>19980909193000</v>
      </c>
      <c r="B1918" s="31">
        <f t="shared" si="151"/>
        <v>36047.812500001026</v>
      </c>
      <c r="C1918" s="10">
        <v>607.93499999999995</v>
      </c>
      <c r="E1918" s="39"/>
      <c r="G1918" s="3">
        <v>1.9970000000000001</v>
      </c>
      <c r="I1918" s="3">
        <v>148.47999999999999</v>
      </c>
      <c r="J1918" s="3">
        <v>151.79499999999999</v>
      </c>
      <c r="K1918" s="3">
        <v>150.89599999999999</v>
      </c>
      <c r="L1918" s="3">
        <v>147.834</v>
      </c>
      <c r="N1918" s="24"/>
      <c r="P1918" s="3">
        <v>1239.202</v>
      </c>
      <c r="Q1918" s="3">
        <v>1364.539</v>
      </c>
      <c r="U1918" s="15">
        <v>6.7077999999999998</v>
      </c>
      <c r="V1918" s="15">
        <v>6.7816999999999998</v>
      </c>
      <c r="W1918" s="15">
        <v>7.2419000000000002</v>
      </c>
      <c r="X1918" s="15">
        <v>7.2297000000000002</v>
      </c>
      <c r="Y1918" s="15">
        <v>6.3842999999999996</v>
      </c>
      <c r="Z1918" s="15">
        <v>6.4888000000000003</v>
      </c>
      <c r="AA1918" s="15">
        <v>6.2096999999999998</v>
      </c>
      <c r="AB1918" s="15">
        <v>6.3827999999999996</v>
      </c>
      <c r="AD1918" s="16">
        <f t="shared" si="147"/>
        <v>53.426699999999997</v>
      </c>
      <c r="AE1918" s="10">
        <f t="shared" si="148"/>
        <v>4.8084029999999993E-2</v>
      </c>
      <c r="AG1918" s="10">
        <f t="shared" si="149"/>
        <v>62.068965517241381</v>
      </c>
      <c r="AH1918" s="16">
        <f t="shared" si="150"/>
        <v>100</v>
      </c>
    </row>
    <row r="1919" spans="1:34" x14ac:dyDescent="0.25">
      <c r="A1919" s="1">
        <v>19980909200000</v>
      </c>
      <c r="B1919" s="31">
        <f t="shared" si="151"/>
        <v>36047.833333334362</v>
      </c>
      <c r="C1919" s="10">
        <v>608.51199999999994</v>
      </c>
      <c r="E1919" s="39"/>
      <c r="G1919" s="3">
        <v>7.9000000000000001E-2</v>
      </c>
      <c r="I1919" s="3">
        <v>148.86099999999999</v>
      </c>
      <c r="J1919" s="3">
        <v>152.18600000000001</v>
      </c>
      <c r="K1919" s="3">
        <v>151.11600000000001</v>
      </c>
      <c r="L1919" s="3">
        <v>148.226</v>
      </c>
      <c r="N1919" s="24"/>
      <c r="P1919" s="3">
        <v>1234.202</v>
      </c>
      <c r="Q1919" s="3">
        <v>1352.7049999999999</v>
      </c>
      <c r="U1919" s="15">
        <v>6.6886999999999999</v>
      </c>
      <c r="V1919" s="15">
        <v>6.7694999999999999</v>
      </c>
      <c r="W1919" s="15">
        <v>7.2205000000000004</v>
      </c>
      <c r="X1919" s="15">
        <v>7.2244000000000002</v>
      </c>
      <c r="Y1919" s="15">
        <v>6.3651999999999997</v>
      </c>
      <c r="Z1919" s="15">
        <v>6.4772999999999996</v>
      </c>
      <c r="AA1919" s="15">
        <v>6.2042999999999999</v>
      </c>
      <c r="AB1919" s="15">
        <v>6.3699000000000003</v>
      </c>
      <c r="AD1919" s="16">
        <f t="shared" si="147"/>
        <v>53.319800000000001</v>
      </c>
      <c r="AE1919" s="10">
        <f t="shared" si="148"/>
        <v>4.798782E-2</v>
      </c>
      <c r="AG1919" s="10">
        <f t="shared" si="149"/>
        <v>62.068965517241381</v>
      </c>
      <c r="AH1919" s="16">
        <f t="shared" si="150"/>
        <v>100</v>
      </c>
    </row>
    <row r="1920" spans="1:34" x14ac:dyDescent="0.25">
      <c r="A1920" s="1">
        <v>19980909203000</v>
      </c>
      <c r="B1920" s="31">
        <f t="shared" si="151"/>
        <v>36047.854166667697</v>
      </c>
      <c r="C1920" s="10">
        <v>575.11500000000001</v>
      </c>
      <c r="E1920" s="39"/>
      <c r="G1920" s="3">
        <v>1.51</v>
      </c>
      <c r="I1920" s="3">
        <v>148.666</v>
      </c>
      <c r="J1920" s="3">
        <v>151.09299999999999</v>
      </c>
      <c r="K1920" s="3">
        <v>150.88200000000001</v>
      </c>
      <c r="L1920" s="3">
        <v>147.13200000000001</v>
      </c>
      <c r="N1920" s="24"/>
      <c r="P1920" s="3">
        <v>1170.95</v>
      </c>
      <c r="Q1920" s="3">
        <v>1275.1199999999999</v>
      </c>
      <c r="U1920" s="15">
        <v>6.4154999999999998</v>
      </c>
      <c r="V1920" s="15">
        <v>6.4833999999999996</v>
      </c>
      <c r="W1920" s="15">
        <v>6.8922999999999996</v>
      </c>
      <c r="X1920" s="15">
        <v>6.8574000000000002</v>
      </c>
      <c r="Y1920" s="15">
        <v>6.1067</v>
      </c>
      <c r="Z1920" s="15">
        <v>6.2111999999999998</v>
      </c>
      <c r="AA1920" s="15">
        <v>5.9508999999999999</v>
      </c>
      <c r="AB1920" s="15">
        <v>6.0945</v>
      </c>
      <c r="AD1920" s="16">
        <f t="shared" si="147"/>
        <v>51.011900000000004</v>
      </c>
      <c r="AE1920" s="10">
        <f t="shared" si="148"/>
        <v>4.591071E-2</v>
      </c>
      <c r="AG1920" s="10">
        <f t="shared" si="149"/>
        <v>62.068965517241381</v>
      </c>
      <c r="AH1920" s="16">
        <f t="shared" si="150"/>
        <v>100</v>
      </c>
    </row>
    <row r="1921" spans="1:34" x14ac:dyDescent="0.25">
      <c r="A1921" s="1">
        <v>19980909210000</v>
      </c>
      <c r="B1921" s="31">
        <f t="shared" si="151"/>
        <v>36047.875000001033</v>
      </c>
      <c r="C1921" s="10">
        <v>577.16</v>
      </c>
      <c r="E1921" s="39"/>
      <c r="G1921" s="3">
        <v>0</v>
      </c>
      <c r="I1921" s="3">
        <v>148.34200000000001</v>
      </c>
      <c r="J1921" s="3">
        <v>151.28899999999999</v>
      </c>
      <c r="K1921" s="3">
        <v>150.54300000000001</v>
      </c>
      <c r="L1921" s="3">
        <v>148.566</v>
      </c>
      <c r="N1921" s="24"/>
      <c r="P1921" s="3">
        <v>1173.0340000000001</v>
      </c>
      <c r="Q1921" s="3">
        <v>1277.537</v>
      </c>
      <c r="U1921" s="15">
        <v>6.4215999999999998</v>
      </c>
      <c r="V1921" s="15">
        <v>6.5278</v>
      </c>
      <c r="W1921" s="15">
        <v>6.9238</v>
      </c>
      <c r="X1921" s="15">
        <v>6.9023000000000003</v>
      </c>
      <c r="Y1921" s="15">
        <v>6.1326000000000001</v>
      </c>
      <c r="Z1921" s="15">
        <v>6.2576000000000001</v>
      </c>
      <c r="AA1921" s="15">
        <v>5.9943999999999997</v>
      </c>
      <c r="AB1921" s="15">
        <v>6.1409000000000002</v>
      </c>
      <c r="AD1921" s="16">
        <f t="shared" si="147"/>
        <v>51.301000000000002</v>
      </c>
      <c r="AE1921" s="10">
        <f t="shared" si="148"/>
        <v>4.6170900000000001E-2</v>
      </c>
      <c r="AG1921" s="10">
        <f t="shared" si="149"/>
        <v>62.068965517241381</v>
      </c>
      <c r="AH1921" s="16">
        <f t="shared" si="150"/>
        <v>100</v>
      </c>
    </row>
    <row r="1922" spans="1:34" x14ac:dyDescent="0.25">
      <c r="A1922" s="1">
        <v>19980909213000</v>
      </c>
      <c r="B1922" s="31">
        <f t="shared" si="151"/>
        <v>36047.895833334369</v>
      </c>
      <c r="C1922" s="10">
        <v>530.10500000000002</v>
      </c>
      <c r="E1922" s="39"/>
      <c r="G1922" s="3">
        <v>1.881</v>
      </c>
      <c r="I1922" s="3">
        <v>148.624</v>
      </c>
      <c r="J1922" s="3">
        <v>151.495</v>
      </c>
      <c r="K1922" s="3">
        <v>151.19900000000001</v>
      </c>
      <c r="L1922" s="3">
        <v>148.52500000000001</v>
      </c>
      <c r="N1922" s="24"/>
      <c r="P1922" s="3">
        <v>1061.114</v>
      </c>
      <c r="Q1922" s="3">
        <v>1150.616</v>
      </c>
      <c r="U1922" s="15">
        <v>5.7563000000000004</v>
      </c>
      <c r="V1922" s="15">
        <v>5.7961</v>
      </c>
      <c r="W1922" s="15">
        <v>6.1013000000000002</v>
      </c>
      <c r="X1922" s="15">
        <v>5.9874999999999998</v>
      </c>
      <c r="Y1922" s="15">
        <v>5.4855999999999998</v>
      </c>
      <c r="Z1922" s="15">
        <v>5.5556999999999999</v>
      </c>
      <c r="AA1922" s="15">
        <v>5.3391000000000002</v>
      </c>
      <c r="AB1922" s="15">
        <v>5.4672999999999998</v>
      </c>
      <c r="AD1922" s="16">
        <f t="shared" si="147"/>
        <v>45.488900000000001</v>
      </c>
      <c r="AE1922" s="10">
        <f t="shared" si="148"/>
        <v>4.0940009999999999E-2</v>
      </c>
      <c r="AG1922" s="10">
        <f t="shared" si="149"/>
        <v>62.068965517241381</v>
      </c>
      <c r="AH1922" s="16">
        <f t="shared" si="150"/>
        <v>100</v>
      </c>
    </row>
    <row r="1923" spans="1:34" x14ac:dyDescent="0.25">
      <c r="A1923" s="1">
        <v>19980909220000</v>
      </c>
      <c r="B1923" s="31">
        <f t="shared" si="151"/>
        <v>36047.916666667705</v>
      </c>
      <c r="C1923" s="10">
        <v>525.22900000000004</v>
      </c>
      <c r="E1923" s="39"/>
      <c r="G1923" s="3">
        <v>0</v>
      </c>
      <c r="I1923" s="3">
        <v>147.84700000000001</v>
      </c>
      <c r="J1923" s="3">
        <v>150.923</v>
      </c>
      <c r="K1923" s="3">
        <v>150.28800000000001</v>
      </c>
      <c r="L1923" s="3">
        <v>147.458</v>
      </c>
      <c r="N1923" s="24"/>
      <c r="P1923" s="3">
        <v>1058.53</v>
      </c>
      <c r="Q1923" s="3">
        <v>1149.7</v>
      </c>
      <c r="U1923" s="15">
        <v>5.8342000000000001</v>
      </c>
      <c r="V1923" s="15">
        <v>5.9005999999999998</v>
      </c>
      <c r="W1923" s="15">
        <v>6.1806999999999999</v>
      </c>
      <c r="X1923" s="15">
        <v>6.1120999999999999</v>
      </c>
      <c r="Y1923" s="15">
        <v>5.5724999999999998</v>
      </c>
      <c r="Z1923" s="15">
        <v>5.6816000000000004</v>
      </c>
      <c r="AA1923" s="15">
        <v>5.4497</v>
      </c>
      <c r="AB1923" s="15">
        <v>5.5488</v>
      </c>
      <c r="AD1923" s="16">
        <f t="shared" si="147"/>
        <v>46.280200000000001</v>
      </c>
      <c r="AE1923" s="10">
        <f t="shared" si="148"/>
        <v>4.1652180000000004E-2</v>
      </c>
      <c r="AG1923" s="10">
        <f t="shared" si="149"/>
        <v>62.068965517241381</v>
      </c>
      <c r="AH1923" s="16">
        <f t="shared" si="150"/>
        <v>100</v>
      </c>
    </row>
    <row r="1924" spans="1:34" x14ac:dyDescent="0.25">
      <c r="A1924" s="1">
        <v>19980909223000</v>
      </c>
      <c r="B1924" s="31">
        <f t="shared" si="151"/>
        <v>36047.93750000104</v>
      </c>
      <c r="C1924" s="10">
        <v>479.774</v>
      </c>
      <c r="E1924" s="39"/>
      <c r="G1924" s="3">
        <v>1.635</v>
      </c>
      <c r="I1924" s="3">
        <v>148.34800000000001</v>
      </c>
      <c r="J1924" s="3">
        <v>151.41800000000001</v>
      </c>
      <c r="K1924" s="3">
        <v>150.72200000000001</v>
      </c>
      <c r="L1924" s="3">
        <v>148.69499999999999</v>
      </c>
      <c r="N1924" s="24"/>
      <c r="P1924" s="3">
        <v>939.11</v>
      </c>
      <c r="Q1924" s="3">
        <v>1014.696</v>
      </c>
      <c r="U1924" s="15">
        <v>5.2759</v>
      </c>
      <c r="V1924" s="15">
        <v>5.3467000000000002</v>
      </c>
      <c r="W1924" s="15">
        <v>5.5138999999999996</v>
      </c>
      <c r="X1924" s="15">
        <v>5.3413000000000004</v>
      </c>
      <c r="Y1924" s="15">
        <v>5.0683999999999996</v>
      </c>
      <c r="Z1924" s="15">
        <v>5.165</v>
      </c>
      <c r="AA1924" s="15">
        <v>4.9614000000000003</v>
      </c>
      <c r="AB1924" s="15">
        <v>5.0178000000000003</v>
      </c>
      <c r="AD1924" s="16">
        <f t="shared" si="147"/>
        <v>41.690400000000004</v>
      </c>
      <c r="AE1924" s="10">
        <f t="shared" si="148"/>
        <v>3.7521360000000004E-2</v>
      </c>
      <c r="AG1924" s="10">
        <f t="shared" si="149"/>
        <v>62.068965517241381</v>
      </c>
      <c r="AH1924" s="16">
        <f t="shared" si="150"/>
        <v>100</v>
      </c>
    </row>
    <row r="1925" spans="1:34" x14ac:dyDescent="0.25">
      <c r="A1925" s="1">
        <v>19980909230000</v>
      </c>
      <c r="B1925" s="31">
        <f t="shared" si="151"/>
        <v>36047.958333334376</v>
      </c>
      <c r="C1925" s="10">
        <v>426.74200000000002</v>
      </c>
      <c r="E1925" s="39"/>
      <c r="G1925" s="3">
        <v>0</v>
      </c>
      <c r="I1925" s="3">
        <v>147.935</v>
      </c>
      <c r="J1925" s="3">
        <v>150.649</v>
      </c>
      <c r="K1925" s="3">
        <v>150.21799999999999</v>
      </c>
      <c r="L1925" s="3">
        <v>148.422</v>
      </c>
      <c r="N1925" s="24"/>
      <c r="P1925" s="3">
        <v>871.10799999999995</v>
      </c>
      <c r="Q1925" s="3">
        <v>937.19399999999996</v>
      </c>
      <c r="U1925" s="15">
        <v>4.8989000000000003</v>
      </c>
      <c r="V1925" s="15">
        <v>4.9843999999999999</v>
      </c>
      <c r="W1925" s="15">
        <v>5.0537000000000001</v>
      </c>
      <c r="X1925" s="15">
        <v>4.8752000000000004</v>
      </c>
      <c r="Y1925" s="15">
        <v>4.7103999999999999</v>
      </c>
      <c r="Z1925" s="15">
        <v>4.8813000000000004</v>
      </c>
      <c r="AA1925" s="15">
        <v>4.6837999999999997</v>
      </c>
      <c r="AB1925" s="15">
        <v>4.6723999999999997</v>
      </c>
      <c r="AD1925" s="16">
        <f t="shared" si="147"/>
        <v>38.760099999999994</v>
      </c>
      <c r="AE1925" s="10">
        <f t="shared" si="148"/>
        <v>3.4884089999999993E-2</v>
      </c>
      <c r="AG1925" s="10">
        <f t="shared" si="149"/>
        <v>62.068965517241381</v>
      </c>
      <c r="AH1925" s="16">
        <f t="shared" si="150"/>
        <v>100</v>
      </c>
    </row>
    <row r="1926" spans="1:34" x14ac:dyDescent="0.25">
      <c r="A1926" s="1">
        <v>19980909233000</v>
      </c>
      <c r="B1926" s="31">
        <f t="shared" si="151"/>
        <v>36047.979166667712</v>
      </c>
      <c r="C1926" s="10">
        <v>394.39400000000001</v>
      </c>
      <c r="E1926" s="39"/>
      <c r="G1926" s="3">
        <v>1.7569999999999999</v>
      </c>
      <c r="I1926" s="3">
        <v>147.71</v>
      </c>
      <c r="J1926" s="3">
        <v>151.63999999999999</v>
      </c>
      <c r="K1926" s="3">
        <v>150.05000000000001</v>
      </c>
      <c r="L1926" s="3">
        <v>149.16399999999999</v>
      </c>
      <c r="N1926" s="24"/>
      <c r="P1926" s="3">
        <v>777.43899999999996</v>
      </c>
      <c r="Q1926" s="3">
        <v>837.19100000000003</v>
      </c>
      <c r="U1926" s="15">
        <v>4.3944999999999999</v>
      </c>
      <c r="V1926" s="15">
        <v>4.4397000000000002</v>
      </c>
      <c r="W1926" s="15">
        <v>4.4702000000000002</v>
      </c>
      <c r="X1926" s="15">
        <v>4.1680000000000001</v>
      </c>
      <c r="Y1926" s="15">
        <v>4.1863000000000001</v>
      </c>
      <c r="Z1926" s="15">
        <v>4.3373999999999997</v>
      </c>
      <c r="AA1926" s="15">
        <v>4.1571999999999996</v>
      </c>
      <c r="AB1926" s="15">
        <v>4.1266999999999996</v>
      </c>
      <c r="AD1926" s="16">
        <f t="shared" si="147"/>
        <v>34.28</v>
      </c>
      <c r="AE1926" s="10">
        <f t="shared" si="148"/>
        <v>3.0852000000000001E-2</v>
      </c>
      <c r="AG1926" s="10">
        <f t="shared" si="149"/>
        <v>62.068965517241381</v>
      </c>
      <c r="AH1926" s="16">
        <f t="shared" si="150"/>
        <v>100</v>
      </c>
    </row>
    <row r="1927" spans="1:34" x14ac:dyDescent="0.25">
      <c r="A1927" s="1">
        <v>19980910000000</v>
      </c>
      <c r="B1927" s="31">
        <f t="shared" si="151"/>
        <v>36048.000000001048</v>
      </c>
      <c r="C1927" s="10">
        <v>346.63099999999997</v>
      </c>
      <c r="E1927" s="39"/>
      <c r="G1927" s="3">
        <v>0</v>
      </c>
      <c r="I1927" s="3">
        <v>147.965</v>
      </c>
      <c r="J1927" s="3">
        <v>149.89599999999999</v>
      </c>
      <c r="K1927" s="3">
        <v>150.423</v>
      </c>
      <c r="L1927" s="3">
        <v>147.66800000000001</v>
      </c>
      <c r="N1927" s="24"/>
      <c r="P1927" s="3">
        <v>723.10400000000004</v>
      </c>
      <c r="Q1927" s="3">
        <v>762.60500000000002</v>
      </c>
      <c r="U1927" s="15">
        <v>4.0336999999999996</v>
      </c>
      <c r="V1927" s="15">
        <v>4.0709999999999997</v>
      </c>
      <c r="W1927" s="15">
        <v>3.9643999999999999</v>
      </c>
      <c r="X1927" s="15">
        <v>3.7195</v>
      </c>
      <c r="Y1927" s="15">
        <v>3.8690000000000002</v>
      </c>
      <c r="Z1927" s="15">
        <v>4.1273999999999997</v>
      </c>
      <c r="AA1927" s="15">
        <v>3.9506000000000001</v>
      </c>
      <c r="AB1927" s="15">
        <v>3.8132000000000001</v>
      </c>
      <c r="AD1927" s="16">
        <f t="shared" si="147"/>
        <v>31.548800000000004</v>
      </c>
      <c r="AE1927" s="10">
        <f t="shared" si="148"/>
        <v>2.8393920000000003E-2</v>
      </c>
      <c r="AG1927" s="10">
        <f t="shared" si="149"/>
        <v>62.068965517241381</v>
      </c>
      <c r="AH1927" s="16">
        <f t="shared" si="150"/>
        <v>100</v>
      </c>
    </row>
    <row r="1928" spans="1:34" x14ac:dyDescent="0.25">
      <c r="A1928" s="1">
        <v>19980910003000</v>
      </c>
      <c r="B1928" s="31">
        <f t="shared" si="151"/>
        <v>36048.020833334383</v>
      </c>
      <c r="C1928" s="10">
        <v>338.45299999999997</v>
      </c>
      <c r="E1928" s="39"/>
      <c r="G1928" s="3">
        <v>1.7609999999999999</v>
      </c>
      <c r="I1928" s="3">
        <v>147.87200000000001</v>
      </c>
      <c r="J1928" s="3">
        <v>150.077</v>
      </c>
      <c r="K1928" s="3">
        <v>150.33600000000001</v>
      </c>
      <c r="L1928" s="3">
        <v>149.58199999999999</v>
      </c>
      <c r="N1928" s="24"/>
      <c r="P1928" s="3">
        <v>719.43700000000001</v>
      </c>
      <c r="Q1928" s="3">
        <v>761.77200000000005</v>
      </c>
      <c r="U1928" s="15">
        <v>4.0114999999999998</v>
      </c>
      <c r="V1928" s="15">
        <v>4.0513000000000003</v>
      </c>
      <c r="W1928" s="15">
        <v>3.9352999999999998</v>
      </c>
      <c r="X1928" s="15">
        <v>3.7025999999999999</v>
      </c>
      <c r="Y1928" s="15">
        <v>3.8460999999999999</v>
      </c>
      <c r="Z1928" s="15">
        <v>4.1123000000000003</v>
      </c>
      <c r="AA1928" s="15">
        <v>3.9323000000000001</v>
      </c>
      <c r="AB1928" s="15">
        <v>3.7843</v>
      </c>
      <c r="AD1928" s="16">
        <f t="shared" si="147"/>
        <v>31.375700000000002</v>
      </c>
      <c r="AE1928" s="10">
        <f t="shared" si="148"/>
        <v>2.823813E-2</v>
      </c>
      <c r="AG1928" s="10">
        <f t="shared" si="149"/>
        <v>62.068965517241381</v>
      </c>
      <c r="AH1928" s="16">
        <f t="shared" si="150"/>
        <v>100</v>
      </c>
    </row>
    <row r="1929" spans="1:34" x14ac:dyDescent="0.25">
      <c r="A1929" s="1">
        <v>19980910010000</v>
      </c>
      <c r="B1929" s="31">
        <f t="shared" si="151"/>
        <v>36048.041666667719</v>
      </c>
      <c r="C1929" s="10">
        <v>333.94400000000002</v>
      </c>
      <c r="E1929" s="39"/>
      <c r="G1929" s="3">
        <v>0</v>
      </c>
      <c r="I1929" s="3">
        <v>148.5</v>
      </c>
      <c r="J1929" s="3">
        <v>151.732</v>
      </c>
      <c r="K1929" s="3">
        <v>150.809</v>
      </c>
      <c r="L1929" s="3">
        <v>149.25700000000001</v>
      </c>
      <c r="N1929" s="24"/>
      <c r="P1929" s="3">
        <v>707.10400000000004</v>
      </c>
      <c r="Q1929" s="3">
        <v>745.85500000000002</v>
      </c>
      <c r="U1929" s="15">
        <v>3.9704999999999999</v>
      </c>
      <c r="V1929" s="15">
        <v>3.9941</v>
      </c>
      <c r="W1929" s="15">
        <v>3.8910999999999998</v>
      </c>
      <c r="X1929" s="15">
        <v>3.6278999999999999</v>
      </c>
      <c r="Y1929" s="15">
        <v>3.7988</v>
      </c>
      <c r="Z1929" s="15">
        <v>4.0480999999999998</v>
      </c>
      <c r="AA1929" s="15">
        <v>3.8843000000000001</v>
      </c>
      <c r="AB1929" s="15">
        <v>3.7324000000000002</v>
      </c>
      <c r="AD1929" s="16">
        <f t="shared" ref="AD1929:AD1992" si="152">+AB1929+AA1929+Z1929+Y1929+X1929+W1929+V1929+U1929</f>
        <v>30.947199999999999</v>
      </c>
      <c r="AE1929" s="10">
        <f t="shared" ref="AE1929:AE1992" si="153">(+AD1929*0.09)/100</f>
        <v>2.7852479999999999E-2</v>
      </c>
      <c r="AG1929" s="10">
        <f t="shared" ref="AG1929:AG1992" si="154">+AF1929+(30*(120/58))</f>
        <v>62.068965517241381</v>
      </c>
      <c r="AH1929" s="16">
        <f t="shared" si="150"/>
        <v>100</v>
      </c>
    </row>
    <row r="1930" spans="1:34" x14ac:dyDescent="0.25">
      <c r="A1930" s="1">
        <v>19980910013000</v>
      </c>
      <c r="B1930" s="31">
        <f t="shared" si="151"/>
        <v>36048.062500001055</v>
      </c>
      <c r="C1930" s="10">
        <v>335.01900000000001</v>
      </c>
      <c r="E1930" s="39"/>
      <c r="G1930" s="3">
        <v>2.004</v>
      </c>
      <c r="I1930" s="3">
        <v>148.41</v>
      </c>
      <c r="J1930" s="3">
        <v>151.226</v>
      </c>
      <c r="K1930" s="3">
        <v>150.72999999999999</v>
      </c>
      <c r="L1930" s="3">
        <v>149.989</v>
      </c>
      <c r="N1930" s="24"/>
      <c r="P1930" s="3">
        <v>711.85400000000004</v>
      </c>
      <c r="Q1930" s="3">
        <v>755.85500000000002</v>
      </c>
      <c r="U1930" s="15">
        <v>3.9750000000000001</v>
      </c>
      <c r="V1930" s="15">
        <v>4.0010000000000003</v>
      </c>
      <c r="W1930" s="15">
        <v>3.8849999999999998</v>
      </c>
      <c r="X1930" s="15">
        <v>3.6637</v>
      </c>
      <c r="Y1930" s="15">
        <v>3.8247</v>
      </c>
      <c r="Z1930" s="15">
        <v>4.0452000000000004</v>
      </c>
      <c r="AA1930" s="15">
        <v>3.8843000000000001</v>
      </c>
      <c r="AB1930" s="15">
        <v>2.6871</v>
      </c>
      <c r="AD1930" s="16">
        <f t="shared" si="152"/>
        <v>29.966000000000005</v>
      </c>
      <c r="AE1930" s="10">
        <f t="shared" si="153"/>
        <v>2.6969400000000001E-2</v>
      </c>
      <c r="AG1930" s="10">
        <f t="shared" si="154"/>
        <v>62.068965517241381</v>
      </c>
      <c r="AH1930" s="16">
        <f t="shared" si="150"/>
        <v>100</v>
      </c>
    </row>
    <row r="1931" spans="1:34" x14ac:dyDescent="0.25">
      <c r="A1931" s="1">
        <v>19980910020000</v>
      </c>
      <c r="B1931" s="31">
        <f t="shared" si="151"/>
        <v>36048.083333334391</v>
      </c>
      <c r="C1931" s="10">
        <v>333.86500000000001</v>
      </c>
      <c r="E1931" s="39"/>
      <c r="G1931" s="3">
        <v>0</v>
      </c>
      <c r="I1931" s="3">
        <v>148.69300000000001</v>
      </c>
      <c r="J1931" s="3">
        <v>150.809</v>
      </c>
      <c r="K1931" s="3">
        <v>151.27500000000001</v>
      </c>
      <c r="L1931" s="3">
        <v>149.81899999999999</v>
      </c>
      <c r="N1931" s="24"/>
      <c r="P1931" s="3">
        <v>702.68700000000001</v>
      </c>
      <c r="Q1931" s="3">
        <v>739.02099999999996</v>
      </c>
      <c r="U1931" s="15">
        <v>4.4404000000000003</v>
      </c>
      <c r="V1931" s="15">
        <v>4.5425000000000004</v>
      </c>
      <c r="W1931" s="15">
        <v>4.4915000000000003</v>
      </c>
      <c r="X1931" s="15">
        <v>4.2473000000000001</v>
      </c>
      <c r="Y1931" s="15">
        <v>4.2610000000000001</v>
      </c>
      <c r="Z1931" s="15">
        <v>4.4311999999999996</v>
      </c>
      <c r="AA1931" s="15">
        <v>4.2885999999999997</v>
      </c>
      <c r="AB1931" s="15">
        <v>3.2000000000000002E-3</v>
      </c>
      <c r="AD1931" s="16">
        <f t="shared" si="152"/>
        <v>30.7057</v>
      </c>
      <c r="AE1931" s="10">
        <f t="shared" si="153"/>
        <v>2.7635130000000001E-2</v>
      </c>
      <c r="AG1931" s="10">
        <f t="shared" si="154"/>
        <v>62.068965517241381</v>
      </c>
      <c r="AH1931" s="16">
        <f t="shared" si="150"/>
        <v>100</v>
      </c>
    </row>
    <row r="1932" spans="1:34" x14ac:dyDescent="0.25">
      <c r="A1932" s="1">
        <v>19980910023000</v>
      </c>
      <c r="B1932" s="31">
        <f t="shared" si="151"/>
        <v>36048.104166667727</v>
      </c>
      <c r="C1932" s="10">
        <v>331.42700000000002</v>
      </c>
      <c r="E1932" s="39"/>
      <c r="G1932" s="3">
        <v>2.1269999999999998</v>
      </c>
      <c r="I1932" s="3">
        <v>148.94200000000001</v>
      </c>
      <c r="J1932" s="3">
        <v>151.94300000000001</v>
      </c>
      <c r="K1932" s="3">
        <v>151.31399999999999</v>
      </c>
      <c r="L1932" s="3">
        <v>149.46799999999999</v>
      </c>
      <c r="N1932" s="24"/>
      <c r="P1932" s="3">
        <v>707.43700000000001</v>
      </c>
      <c r="Q1932" s="3">
        <v>741.35500000000002</v>
      </c>
      <c r="U1932" s="15">
        <v>3.9925999999999999</v>
      </c>
      <c r="V1932" s="15">
        <v>4.0879000000000003</v>
      </c>
      <c r="W1932" s="15">
        <v>3.9131999999999998</v>
      </c>
      <c r="X1932" s="15">
        <v>3.7050000000000001</v>
      </c>
      <c r="Y1932" s="15">
        <v>3.8132000000000001</v>
      </c>
      <c r="Z1932" s="15">
        <v>4.0186000000000002</v>
      </c>
      <c r="AA1932" s="15">
        <v>3.8904000000000001</v>
      </c>
      <c r="AB1932" s="15">
        <v>3.6829000000000001</v>
      </c>
      <c r="AD1932" s="16">
        <f t="shared" si="152"/>
        <v>31.1038</v>
      </c>
      <c r="AE1932" s="10">
        <f t="shared" si="153"/>
        <v>2.7993419999999998E-2</v>
      </c>
      <c r="AG1932" s="10">
        <f t="shared" si="154"/>
        <v>62.068965517241381</v>
      </c>
      <c r="AH1932" s="16">
        <f t="shared" si="150"/>
        <v>100</v>
      </c>
    </row>
    <row r="1933" spans="1:34" x14ac:dyDescent="0.25">
      <c r="A1933" s="1">
        <v>19980910030000</v>
      </c>
      <c r="B1933" s="31">
        <f t="shared" si="151"/>
        <v>36048.125000001062</v>
      </c>
      <c r="C1933" s="10">
        <v>331.03399999999999</v>
      </c>
      <c r="E1933" s="39"/>
      <c r="G1933" s="3">
        <v>0</v>
      </c>
      <c r="I1933" s="3">
        <v>149.333</v>
      </c>
      <c r="J1933" s="3">
        <v>150.458</v>
      </c>
      <c r="K1933" s="3">
        <v>151.64400000000001</v>
      </c>
      <c r="L1933" s="3">
        <v>149.46799999999999</v>
      </c>
      <c r="N1933" s="24"/>
      <c r="P1933" s="3">
        <v>722.52099999999996</v>
      </c>
      <c r="Q1933" s="3">
        <v>760.60500000000002</v>
      </c>
      <c r="U1933" s="15">
        <v>4.0071000000000003</v>
      </c>
      <c r="V1933" s="15">
        <v>4.0275999999999996</v>
      </c>
      <c r="W1933" s="15">
        <v>3.9535999999999998</v>
      </c>
      <c r="X1933" s="15">
        <v>3.6897000000000002</v>
      </c>
      <c r="Y1933" s="15">
        <v>3.8422999999999998</v>
      </c>
      <c r="Z1933" s="15">
        <v>3.9994000000000001</v>
      </c>
      <c r="AA1933" s="15">
        <v>3.8812000000000002</v>
      </c>
      <c r="AB1933" s="15">
        <v>3.7507000000000001</v>
      </c>
      <c r="AD1933" s="16">
        <f t="shared" si="152"/>
        <v>31.151600000000002</v>
      </c>
      <c r="AE1933" s="10">
        <f t="shared" si="153"/>
        <v>2.8036440000000003E-2</v>
      </c>
      <c r="AG1933" s="10">
        <f t="shared" si="154"/>
        <v>62.068965517241381</v>
      </c>
      <c r="AH1933" s="16">
        <f t="shared" si="150"/>
        <v>100</v>
      </c>
    </row>
    <row r="1934" spans="1:34" x14ac:dyDescent="0.25">
      <c r="A1934" s="1">
        <v>19980910033000</v>
      </c>
      <c r="B1934" s="31">
        <f t="shared" si="151"/>
        <v>36048.145833334398</v>
      </c>
      <c r="C1934" s="10">
        <v>328.17700000000002</v>
      </c>
      <c r="E1934" s="39"/>
      <c r="G1934" s="3">
        <v>2.25</v>
      </c>
      <c r="I1934" s="3">
        <v>148.86000000000001</v>
      </c>
      <c r="J1934" s="3">
        <v>151.25200000000001</v>
      </c>
      <c r="K1934" s="3">
        <v>151.34700000000001</v>
      </c>
      <c r="L1934" s="3">
        <v>149.27199999999999</v>
      </c>
      <c r="N1934" s="24"/>
      <c r="P1934" s="3">
        <v>734.85400000000004</v>
      </c>
      <c r="Q1934" s="3">
        <v>783.35599999999999</v>
      </c>
      <c r="U1934" s="15">
        <v>4.0391000000000004</v>
      </c>
      <c r="V1934" s="15">
        <v>4.0994000000000002</v>
      </c>
      <c r="W1934" s="15">
        <v>4.0208000000000004</v>
      </c>
      <c r="X1934" s="15">
        <v>3.8010000000000002</v>
      </c>
      <c r="Y1934" s="15">
        <v>3.8942000000000001</v>
      </c>
      <c r="Z1934" s="15">
        <v>4.0444000000000004</v>
      </c>
      <c r="AA1934" s="15">
        <v>3.9369000000000001</v>
      </c>
      <c r="AB1934" s="15">
        <v>3.8170999999999999</v>
      </c>
      <c r="AD1934" s="16">
        <f t="shared" si="152"/>
        <v>31.652900000000002</v>
      </c>
      <c r="AE1934" s="10">
        <f t="shared" si="153"/>
        <v>2.848761E-2</v>
      </c>
      <c r="AG1934" s="10">
        <f t="shared" si="154"/>
        <v>62.068965517241381</v>
      </c>
      <c r="AH1934" s="16">
        <f t="shared" si="150"/>
        <v>100</v>
      </c>
    </row>
    <row r="1935" spans="1:34" x14ac:dyDescent="0.25">
      <c r="A1935" s="1">
        <v>19980910040000</v>
      </c>
      <c r="B1935" s="31">
        <f t="shared" si="151"/>
        <v>36048.166666667734</v>
      </c>
      <c r="C1935" s="10">
        <v>321.54399999999998</v>
      </c>
      <c r="E1935" s="39"/>
      <c r="G1935" s="3">
        <v>0</v>
      </c>
      <c r="I1935" s="3">
        <v>149.03800000000001</v>
      </c>
      <c r="J1935" s="3">
        <v>151.185</v>
      </c>
      <c r="K1935" s="3">
        <v>151.22499999999999</v>
      </c>
      <c r="L1935" s="3">
        <v>149.94800000000001</v>
      </c>
      <c r="N1935" s="24"/>
      <c r="P1935" s="3">
        <v>728.10400000000004</v>
      </c>
      <c r="Q1935" s="3">
        <v>768.52200000000005</v>
      </c>
      <c r="U1935" s="15">
        <v>4.0444000000000004</v>
      </c>
      <c r="V1935" s="15">
        <v>4.0702999999999996</v>
      </c>
      <c r="W1935" s="15">
        <v>4.0092999999999996</v>
      </c>
      <c r="X1935" s="15">
        <v>3.7629000000000001</v>
      </c>
      <c r="Y1935" s="15">
        <v>3.8788999999999998</v>
      </c>
      <c r="Z1935" s="15">
        <v>4.0186000000000002</v>
      </c>
      <c r="AA1935" s="15">
        <v>3.9094000000000002</v>
      </c>
      <c r="AB1935" s="15">
        <v>3.8033000000000001</v>
      </c>
      <c r="AD1935" s="16">
        <f t="shared" si="152"/>
        <v>31.4971</v>
      </c>
      <c r="AE1935" s="10">
        <f t="shared" si="153"/>
        <v>2.834739E-2</v>
      </c>
      <c r="AG1935" s="10">
        <f t="shared" si="154"/>
        <v>62.068965517241381</v>
      </c>
      <c r="AH1935" s="16">
        <f t="shared" si="150"/>
        <v>100</v>
      </c>
    </row>
    <row r="1936" spans="1:34" x14ac:dyDescent="0.25">
      <c r="A1936" s="1">
        <v>19980910043000</v>
      </c>
      <c r="B1936" s="31">
        <f t="shared" si="151"/>
        <v>36048.18750000107</v>
      </c>
      <c r="C1936" s="10">
        <v>324.166</v>
      </c>
      <c r="E1936" s="39"/>
      <c r="G1936" s="3">
        <v>1.8819999999999999</v>
      </c>
      <c r="I1936" s="3">
        <v>148.57499999999999</v>
      </c>
      <c r="J1936" s="3">
        <v>150.458</v>
      </c>
      <c r="K1936" s="3">
        <v>150.91900000000001</v>
      </c>
      <c r="L1936" s="3">
        <v>148.72499999999999</v>
      </c>
      <c r="N1936" s="24"/>
      <c r="P1936" s="3">
        <v>739.60500000000002</v>
      </c>
      <c r="Q1936" s="3">
        <v>784.35599999999999</v>
      </c>
      <c r="U1936" s="15">
        <v>4.0559000000000003</v>
      </c>
      <c r="V1936" s="15">
        <v>4.1184000000000003</v>
      </c>
      <c r="W1936" s="15">
        <v>4.0321999999999996</v>
      </c>
      <c r="X1936" s="15">
        <v>3.8346</v>
      </c>
      <c r="Y1936" s="15">
        <v>3.9003000000000001</v>
      </c>
      <c r="Z1936" s="15">
        <v>4.0566000000000004</v>
      </c>
      <c r="AA1936" s="15">
        <v>3.9697</v>
      </c>
      <c r="AB1936" s="15">
        <v>3.8353999999999999</v>
      </c>
      <c r="AD1936" s="16">
        <f t="shared" si="152"/>
        <v>31.803100000000001</v>
      </c>
      <c r="AE1936" s="10">
        <f t="shared" si="153"/>
        <v>2.8622789999999999E-2</v>
      </c>
      <c r="AG1936" s="10">
        <f t="shared" si="154"/>
        <v>62.068965517241381</v>
      </c>
      <c r="AH1936" s="16">
        <f t="shared" si="150"/>
        <v>100</v>
      </c>
    </row>
    <row r="1937" spans="1:34" x14ac:dyDescent="0.25">
      <c r="A1937" s="1">
        <v>19980910050000</v>
      </c>
      <c r="B1937" s="31">
        <f t="shared" si="151"/>
        <v>36048.208333334405</v>
      </c>
      <c r="C1937" s="10">
        <v>338.4</v>
      </c>
      <c r="E1937" s="39"/>
      <c r="G1937" s="3">
        <v>20.710999999999999</v>
      </c>
      <c r="I1937" s="3">
        <v>149.07499999999999</v>
      </c>
      <c r="J1937" s="3">
        <v>152.43799999999999</v>
      </c>
      <c r="K1937" s="3">
        <v>151.28100000000001</v>
      </c>
      <c r="L1937" s="3">
        <v>150.70500000000001</v>
      </c>
      <c r="N1937" s="24"/>
      <c r="P1937" s="3">
        <v>757.35500000000002</v>
      </c>
      <c r="Q1937" s="3">
        <v>804.27300000000002</v>
      </c>
      <c r="U1937" s="15">
        <v>4.3129999999999997</v>
      </c>
      <c r="V1937" s="15">
        <v>4.3305999999999996</v>
      </c>
      <c r="W1937" s="15">
        <v>4.3571999999999997</v>
      </c>
      <c r="X1937" s="15">
        <v>4.1191000000000004</v>
      </c>
      <c r="Y1937" s="15">
        <v>4.1284000000000001</v>
      </c>
      <c r="Z1937" s="15">
        <v>4.2419000000000002</v>
      </c>
      <c r="AA1937" s="15">
        <v>4.1130000000000004</v>
      </c>
      <c r="AB1937" s="15">
        <v>2.6697000000000002</v>
      </c>
      <c r="AD1937" s="16">
        <f t="shared" si="152"/>
        <v>32.2729</v>
      </c>
      <c r="AE1937" s="10">
        <f t="shared" si="153"/>
        <v>2.9045609999999996E-2</v>
      </c>
      <c r="AG1937" s="10">
        <f t="shared" si="154"/>
        <v>62.068965517241381</v>
      </c>
      <c r="AH1937" s="16">
        <f t="shared" si="150"/>
        <v>100</v>
      </c>
    </row>
    <row r="1938" spans="1:34" x14ac:dyDescent="0.25">
      <c r="A1938" s="1">
        <v>19980910053000</v>
      </c>
      <c r="B1938" s="31">
        <f t="shared" si="151"/>
        <v>36048.229166667741</v>
      </c>
      <c r="C1938" s="10">
        <v>335.41199999999998</v>
      </c>
      <c r="E1938" s="39"/>
      <c r="G1938" s="3">
        <v>2.2490000000000001</v>
      </c>
      <c r="I1938" s="3">
        <v>148.977</v>
      </c>
      <c r="J1938" s="3">
        <v>150.21</v>
      </c>
      <c r="K1938" s="3">
        <v>151.553</v>
      </c>
      <c r="L1938" s="3">
        <v>148.47800000000001</v>
      </c>
      <c r="N1938" s="24"/>
      <c r="P1938" s="3">
        <v>755.27200000000005</v>
      </c>
      <c r="Q1938" s="3">
        <v>799.10599999999999</v>
      </c>
      <c r="U1938" s="15">
        <v>4.1497000000000002</v>
      </c>
      <c r="V1938" s="15">
        <v>4.1909000000000001</v>
      </c>
      <c r="W1938" s="15">
        <v>4.1367000000000003</v>
      </c>
      <c r="X1938" s="15">
        <v>3.9216000000000002</v>
      </c>
      <c r="Y1938" s="15">
        <v>3.9597000000000002</v>
      </c>
      <c r="Z1938" s="15">
        <v>4.1230000000000002</v>
      </c>
      <c r="AA1938" s="15">
        <v>4.0114999999999998</v>
      </c>
      <c r="AB1938" s="15">
        <v>3.9056000000000002</v>
      </c>
      <c r="AD1938" s="16">
        <f t="shared" si="152"/>
        <v>32.398699999999998</v>
      </c>
      <c r="AE1938" s="10">
        <f t="shared" si="153"/>
        <v>2.9158829999999997E-2</v>
      </c>
      <c r="AG1938" s="10">
        <f t="shared" si="154"/>
        <v>62.068965517241381</v>
      </c>
      <c r="AH1938" s="16">
        <f t="shared" si="150"/>
        <v>100</v>
      </c>
    </row>
    <row r="1939" spans="1:34" x14ac:dyDescent="0.25">
      <c r="A1939" s="1">
        <v>19980910060000</v>
      </c>
      <c r="B1939" s="31">
        <f t="shared" si="151"/>
        <v>36048.250000001077</v>
      </c>
      <c r="C1939" s="10">
        <v>335.09699999999998</v>
      </c>
      <c r="E1939" s="39"/>
      <c r="G1939" s="3">
        <v>0</v>
      </c>
      <c r="I1939" s="3">
        <v>148.124</v>
      </c>
      <c r="J1939" s="3">
        <v>151.39599999999999</v>
      </c>
      <c r="K1939" s="3">
        <v>150.75399999999999</v>
      </c>
      <c r="L1939" s="3">
        <v>149.911</v>
      </c>
      <c r="N1939" s="24"/>
      <c r="P1939" s="3">
        <v>765.85500000000002</v>
      </c>
      <c r="Q1939" s="3">
        <v>814.85699999999997</v>
      </c>
      <c r="U1939" s="15">
        <v>4.2648999999999999</v>
      </c>
      <c r="V1939" s="15">
        <v>4.3672000000000004</v>
      </c>
      <c r="W1939" s="15">
        <v>4.3037000000000001</v>
      </c>
      <c r="X1939" s="15">
        <v>3.4203999999999999</v>
      </c>
      <c r="Y1939" s="15">
        <v>4.1016000000000004</v>
      </c>
      <c r="Z1939" s="15">
        <v>4.2587999999999999</v>
      </c>
      <c r="AA1939" s="15">
        <v>4.1284000000000001</v>
      </c>
      <c r="AB1939" s="15">
        <v>2.8367</v>
      </c>
      <c r="AD1939" s="16">
        <f t="shared" si="152"/>
        <v>31.681700000000003</v>
      </c>
      <c r="AE1939" s="10">
        <f t="shared" si="153"/>
        <v>2.8513529999999999E-2</v>
      </c>
      <c r="AG1939" s="10">
        <f t="shared" si="154"/>
        <v>62.068965517241381</v>
      </c>
      <c r="AH1939" s="16">
        <f t="shared" si="150"/>
        <v>100</v>
      </c>
    </row>
    <row r="1940" spans="1:34" x14ac:dyDescent="0.25">
      <c r="A1940" s="1">
        <v>19980910063000</v>
      </c>
      <c r="B1940" s="31">
        <f t="shared" si="151"/>
        <v>36048.270833334413</v>
      </c>
      <c r="C1940" s="10">
        <v>368.75599999999997</v>
      </c>
      <c r="E1940" s="39"/>
      <c r="G1940" s="3">
        <v>2.9860000000000002</v>
      </c>
      <c r="I1940" s="3">
        <v>148.636</v>
      </c>
      <c r="J1940" s="3">
        <v>151.52500000000001</v>
      </c>
      <c r="K1940" s="3">
        <v>151.428</v>
      </c>
      <c r="L1940" s="3">
        <v>148.30799999999999</v>
      </c>
      <c r="N1940" s="24"/>
      <c r="P1940" s="3">
        <v>842.35799999999995</v>
      </c>
      <c r="Q1940" s="3">
        <v>904.77599999999995</v>
      </c>
      <c r="U1940" s="15">
        <v>4.593</v>
      </c>
      <c r="V1940" s="15">
        <v>4.6859999999999999</v>
      </c>
      <c r="W1940" s="15">
        <v>4.7523999999999997</v>
      </c>
      <c r="X1940" s="15">
        <v>4.5547000000000004</v>
      </c>
      <c r="Y1940" s="15">
        <v>4.4336000000000002</v>
      </c>
      <c r="Z1940" s="15">
        <v>4.5601000000000003</v>
      </c>
      <c r="AA1940" s="15">
        <v>4.4236000000000004</v>
      </c>
      <c r="AB1940" s="15">
        <v>4.2709999999999999</v>
      </c>
      <c r="AD1940" s="16">
        <f t="shared" si="152"/>
        <v>36.2744</v>
      </c>
      <c r="AE1940" s="10">
        <f t="shared" si="153"/>
        <v>3.2646959999999996E-2</v>
      </c>
      <c r="AG1940" s="10">
        <f t="shared" si="154"/>
        <v>62.068965517241381</v>
      </c>
      <c r="AH1940" s="16">
        <f t="shared" si="150"/>
        <v>100</v>
      </c>
    </row>
    <row r="1941" spans="1:34" x14ac:dyDescent="0.25">
      <c r="A1941" s="1">
        <v>19980910070000</v>
      </c>
      <c r="B1941" s="31">
        <f t="shared" si="151"/>
        <v>36048.291666667748</v>
      </c>
      <c r="C1941" s="10">
        <v>521.00900000000001</v>
      </c>
      <c r="E1941" s="39"/>
      <c r="G1941" s="3">
        <v>0.40600000000000003</v>
      </c>
      <c r="I1941" s="3">
        <v>149.42500000000001</v>
      </c>
      <c r="J1941" s="3">
        <v>152.464</v>
      </c>
      <c r="K1941" s="3">
        <v>151.47499999999999</v>
      </c>
      <c r="L1941" s="3">
        <v>149.989</v>
      </c>
      <c r="N1941" s="24"/>
      <c r="P1941" s="3">
        <v>1124.2819999999999</v>
      </c>
      <c r="Q1941" s="3">
        <v>1219.1179999999999</v>
      </c>
      <c r="U1941" s="15">
        <v>6.0172999999999996</v>
      </c>
      <c r="V1941" s="15">
        <v>6.1372</v>
      </c>
      <c r="W1941" s="15">
        <v>6.4294000000000002</v>
      </c>
      <c r="X1941" s="15">
        <v>6.4492000000000003</v>
      </c>
      <c r="Y1941" s="15">
        <v>5.7458</v>
      </c>
      <c r="Z1941" s="15">
        <v>5.8822999999999999</v>
      </c>
      <c r="AA1941" s="15">
        <v>5.6489000000000003</v>
      </c>
      <c r="AB1941" s="15">
        <v>5.7257999999999996</v>
      </c>
      <c r="AD1941" s="16">
        <f t="shared" si="152"/>
        <v>48.035899999999998</v>
      </c>
      <c r="AE1941" s="10">
        <f t="shared" si="153"/>
        <v>4.3232309999999996E-2</v>
      </c>
      <c r="AG1941" s="10">
        <f t="shared" si="154"/>
        <v>62.068965517241381</v>
      </c>
      <c r="AH1941" s="16">
        <f t="shared" si="150"/>
        <v>100</v>
      </c>
    </row>
    <row r="1942" spans="1:34" x14ac:dyDescent="0.25">
      <c r="A1942" s="1">
        <v>19980910073000</v>
      </c>
      <c r="B1942" s="31">
        <f t="shared" si="151"/>
        <v>36048.312500001084</v>
      </c>
      <c r="C1942" s="10">
        <v>631.24</v>
      </c>
      <c r="E1942" s="39"/>
      <c r="G1942" s="3">
        <v>1.262</v>
      </c>
      <c r="I1942" s="3">
        <v>150.90799999999999</v>
      </c>
      <c r="J1942" s="3">
        <v>154.078</v>
      </c>
      <c r="K1942" s="3">
        <v>153.51300000000001</v>
      </c>
      <c r="L1942" s="3">
        <v>150.36500000000001</v>
      </c>
      <c r="N1942" s="24"/>
      <c r="P1942" s="3">
        <v>1294.954</v>
      </c>
      <c r="Q1942" s="3">
        <v>1432.0409999999999</v>
      </c>
      <c r="U1942" s="15">
        <v>7.0473999999999997</v>
      </c>
      <c r="V1942" s="15">
        <v>7.1327999999999996</v>
      </c>
      <c r="W1942" s="15">
        <v>7.6096000000000004</v>
      </c>
      <c r="X1942" s="15">
        <v>7.6308999999999996</v>
      </c>
      <c r="Y1942" s="15">
        <v>6.6858000000000004</v>
      </c>
      <c r="Z1942" s="15">
        <v>6.8190999999999997</v>
      </c>
      <c r="AA1942" s="15">
        <v>6.5254000000000003</v>
      </c>
      <c r="AB1942" s="15">
        <v>6.6779999999999999</v>
      </c>
      <c r="AD1942" s="16">
        <f t="shared" si="152"/>
        <v>56.128999999999991</v>
      </c>
      <c r="AE1942" s="10">
        <f t="shared" si="153"/>
        <v>5.0516099999999994E-2</v>
      </c>
      <c r="AG1942" s="10">
        <f t="shared" si="154"/>
        <v>62.068965517241381</v>
      </c>
      <c r="AH1942" s="16">
        <f t="shared" si="150"/>
        <v>100</v>
      </c>
    </row>
    <row r="1943" spans="1:34" x14ac:dyDescent="0.25">
      <c r="A1943" s="1">
        <v>19980910080000</v>
      </c>
      <c r="B1943" s="31">
        <f t="shared" si="151"/>
        <v>36048.33333333442</v>
      </c>
      <c r="C1943" s="10">
        <v>645.81500000000005</v>
      </c>
      <c r="E1943" s="39"/>
      <c r="G1943" s="3">
        <v>0.28399999999999997</v>
      </c>
      <c r="I1943" s="3">
        <v>150.11500000000001</v>
      </c>
      <c r="J1943" s="3">
        <v>152.21199999999999</v>
      </c>
      <c r="K1943" s="3">
        <v>152.83600000000001</v>
      </c>
      <c r="L1943" s="3">
        <v>148.25200000000001</v>
      </c>
      <c r="N1943" s="24"/>
      <c r="P1943" s="3">
        <v>1312.788</v>
      </c>
      <c r="Q1943" s="3">
        <v>1444.4580000000001</v>
      </c>
      <c r="U1943" s="15">
        <v>7.0846999999999998</v>
      </c>
      <c r="V1943" s="15">
        <v>7.1680000000000001</v>
      </c>
      <c r="W1943" s="15">
        <v>7.6623999999999999</v>
      </c>
      <c r="X1943" s="15">
        <v>7.7134</v>
      </c>
      <c r="Y1943" s="15">
        <v>6.6994999999999996</v>
      </c>
      <c r="Z1943" s="15">
        <v>6.8297999999999996</v>
      </c>
      <c r="AA1943" s="15">
        <v>6.5286</v>
      </c>
      <c r="AB1943" s="15">
        <v>6.7260999999999997</v>
      </c>
      <c r="AD1943" s="16">
        <f t="shared" si="152"/>
        <v>56.412499999999994</v>
      </c>
      <c r="AE1943" s="10">
        <f t="shared" si="153"/>
        <v>5.0771249999999997E-2</v>
      </c>
      <c r="AG1943" s="10">
        <f t="shared" si="154"/>
        <v>62.068965517241381</v>
      </c>
      <c r="AH1943" s="16">
        <f t="shared" si="150"/>
        <v>100</v>
      </c>
    </row>
    <row r="1944" spans="1:34" x14ac:dyDescent="0.25">
      <c r="A1944" s="1">
        <v>19980910083000</v>
      </c>
      <c r="B1944" s="31">
        <f t="shared" si="151"/>
        <v>36048.354166667756</v>
      </c>
      <c r="C1944" s="10">
        <v>646.28700000000003</v>
      </c>
      <c r="E1944" s="39"/>
      <c r="G1944" s="3">
        <v>2.4889999999999999</v>
      </c>
      <c r="I1944" s="3">
        <v>148.869</v>
      </c>
      <c r="J1944" s="3">
        <v>151.76900000000001</v>
      </c>
      <c r="K1944" s="3">
        <v>151.31200000000001</v>
      </c>
      <c r="L1944" s="3">
        <v>147.56100000000001</v>
      </c>
      <c r="N1944" s="24"/>
      <c r="P1944" s="3">
        <v>1316.454</v>
      </c>
      <c r="Q1944" s="3">
        <v>1451.7080000000001</v>
      </c>
      <c r="U1944" s="15">
        <v>7.1037999999999997</v>
      </c>
      <c r="V1944" s="15">
        <v>7.1877000000000004</v>
      </c>
      <c r="W1944" s="15">
        <v>7.7095000000000002</v>
      </c>
      <c r="X1944" s="15">
        <v>7.7698</v>
      </c>
      <c r="Y1944" s="15">
        <v>6.7245999999999997</v>
      </c>
      <c r="Z1944" s="15">
        <v>6.8506</v>
      </c>
      <c r="AA1944" s="15">
        <v>6.5529999999999999</v>
      </c>
      <c r="AB1944" s="15">
        <v>6.7558999999999996</v>
      </c>
      <c r="AD1944" s="16">
        <f t="shared" si="152"/>
        <v>56.654899999999998</v>
      </c>
      <c r="AE1944" s="10">
        <f t="shared" si="153"/>
        <v>5.0989409999999999E-2</v>
      </c>
      <c r="AG1944" s="10">
        <f t="shared" si="154"/>
        <v>62.068965517241381</v>
      </c>
      <c r="AH1944" s="16">
        <f t="shared" ref="AH1944:AH2007" si="155">100-((+E1944/AG1944)*100)</f>
        <v>100</v>
      </c>
    </row>
    <row r="1945" spans="1:34" x14ac:dyDescent="0.25">
      <c r="A1945" s="1">
        <v>19980910090000</v>
      </c>
      <c r="B1945" s="31">
        <f t="shared" si="151"/>
        <v>36048.375000001091</v>
      </c>
      <c r="C1945" s="10">
        <v>648.93499999999995</v>
      </c>
      <c r="E1945" s="39"/>
      <c r="G1945" s="3">
        <v>0.40200000000000002</v>
      </c>
      <c r="I1945" s="3">
        <v>148.68</v>
      </c>
      <c r="J1945" s="3">
        <v>151.86099999999999</v>
      </c>
      <c r="K1945" s="3">
        <v>151.07900000000001</v>
      </c>
      <c r="L1945" s="3">
        <v>147.15799999999999</v>
      </c>
      <c r="N1945" s="24"/>
      <c r="P1945" s="3">
        <v>1313.8710000000001</v>
      </c>
      <c r="Q1945" s="3">
        <v>1445.7080000000001</v>
      </c>
      <c r="U1945" s="15">
        <v>7.0747</v>
      </c>
      <c r="V1945" s="15">
        <v>7.1885000000000003</v>
      </c>
      <c r="W1945" s="15">
        <v>7.6882000000000001</v>
      </c>
      <c r="X1945" s="15">
        <v>7.7614999999999998</v>
      </c>
      <c r="Y1945" s="15">
        <v>6.7206999999999999</v>
      </c>
      <c r="Z1945" s="15">
        <v>6.8445</v>
      </c>
      <c r="AA1945" s="15">
        <v>6.5514999999999999</v>
      </c>
      <c r="AB1945" s="15">
        <v>6.7590000000000003</v>
      </c>
      <c r="AD1945" s="16">
        <f t="shared" si="152"/>
        <v>56.5886</v>
      </c>
      <c r="AE1945" s="10">
        <f t="shared" si="153"/>
        <v>5.0929740000000001E-2</v>
      </c>
      <c r="AG1945" s="10">
        <f t="shared" si="154"/>
        <v>62.068965517241381</v>
      </c>
      <c r="AH1945" s="16">
        <f t="shared" si="155"/>
        <v>100</v>
      </c>
    </row>
    <row r="1946" spans="1:34" x14ac:dyDescent="0.25">
      <c r="A1946" s="1">
        <v>19980910093000</v>
      </c>
      <c r="B1946" s="31">
        <f t="shared" si="151"/>
        <v>36048.395833334427</v>
      </c>
      <c r="C1946" s="10">
        <v>650.27200000000005</v>
      </c>
      <c r="E1946" s="39"/>
      <c r="G1946" s="3">
        <v>20.739000000000001</v>
      </c>
      <c r="I1946" s="3">
        <v>148.48099999999999</v>
      </c>
      <c r="J1946" s="3">
        <v>151.041</v>
      </c>
      <c r="K1946" s="3">
        <v>150.654</v>
      </c>
      <c r="L1946" s="3">
        <v>147.57599999999999</v>
      </c>
      <c r="N1946" s="24"/>
      <c r="P1946" s="3">
        <v>1313.788</v>
      </c>
      <c r="Q1946" s="3">
        <v>1446.5419999999999</v>
      </c>
      <c r="U1946" s="15">
        <v>7.1077000000000004</v>
      </c>
      <c r="V1946" s="15">
        <v>7.1824000000000003</v>
      </c>
      <c r="W1946" s="15">
        <v>7.7263000000000002</v>
      </c>
      <c r="X1946" s="15">
        <v>7.7568000000000001</v>
      </c>
      <c r="Y1946" s="15">
        <v>6.7361000000000004</v>
      </c>
      <c r="Z1946" s="15">
        <v>6.8384</v>
      </c>
      <c r="AA1946" s="15">
        <v>6.5361000000000002</v>
      </c>
      <c r="AB1946" s="15">
        <v>6.7483000000000004</v>
      </c>
      <c r="AD1946" s="16">
        <f t="shared" si="152"/>
        <v>56.632100000000008</v>
      </c>
      <c r="AE1946" s="10">
        <f t="shared" si="153"/>
        <v>5.096889000000001E-2</v>
      </c>
      <c r="AG1946" s="10">
        <f t="shared" si="154"/>
        <v>62.068965517241381</v>
      </c>
      <c r="AH1946" s="16">
        <f t="shared" si="155"/>
        <v>100</v>
      </c>
    </row>
    <row r="1947" spans="1:34" x14ac:dyDescent="0.25">
      <c r="A1947" s="1">
        <v>19980910100000</v>
      </c>
      <c r="B1947" s="31">
        <f t="shared" ref="B1947:B2010" si="156">+B1946+$B$7</f>
        <v>36048.416666667763</v>
      </c>
      <c r="C1947" s="10">
        <v>645.08100000000002</v>
      </c>
      <c r="E1947" s="39"/>
      <c r="G1947" s="3">
        <v>0.19900000000000001</v>
      </c>
      <c r="I1947" s="3">
        <v>148.654</v>
      </c>
      <c r="J1947" s="3">
        <v>153.03200000000001</v>
      </c>
      <c r="K1947" s="3">
        <v>151.05699999999999</v>
      </c>
      <c r="L1947" s="3">
        <v>148.08199999999999</v>
      </c>
      <c r="N1947" s="24"/>
      <c r="P1947" s="3">
        <v>1312.038</v>
      </c>
      <c r="Q1947" s="3">
        <v>1447.125</v>
      </c>
      <c r="U1947" s="15">
        <v>7.0955000000000004</v>
      </c>
      <c r="V1947" s="15">
        <v>7.1852999999999998</v>
      </c>
      <c r="W1947" s="15">
        <v>7.7545999999999999</v>
      </c>
      <c r="X1947" s="15">
        <v>7.7759</v>
      </c>
      <c r="Y1947" s="15">
        <v>6.7389999999999999</v>
      </c>
      <c r="Z1947" s="15">
        <v>6.8556999999999997</v>
      </c>
      <c r="AA1947" s="15">
        <v>6.5529999999999999</v>
      </c>
      <c r="AB1947" s="15">
        <v>6.7687999999999997</v>
      </c>
      <c r="AD1947" s="16">
        <f t="shared" si="152"/>
        <v>56.727800000000002</v>
      </c>
      <c r="AE1947" s="10">
        <f t="shared" si="153"/>
        <v>5.1055020000000007E-2</v>
      </c>
      <c r="AG1947" s="10">
        <f t="shared" si="154"/>
        <v>62.068965517241381</v>
      </c>
      <c r="AH1947" s="16">
        <f t="shared" si="155"/>
        <v>100</v>
      </c>
    </row>
    <row r="1948" spans="1:34" x14ac:dyDescent="0.25">
      <c r="A1948" s="1">
        <v>19980910103000</v>
      </c>
      <c r="B1948" s="31">
        <f t="shared" si="156"/>
        <v>36048.437500001099</v>
      </c>
      <c r="C1948" s="10">
        <v>645.47400000000005</v>
      </c>
      <c r="E1948" s="39"/>
      <c r="G1948" s="3">
        <v>2</v>
      </c>
      <c r="I1948" s="3">
        <v>149.17400000000001</v>
      </c>
      <c r="J1948" s="3">
        <v>151.44399999999999</v>
      </c>
      <c r="K1948" s="3">
        <v>151.54499999999999</v>
      </c>
      <c r="L1948" s="3">
        <v>148.226</v>
      </c>
      <c r="N1948" s="24"/>
      <c r="P1948" s="3">
        <v>1313.3710000000001</v>
      </c>
      <c r="Q1948" s="3">
        <v>1448.625</v>
      </c>
      <c r="U1948" s="15">
        <v>7.0853999999999999</v>
      </c>
      <c r="V1948" s="15">
        <v>7.1791999999999998</v>
      </c>
      <c r="W1948" s="15">
        <v>7.6599000000000004</v>
      </c>
      <c r="X1948" s="15">
        <v>7.7187999999999999</v>
      </c>
      <c r="Y1948" s="15">
        <v>6.7354000000000003</v>
      </c>
      <c r="Z1948" s="15">
        <v>6.8506</v>
      </c>
      <c r="AA1948" s="15">
        <v>6.5537000000000001</v>
      </c>
      <c r="AB1948" s="15">
        <v>6.7389999999999999</v>
      </c>
      <c r="AD1948" s="16">
        <f t="shared" si="152"/>
        <v>56.522000000000006</v>
      </c>
      <c r="AE1948" s="10">
        <f t="shared" si="153"/>
        <v>5.0869800000000007E-2</v>
      </c>
      <c r="AG1948" s="10">
        <f t="shared" si="154"/>
        <v>62.068965517241381</v>
      </c>
      <c r="AH1948" s="16">
        <f t="shared" si="155"/>
        <v>100</v>
      </c>
    </row>
    <row r="1949" spans="1:34" x14ac:dyDescent="0.25">
      <c r="A1949" s="1">
        <v>19980910110000</v>
      </c>
      <c r="B1949" s="31">
        <f t="shared" si="156"/>
        <v>36048.458333334434</v>
      </c>
      <c r="C1949" s="10">
        <v>645.73599999999999</v>
      </c>
      <c r="E1949" s="39"/>
      <c r="G1949" s="3">
        <v>0.161</v>
      </c>
      <c r="I1949" s="3">
        <v>148.655</v>
      </c>
      <c r="J1949" s="3">
        <v>151.495</v>
      </c>
      <c r="K1949" s="3">
        <v>151.18</v>
      </c>
      <c r="L1949" s="3">
        <v>148.27799999999999</v>
      </c>
      <c r="N1949" s="24"/>
      <c r="P1949" s="3">
        <v>1312.6210000000001</v>
      </c>
      <c r="Q1949" s="3">
        <v>1445.2080000000001</v>
      </c>
      <c r="U1949" s="15">
        <v>7.1105999999999998</v>
      </c>
      <c r="V1949" s="15">
        <v>7.1967999999999996</v>
      </c>
      <c r="W1949" s="15">
        <v>7.7050999999999998</v>
      </c>
      <c r="X1949" s="15">
        <v>7.7378</v>
      </c>
      <c r="Y1949" s="15">
        <v>6.7476000000000003</v>
      </c>
      <c r="Z1949" s="15">
        <v>6.8678999999999997</v>
      </c>
      <c r="AA1949" s="15">
        <v>6.5674000000000001</v>
      </c>
      <c r="AB1949" s="15">
        <v>6.7537000000000003</v>
      </c>
      <c r="AD1949" s="16">
        <f t="shared" si="152"/>
        <v>56.686900000000001</v>
      </c>
      <c r="AE1949" s="10">
        <f t="shared" si="153"/>
        <v>5.1018210000000001E-2</v>
      </c>
      <c r="AG1949" s="10">
        <f t="shared" si="154"/>
        <v>62.068965517241381</v>
      </c>
      <c r="AH1949" s="16">
        <f t="shared" si="155"/>
        <v>100</v>
      </c>
    </row>
    <row r="1950" spans="1:34" x14ac:dyDescent="0.25">
      <c r="A1950" s="1">
        <v>19980910113000</v>
      </c>
      <c r="B1950" s="31">
        <f t="shared" si="156"/>
        <v>36048.47916666777</v>
      </c>
      <c r="C1950" s="10">
        <v>645.57899999999995</v>
      </c>
      <c r="E1950" s="39"/>
      <c r="G1950" s="3">
        <v>2.1219999999999999</v>
      </c>
      <c r="I1950" s="3">
        <v>148.58199999999999</v>
      </c>
      <c r="J1950" s="3">
        <v>151.702</v>
      </c>
      <c r="K1950" s="3">
        <v>151.114</v>
      </c>
      <c r="L1950" s="3">
        <v>147.74199999999999</v>
      </c>
      <c r="N1950" s="24"/>
      <c r="P1950" s="3">
        <v>1313.6210000000001</v>
      </c>
      <c r="Q1950" s="3">
        <v>1453.4580000000001</v>
      </c>
      <c r="U1950" s="15">
        <v>7.1260000000000003</v>
      </c>
      <c r="V1950" s="15">
        <v>7.2013999999999996</v>
      </c>
      <c r="W1950" s="15">
        <v>7.718</v>
      </c>
      <c r="X1950" s="15">
        <v>7.7446000000000002</v>
      </c>
      <c r="Y1950" s="15">
        <v>6.7619999999999996</v>
      </c>
      <c r="Z1950" s="15">
        <v>6.8757000000000001</v>
      </c>
      <c r="AA1950" s="15">
        <v>6.5720000000000001</v>
      </c>
      <c r="AB1950" s="15">
        <v>6.7672999999999996</v>
      </c>
      <c r="AD1950" s="16">
        <f t="shared" si="152"/>
        <v>56.766999999999996</v>
      </c>
      <c r="AE1950" s="10">
        <f t="shared" si="153"/>
        <v>5.1090299999999998E-2</v>
      </c>
      <c r="AG1950" s="10">
        <f t="shared" si="154"/>
        <v>62.068965517241381</v>
      </c>
      <c r="AH1950" s="16">
        <f t="shared" si="155"/>
        <v>100</v>
      </c>
    </row>
    <row r="1951" spans="1:34" x14ac:dyDescent="0.25">
      <c r="A1951" s="1">
        <v>19980910120000</v>
      </c>
      <c r="B1951" s="31">
        <f t="shared" si="156"/>
        <v>36048.500000001106</v>
      </c>
      <c r="C1951" s="10">
        <v>644.452</v>
      </c>
      <c r="E1951" s="39"/>
      <c r="G1951" s="3">
        <v>0.16300000000000001</v>
      </c>
      <c r="I1951" s="3">
        <v>148.63999999999999</v>
      </c>
      <c r="J1951" s="3">
        <v>152.46</v>
      </c>
      <c r="K1951" s="3">
        <v>151.107</v>
      </c>
      <c r="L1951" s="3">
        <v>147.50899999999999</v>
      </c>
      <c r="N1951" s="24"/>
      <c r="P1951" s="3">
        <v>1313.6210000000001</v>
      </c>
      <c r="Q1951" s="3">
        <v>1446.125</v>
      </c>
      <c r="U1951" s="15">
        <v>7.1199000000000003</v>
      </c>
      <c r="V1951" s="15">
        <v>7.2</v>
      </c>
      <c r="W1951" s="15">
        <v>7.7163000000000004</v>
      </c>
      <c r="X1951" s="15">
        <v>7.7507000000000001</v>
      </c>
      <c r="Y1951" s="15">
        <v>6.7558999999999996</v>
      </c>
      <c r="Z1951" s="15">
        <v>6.8739999999999997</v>
      </c>
      <c r="AA1951" s="15">
        <v>6.5712999999999999</v>
      </c>
      <c r="AB1951" s="15">
        <v>6.7687999999999997</v>
      </c>
      <c r="AD1951" s="16">
        <f t="shared" si="152"/>
        <v>56.756900000000002</v>
      </c>
      <c r="AE1951" s="10">
        <f t="shared" si="153"/>
        <v>5.1081209999999995E-2</v>
      </c>
      <c r="AG1951" s="10">
        <f t="shared" si="154"/>
        <v>62.068965517241381</v>
      </c>
      <c r="AH1951" s="16">
        <f t="shared" si="155"/>
        <v>100</v>
      </c>
    </row>
    <row r="1952" spans="1:34" x14ac:dyDescent="0.25">
      <c r="A1952" s="1">
        <v>19980910123000</v>
      </c>
      <c r="B1952" s="31">
        <f t="shared" si="156"/>
        <v>36048.520833334442</v>
      </c>
      <c r="C1952" s="10">
        <v>646.41800000000001</v>
      </c>
      <c r="E1952" s="39"/>
      <c r="G1952" s="3">
        <v>2.3690000000000002</v>
      </c>
      <c r="I1952" s="3">
        <v>149.00899999999999</v>
      </c>
      <c r="J1952" s="3">
        <v>151.24799999999999</v>
      </c>
      <c r="K1952" s="3">
        <v>151.27799999999999</v>
      </c>
      <c r="L1952" s="3">
        <v>148.03</v>
      </c>
      <c r="N1952" s="24"/>
      <c r="P1952" s="3">
        <v>1315.788</v>
      </c>
      <c r="Q1952" s="3">
        <v>1453.9580000000001</v>
      </c>
      <c r="U1952" s="15">
        <v>7.1242999999999999</v>
      </c>
      <c r="V1952" s="15">
        <v>7.1946000000000003</v>
      </c>
      <c r="W1952" s="15">
        <v>7.7065000000000001</v>
      </c>
      <c r="X1952" s="15">
        <v>7.7346000000000004</v>
      </c>
      <c r="Y1952" s="15">
        <v>6.7497999999999996</v>
      </c>
      <c r="Z1952" s="15">
        <v>6.8657000000000004</v>
      </c>
      <c r="AA1952" s="15">
        <v>6.5620000000000003</v>
      </c>
      <c r="AB1952" s="15">
        <v>6.7626999999999997</v>
      </c>
      <c r="AD1952" s="16">
        <f t="shared" si="152"/>
        <v>56.700200000000002</v>
      </c>
      <c r="AE1952" s="10">
        <f t="shared" si="153"/>
        <v>5.1030179999999994E-2</v>
      </c>
      <c r="AG1952" s="10">
        <f t="shared" si="154"/>
        <v>62.068965517241381</v>
      </c>
      <c r="AH1952" s="16">
        <f t="shared" si="155"/>
        <v>100</v>
      </c>
    </row>
    <row r="1953" spans="1:34" x14ac:dyDescent="0.25">
      <c r="A1953" s="1">
        <v>19980910130000</v>
      </c>
      <c r="B1953" s="31">
        <f t="shared" si="156"/>
        <v>36048.541666667777</v>
      </c>
      <c r="C1953" s="10">
        <v>647.96500000000003</v>
      </c>
      <c r="E1953" s="39"/>
      <c r="G1953" s="3">
        <v>0.157</v>
      </c>
      <c r="I1953" s="3">
        <v>148.48099999999999</v>
      </c>
      <c r="J1953" s="3">
        <v>152.238</v>
      </c>
      <c r="K1953" s="3">
        <v>151.24799999999999</v>
      </c>
      <c r="L1953" s="3">
        <v>147.535</v>
      </c>
      <c r="N1953" s="24"/>
      <c r="P1953" s="3">
        <v>1311.8710000000001</v>
      </c>
      <c r="Q1953" s="3">
        <v>1451.2080000000001</v>
      </c>
      <c r="U1953" s="15">
        <v>7.1449999999999996</v>
      </c>
      <c r="V1953" s="15">
        <v>7.2388000000000003</v>
      </c>
      <c r="W1953" s="15">
        <v>7.7484999999999999</v>
      </c>
      <c r="X1953" s="15">
        <v>7.7912999999999997</v>
      </c>
      <c r="Y1953" s="15">
        <v>6.7864000000000004</v>
      </c>
      <c r="Z1953" s="15">
        <v>6.9077000000000002</v>
      </c>
      <c r="AA1953" s="15">
        <v>6.6101000000000001</v>
      </c>
      <c r="AB1953" s="15">
        <v>6.7986000000000004</v>
      </c>
      <c r="AD1953" s="16">
        <f t="shared" si="152"/>
        <v>57.026399999999995</v>
      </c>
      <c r="AE1953" s="10">
        <f t="shared" si="153"/>
        <v>5.1323759999999996E-2</v>
      </c>
      <c r="AG1953" s="10">
        <f t="shared" si="154"/>
        <v>62.068965517241381</v>
      </c>
      <c r="AH1953" s="16">
        <f t="shared" si="155"/>
        <v>100</v>
      </c>
    </row>
    <row r="1954" spans="1:34" x14ac:dyDescent="0.25">
      <c r="A1954" s="1">
        <v>19980910133000</v>
      </c>
      <c r="B1954" s="31">
        <f t="shared" si="156"/>
        <v>36048.562500001113</v>
      </c>
      <c r="C1954" s="10">
        <v>650.08799999999997</v>
      </c>
      <c r="E1954" s="39"/>
      <c r="G1954" s="3">
        <v>2.125</v>
      </c>
      <c r="I1954" s="3">
        <v>148.75200000000001</v>
      </c>
      <c r="J1954" s="3">
        <v>151.274</v>
      </c>
      <c r="K1954" s="3">
        <v>151.20099999999999</v>
      </c>
      <c r="L1954" s="3">
        <v>147.31299999999999</v>
      </c>
      <c r="N1954" s="24"/>
      <c r="P1954" s="3">
        <v>1308.3710000000001</v>
      </c>
      <c r="Q1954" s="3">
        <v>1443.7909999999999</v>
      </c>
      <c r="U1954" s="15">
        <v>7.1181999999999999</v>
      </c>
      <c r="V1954" s="15">
        <v>7.1959999999999997</v>
      </c>
      <c r="W1954" s="15">
        <v>7.7102000000000004</v>
      </c>
      <c r="X1954" s="15">
        <v>7.7568000000000001</v>
      </c>
      <c r="Y1954" s="15">
        <v>6.7511999999999999</v>
      </c>
      <c r="Z1954" s="15">
        <v>6.8779000000000003</v>
      </c>
      <c r="AA1954" s="15">
        <v>6.5720000000000001</v>
      </c>
      <c r="AB1954" s="15">
        <v>6.7672999999999996</v>
      </c>
      <c r="AD1954" s="16">
        <f t="shared" si="152"/>
        <v>56.749600000000001</v>
      </c>
      <c r="AE1954" s="10">
        <f t="shared" si="153"/>
        <v>5.1074640000000004E-2</v>
      </c>
      <c r="AG1954" s="10">
        <f t="shared" si="154"/>
        <v>62.068965517241381</v>
      </c>
      <c r="AH1954" s="16">
        <f t="shared" si="155"/>
        <v>100</v>
      </c>
    </row>
    <row r="1955" spans="1:34" x14ac:dyDescent="0.25">
      <c r="A1955" s="1">
        <v>19980910140000</v>
      </c>
      <c r="B1955" s="31">
        <f t="shared" si="156"/>
        <v>36048.583333334449</v>
      </c>
      <c r="C1955" s="10">
        <v>648.04300000000001</v>
      </c>
      <c r="E1955" s="39"/>
      <c r="G1955" s="3">
        <v>0.40600000000000003</v>
      </c>
      <c r="I1955" s="3">
        <v>148.47399999999999</v>
      </c>
      <c r="J1955" s="3">
        <v>152.434</v>
      </c>
      <c r="K1955" s="3">
        <v>151.00700000000001</v>
      </c>
      <c r="L1955" s="3">
        <v>147.23599999999999</v>
      </c>
      <c r="N1955" s="24"/>
      <c r="P1955" s="3">
        <v>1315.204</v>
      </c>
      <c r="Q1955" s="3">
        <v>1446.125</v>
      </c>
      <c r="U1955" s="15">
        <v>7.0815000000000001</v>
      </c>
      <c r="V1955" s="15">
        <v>7.1694000000000004</v>
      </c>
      <c r="W1955" s="15">
        <v>7.6760000000000002</v>
      </c>
      <c r="X1955" s="15">
        <v>7.6997</v>
      </c>
      <c r="Y1955" s="15">
        <v>6.7206999999999999</v>
      </c>
      <c r="Z1955" s="15">
        <v>6.8495999999999997</v>
      </c>
      <c r="AA1955" s="15">
        <v>6.5491000000000001</v>
      </c>
      <c r="AB1955" s="15">
        <v>6.7397</v>
      </c>
      <c r="AD1955" s="16">
        <f t="shared" si="152"/>
        <v>56.485700000000008</v>
      </c>
      <c r="AE1955" s="10">
        <f t="shared" si="153"/>
        <v>5.0837130000000001E-2</v>
      </c>
      <c r="AG1955" s="10">
        <f t="shared" si="154"/>
        <v>62.068965517241381</v>
      </c>
      <c r="AH1955" s="16">
        <f t="shared" si="155"/>
        <v>100</v>
      </c>
    </row>
    <row r="1956" spans="1:34" x14ac:dyDescent="0.25">
      <c r="A1956" s="1">
        <v>19980910143000</v>
      </c>
      <c r="B1956" s="31">
        <f t="shared" si="156"/>
        <v>36048.604166667785</v>
      </c>
      <c r="C1956" s="10">
        <v>646.81100000000004</v>
      </c>
      <c r="E1956" s="39"/>
      <c r="G1956" s="3">
        <v>2.1230000000000002</v>
      </c>
      <c r="I1956" s="3">
        <v>148.809</v>
      </c>
      <c r="J1956" s="3">
        <v>151.59899999999999</v>
      </c>
      <c r="K1956" s="3">
        <v>150.85599999999999</v>
      </c>
      <c r="L1956" s="3">
        <v>147.143</v>
      </c>
      <c r="N1956" s="24"/>
      <c r="P1956" s="3">
        <v>1309.204</v>
      </c>
      <c r="Q1956" s="3">
        <v>1440.125</v>
      </c>
      <c r="U1956" s="15">
        <v>7.1029999999999998</v>
      </c>
      <c r="V1956" s="15">
        <v>7.1809000000000003</v>
      </c>
      <c r="W1956" s="15">
        <v>7.6897000000000002</v>
      </c>
      <c r="X1956" s="15">
        <v>7.7378</v>
      </c>
      <c r="Y1956" s="15">
        <v>6.7443999999999997</v>
      </c>
      <c r="Z1956" s="15">
        <v>6.8787000000000003</v>
      </c>
      <c r="AA1956" s="15">
        <v>6.5674000000000001</v>
      </c>
      <c r="AB1956" s="15">
        <v>6.7641999999999998</v>
      </c>
      <c r="AD1956" s="16">
        <f t="shared" si="152"/>
        <v>56.6661</v>
      </c>
      <c r="AE1956" s="10">
        <f t="shared" si="153"/>
        <v>5.0999489999999995E-2</v>
      </c>
      <c r="AG1956" s="10">
        <f t="shared" si="154"/>
        <v>62.068965517241381</v>
      </c>
      <c r="AH1956" s="16">
        <f t="shared" si="155"/>
        <v>100</v>
      </c>
    </row>
    <row r="1957" spans="1:34" x14ac:dyDescent="0.25">
      <c r="A1957" s="1">
        <v>19980910150000</v>
      </c>
      <c r="B1957" s="31">
        <f t="shared" si="156"/>
        <v>36048.62500000112</v>
      </c>
      <c r="C1957" s="10">
        <v>644.452</v>
      </c>
      <c r="E1957" s="39"/>
      <c r="G1957" s="3">
        <v>0.16</v>
      </c>
      <c r="I1957" s="3">
        <v>148.85499999999999</v>
      </c>
      <c r="J1957" s="3">
        <v>152.30500000000001</v>
      </c>
      <c r="K1957" s="3">
        <v>150.917</v>
      </c>
      <c r="L1957" s="3">
        <v>147.84899999999999</v>
      </c>
      <c r="N1957" s="24"/>
      <c r="P1957" s="3">
        <v>1314.038</v>
      </c>
      <c r="Q1957" s="3">
        <v>1444.2080000000001</v>
      </c>
      <c r="U1957" s="15">
        <v>7.1130000000000004</v>
      </c>
      <c r="V1957" s="15">
        <v>7.2</v>
      </c>
      <c r="W1957" s="15">
        <v>7.7050999999999998</v>
      </c>
      <c r="X1957" s="15">
        <v>7.7393000000000001</v>
      </c>
      <c r="Y1957" s="15">
        <v>6.7511999999999999</v>
      </c>
      <c r="Z1957" s="15">
        <v>6.8811</v>
      </c>
      <c r="AA1957" s="15">
        <v>6.5827999999999998</v>
      </c>
      <c r="AB1957" s="15">
        <v>6.7720000000000002</v>
      </c>
      <c r="AD1957" s="16">
        <f t="shared" si="152"/>
        <v>56.744500000000002</v>
      </c>
      <c r="AE1957" s="10">
        <f t="shared" si="153"/>
        <v>5.1070049999999999E-2</v>
      </c>
      <c r="AG1957" s="10">
        <f t="shared" si="154"/>
        <v>62.068965517241381</v>
      </c>
      <c r="AH1957" s="16">
        <f t="shared" si="155"/>
        <v>100</v>
      </c>
    </row>
    <row r="1958" spans="1:34" x14ac:dyDescent="0.25">
      <c r="A1958" s="1">
        <v>19980910153000</v>
      </c>
      <c r="B1958" s="31">
        <f t="shared" si="156"/>
        <v>36048.645833334456</v>
      </c>
      <c r="C1958" s="10">
        <v>642.90499999999997</v>
      </c>
      <c r="E1958" s="39"/>
      <c r="G1958" s="3">
        <v>2.4929999999999999</v>
      </c>
      <c r="I1958" s="3">
        <v>149.03700000000001</v>
      </c>
      <c r="J1958" s="3">
        <v>151.57300000000001</v>
      </c>
      <c r="K1958" s="3">
        <v>151.476</v>
      </c>
      <c r="L1958" s="3">
        <v>148.108</v>
      </c>
      <c r="N1958" s="24"/>
      <c r="P1958" s="3">
        <v>1312.8710000000001</v>
      </c>
      <c r="Q1958" s="3">
        <v>1449.5419999999999</v>
      </c>
      <c r="U1958" s="15">
        <v>7.1227999999999998</v>
      </c>
      <c r="V1958" s="15">
        <v>7.2</v>
      </c>
      <c r="W1958" s="15">
        <v>7.6951000000000001</v>
      </c>
      <c r="X1958" s="15">
        <v>7.7393000000000001</v>
      </c>
      <c r="Y1958" s="15">
        <v>6.7680999999999996</v>
      </c>
      <c r="Z1958" s="15">
        <v>6.8765000000000001</v>
      </c>
      <c r="AA1958" s="15">
        <v>6.5803000000000003</v>
      </c>
      <c r="AB1958" s="15">
        <v>6.7659000000000002</v>
      </c>
      <c r="AD1958" s="16">
        <f t="shared" si="152"/>
        <v>56.748000000000005</v>
      </c>
      <c r="AE1958" s="10">
        <f t="shared" si="153"/>
        <v>5.1073200000000006E-2</v>
      </c>
      <c r="AG1958" s="10">
        <f t="shared" si="154"/>
        <v>62.068965517241381</v>
      </c>
      <c r="AH1958" s="16">
        <f t="shared" si="155"/>
        <v>100</v>
      </c>
    </row>
    <row r="1959" spans="1:34" x14ac:dyDescent="0.25">
      <c r="A1959" s="1">
        <v>19980910160000</v>
      </c>
      <c r="B1959" s="31">
        <f t="shared" si="156"/>
        <v>36048.666666667792</v>
      </c>
      <c r="C1959" s="10">
        <v>609.03599999999994</v>
      </c>
      <c r="E1959" s="39"/>
      <c r="G1959" s="3">
        <v>7.5999999999999998E-2</v>
      </c>
      <c r="I1959" s="3">
        <v>148.48500000000001</v>
      </c>
      <c r="J1959" s="3">
        <v>150.428</v>
      </c>
      <c r="K1959" s="3">
        <v>150.86600000000001</v>
      </c>
      <c r="L1959" s="3">
        <v>146.22</v>
      </c>
      <c r="N1959" s="24"/>
      <c r="P1959" s="3">
        <v>1238.2860000000001</v>
      </c>
      <c r="Q1959" s="3">
        <v>1351.1220000000001</v>
      </c>
      <c r="U1959" s="15">
        <v>6.7328999999999999</v>
      </c>
      <c r="V1959" s="15">
        <v>6.8269000000000002</v>
      </c>
      <c r="W1959" s="15">
        <v>7.2549000000000001</v>
      </c>
      <c r="X1959" s="15">
        <v>7.2815000000000003</v>
      </c>
      <c r="Y1959" s="15">
        <v>6.3958000000000004</v>
      </c>
      <c r="Z1959" s="15">
        <v>6.5331999999999999</v>
      </c>
      <c r="AA1959" s="15">
        <v>6.2462999999999997</v>
      </c>
      <c r="AB1959" s="15">
        <v>6.4154999999999998</v>
      </c>
      <c r="AD1959" s="16">
        <f t="shared" si="152"/>
        <v>53.687000000000005</v>
      </c>
      <c r="AE1959" s="10">
        <f t="shared" si="153"/>
        <v>4.8318300000000002E-2</v>
      </c>
      <c r="AG1959" s="10">
        <f t="shared" si="154"/>
        <v>62.068965517241381</v>
      </c>
      <c r="AH1959" s="16">
        <f t="shared" si="155"/>
        <v>100</v>
      </c>
    </row>
    <row r="1960" spans="1:34" x14ac:dyDescent="0.25">
      <c r="A1960" s="1">
        <v>19980910163000</v>
      </c>
      <c r="B1960" s="31">
        <f t="shared" si="156"/>
        <v>36048.687500001128</v>
      </c>
      <c r="C1960" s="10">
        <v>577.553</v>
      </c>
      <c r="E1960" s="39"/>
      <c r="G1960" s="3">
        <v>1.758</v>
      </c>
      <c r="I1960" s="3">
        <v>147.589</v>
      </c>
      <c r="J1960" s="3">
        <v>151.10400000000001</v>
      </c>
      <c r="K1960" s="3">
        <v>149.684</v>
      </c>
      <c r="L1960" s="3">
        <v>147.63800000000001</v>
      </c>
      <c r="N1960" s="24"/>
      <c r="P1960" s="3">
        <v>1167.867</v>
      </c>
      <c r="Q1960" s="3">
        <v>1266.6199999999999</v>
      </c>
      <c r="U1960" s="15">
        <v>6.3516000000000004</v>
      </c>
      <c r="V1960" s="15">
        <v>6.4370000000000003</v>
      </c>
      <c r="W1960" s="15">
        <v>6.7849000000000004</v>
      </c>
      <c r="X1960" s="15">
        <v>6.7666000000000004</v>
      </c>
      <c r="Y1960" s="15">
        <v>6.0370999999999997</v>
      </c>
      <c r="Z1960" s="15">
        <v>6.1669999999999998</v>
      </c>
      <c r="AA1960" s="15">
        <v>5.915</v>
      </c>
      <c r="AB1960" s="15">
        <v>6.0327000000000002</v>
      </c>
      <c r="AD1960" s="16">
        <f t="shared" si="152"/>
        <v>50.491899999999994</v>
      </c>
      <c r="AE1960" s="10">
        <f t="shared" si="153"/>
        <v>4.544270999999999E-2</v>
      </c>
      <c r="AG1960" s="10">
        <f t="shared" si="154"/>
        <v>62.068965517241381</v>
      </c>
      <c r="AH1960" s="16">
        <f t="shared" si="155"/>
        <v>100</v>
      </c>
    </row>
    <row r="1961" spans="1:34" x14ac:dyDescent="0.25">
      <c r="A1961" s="1">
        <v>19980910170000</v>
      </c>
      <c r="B1961" s="31">
        <f t="shared" si="156"/>
        <v>36048.708333334464</v>
      </c>
      <c r="C1961" s="10">
        <v>574.27599999999995</v>
      </c>
      <c r="E1961" s="39"/>
      <c r="G1961" s="3">
        <v>7.8E-2</v>
      </c>
      <c r="I1961" s="3">
        <v>148.06200000000001</v>
      </c>
      <c r="J1961" s="3">
        <v>151.24799999999999</v>
      </c>
      <c r="K1961" s="3">
        <v>150.38999999999999</v>
      </c>
      <c r="L1961" s="3">
        <v>148.03</v>
      </c>
      <c r="N1961" s="24"/>
      <c r="P1961" s="3">
        <v>1149.5329999999999</v>
      </c>
      <c r="Q1961" s="3">
        <v>1245.702</v>
      </c>
      <c r="U1961" s="15">
        <v>6.2836999999999996</v>
      </c>
      <c r="V1961" s="15">
        <v>6.3842999999999996</v>
      </c>
      <c r="W1961" s="15">
        <v>6.7047999999999996</v>
      </c>
      <c r="X1961" s="15">
        <v>6.6955999999999998</v>
      </c>
      <c r="Y1961" s="15">
        <v>5.9684999999999997</v>
      </c>
      <c r="Z1961" s="15">
        <v>6.1279000000000003</v>
      </c>
      <c r="AA1961" s="15">
        <v>5.8700999999999999</v>
      </c>
      <c r="AB1961" s="15">
        <v>5.9791999999999996</v>
      </c>
      <c r="AD1961" s="16">
        <f t="shared" si="152"/>
        <v>50.014099999999999</v>
      </c>
      <c r="AE1961" s="10">
        <f t="shared" si="153"/>
        <v>4.5012689999999994E-2</v>
      </c>
      <c r="AG1961" s="10">
        <f t="shared" si="154"/>
        <v>62.068965517241381</v>
      </c>
      <c r="AH1961" s="16">
        <f t="shared" si="155"/>
        <v>100</v>
      </c>
    </row>
    <row r="1962" spans="1:34" x14ac:dyDescent="0.25">
      <c r="A1962" s="1">
        <v>19980910173000</v>
      </c>
      <c r="B1962" s="31">
        <f t="shared" si="156"/>
        <v>36048.729166667799</v>
      </c>
      <c r="C1962" s="10">
        <v>573.75199999999995</v>
      </c>
      <c r="E1962" s="39"/>
      <c r="G1962" s="3">
        <v>1.998</v>
      </c>
      <c r="I1962" s="3">
        <v>149.178</v>
      </c>
      <c r="J1962" s="3">
        <v>151.691</v>
      </c>
      <c r="K1962" s="3">
        <v>151.249</v>
      </c>
      <c r="L1962" s="3">
        <v>148.96799999999999</v>
      </c>
      <c r="N1962" s="24"/>
      <c r="P1962" s="3">
        <v>1163.95</v>
      </c>
      <c r="Q1962" s="3">
        <v>1272.8699999999999</v>
      </c>
      <c r="U1962" s="15">
        <v>6.3476999999999997</v>
      </c>
      <c r="V1962" s="15">
        <v>6.4507000000000003</v>
      </c>
      <c r="W1962" s="15">
        <v>6.8018000000000001</v>
      </c>
      <c r="X1962" s="15">
        <v>6.7864000000000004</v>
      </c>
      <c r="Y1962" s="15">
        <v>6.0364000000000004</v>
      </c>
      <c r="Z1962" s="15">
        <v>6.2012</v>
      </c>
      <c r="AA1962" s="15">
        <v>5.9386999999999999</v>
      </c>
      <c r="AB1962" s="15">
        <v>6.0457000000000001</v>
      </c>
      <c r="AD1962" s="16">
        <f t="shared" si="152"/>
        <v>50.608599999999996</v>
      </c>
      <c r="AE1962" s="10">
        <f t="shared" si="153"/>
        <v>4.5547739999999989E-2</v>
      </c>
      <c r="AG1962" s="10">
        <f t="shared" si="154"/>
        <v>62.068965517241381</v>
      </c>
      <c r="AH1962" s="16">
        <f t="shared" si="155"/>
        <v>100</v>
      </c>
    </row>
    <row r="1963" spans="1:34" x14ac:dyDescent="0.25">
      <c r="A1963" s="1">
        <v>19980910180000</v>
      </c>
      <c r="B1963" s="31">
        <f t="shared" si="156"/>
        <v>36048.750000001135</v>
      </c>
      <c r="C1963" s="10">
        <v>643.53399999999999</v>
      </c>
      <c r="E1963" s="39"/>
      <c r="G1963" s="3">
        <v>0.16300000000000001</v>
      </c>
      <c r="I1963" s="3">
        <v>149.64500000000001</v>
      </c>
      <c r="J1963" s="3">
        <v>153.09899999999999</v>
      </c>
      <c r="K1963" s="3">
        <v>152.34800000000001</v>
      </c>
      <c r="L1963" s="3">
        <v>149.386</v>
      </c>
      <c r="N1963" s="24"/>
      <c r="P1963" s="3">
        <v>1311.704</v>
      </c>
      <c r="Q1963" s="3">
        <v>1444.375</v>
      </c>
      <c r="U1963" s="15">
        <v>7.0955000000000004</v>
      </c>
      <c r="V1963" s="15">
        <v>7.1885000000000003</v>
      </c>
      <c r="W1963" s="15">
        <v>7.6858000000000004</v>
      </c>
      <c r="X1963" s="15">
        <v>7.7217000000000002</v>
      </c>
      <c r="Y1963" s="15">
        <v>6.7361000000000004</v>
      </c>
      <c r="Z1963" s="15">
        <v>6.8794000000000004</v>
      </c>
      <c r="AA1963" s="15">
        <v>6.5803000000000003</v>
      </c>
      <c r="AB1963" s="15">
        <v>6.7468000000000004</v>
      </c>
      <c r="AD1963" s="16">
        <f t="shared" si="152"/>
        <v>56.634100000000004</v>
      </c>
      <c r="AE1963" s="10">
        <f t="shared" si="153"/>
        <v>5.0970690000000006E-2</v>
      </c>
      <c r="AG1963" s="10">
        <f t="shared" si="154"/>
        <v>62.068965517241381</v>
      </c>
      <c r="AH1963" s="16">
        <f t="shared" si="155"/>
        <v>100</v>
      </c>
    </row>
    <row r="1964" spans="1:34" x14ac:dyDescent="0.25">
      <c r="A1964" s="1">
        <v>19980910183000</v>
      </c>
      <c r="B1964" s="31">
        <f t="shared" si="156"/>
        <v>36048.770833334471</v>
      </c>
      <c r="C1964" s="10">
        <v>645.08100000000002</v>
      </c>
      <c r="E1964" s="39"/>
      <c r="G1964" s="3">
        <v>2.6139999999999999</v>
      </c>
      <c r="I1964" s="3">
        <v>149.38999999999999</v>
      </c>
      <c r="J1964" s="3">
        <v>152.083</v>
      </c>
      <c r="K1964" s="3">
        <v>151.97200000000001</v>
      </c>
      <c r="L1964" s="3">
        <v>148.12299999999999</v>
      </c>
      <c r="N1964" s="24"/>
      <c r="P1964" s="3">
        <v>1307.704</v>
      </c>
      <c r="Q1964" s="3">
        <v>1442.4580000000001</v>
      </c>
      <c r="U1964" s="15">
        <v>7.1083999999999996</v>
      </c>
      <c r="V1964" s="15">
        <v>7.1946000000000003</v>
      </c>
      <c r="W1964" s="15">
        <v>7.6843000000000004</v>
      </c>
      <c r="X1964" s="15">
        <v>7.7248999999999999</v>
      </c>
      <c r="Y1964" s="15">
        <v>6.7436999999999996</v>
      </c>
      <c r="Z1964" s="15">
        <v>6.8794000000000004</v>
      </c>
      <c r="AA1964" s="15">
        <v>6.5758999999999999</v>
      </c>
      <c r="AB1964" s="15">
        <v>6.7619999999999996</v>
      </c>
      <c r="AD1964" s="16">
        <f t="shared" si="152"/>
        <v>56.673200000000008</v>
      </c>
      <c r="AE1964" s="10">
        <f t="shared" si="153"/>
        <v>5.100588000000001E-2</v>
      </c>
      <c r="AG1964" s="10">
        <f t="shared" si="154"/>
        <v>62.068965517241381</v>
      </c>
      <c r="AH1964" s="16">
        <f t="shared" si="155"/>
        <v>100</v>
      </c>
    </row>
    <row r="1965" spans="1:34" x14ac:dyDescent="0.25">
      <c r="A1965" s="1">
        <v>19980910190000</v>
      </c>
      <c r="B1965" s="31">
        <f t="shared" si="156"/>
        <v>36048.791666667807</v>
      </c>
      <c r="C1965" s="10">
        <v>642.59100000000001</v>
      </c>
      <c r="E1965" s="39"/>
      <c r="G1965" s="3">
        <v>7.8E-2</v>
      </c>
      <c r="I1965" s="3">
        <v>148.44200000000001</v>
      </c>
      <c r="J1965" s="3">
        <v>151.47</v>
      </c>
      <c r="K1965" s="3">
        <v>151.10300000000001</v>
      </c>
      <c r="L1965" s="3">
        <v>147.50899999999999</v>
      </c>
      <c r="N1965" s="24"/>
      <c r="P1965" s="3">
        <v>1318.288</v>
      </c>
      <c r="Q1965" s="3">
        <v>1452.0419999999999</v>
      </c>
      <c r="U1965" s="15">
        <v>7.1281999999999996</v>
      </c>
      <c r="V1965" s="15">
        <v>7.2380000000000004</v>
      </c>
      <c r="W1965" s="15">
        <v>7.7241</v>
      </c>
      <c r="X1965" s="15">
        <v>7.8079000000000001</v>
      </c>
      <c r="Y1965" s="15">
        <v>6.7773000000000003</v>
      </c>
      <c r="Z1965" s="15">
        <v>6.9245999999999999</v>
      </c>
      <c r="AA1965" s="15">
        <v>6.6200999999999999</v>
      </c>
      <c r="AB1965" s="15">
        <v>6.8086000000000002</v>
      </c>
      <c r="AD1965" s="16">
        <f t="shared" si="152"/>
        <v>57.028799999999997</v>
      </c>
      <c r="AE1965" s="10">
        <f t="shared" si="153"/>
        <v>5.1325919999999997E-2</v>
      </c>
      <c r="AG1965" s="10">
        <f t="shared" si="154"/>
        <v>62.068965517241381</v>
      </c>
      <c r="AH1965" s="16">
        <f t="shared" si="155"/>
        <v>100</v>
      </c>
    </row>
    <row r="1966" spans="1:34" x14ac:dyDescent="0.25">
      <c r="A1966" s="1">
        <v>19980910193000</v>
      </c>
      <c r="B1966" s="31">
        <f t="shared" si="156"/>
        <v>36048.812500001142</v>
      </c>
      <c r="C1966" s="10">
        <v>641.38499999999999</v>
      </c>
      <c r="E1966" s="39"/>
      <c r="G1966" s="3">
        <v>21.891999999999999</v>
      </c>
      <c r="I1966" s="3">
        <v>148.83099999999999</v>
      </c>
      <c r="J1966" s="3">
        <v>151.86099999999999</v>
      </c>
      <c r="K1966" s="3">
        <v>151.02799999999999</v>
      </c>
      <c r="L1966" s="3">
        <v>147.65299999999999</v>
      </c>
      <c r="N1966" s="24"/>
      <c r="P1966" s="3">
        <v>1311.1210000000001</v>
      </c>
      <c r="Q1966" s="3">
        <v>1449.125</v>
      </c>
      <c r="U1966" s="15">
        <v>7.1044999999999998</v>
      </c>
      <c r="V1966" s="15">
        <v>7.2150999999999996</v>
      </c>
      <c r="W1966" s="15">
        <v>7.6814</v>
      </c>
      <c r="X1966" s="15">
        <v>7.7576000000000001</v>
      </c>
      <c r="Y1966" s="15">
        <v>6.7422000000000004</v>
      </c>
      <c r="Z1966" s="15">
        <v>6.8962000000000003</v>
      </c>
      <c r="AA1966" s="15">
        <v>6.5979000000000001</v>
      </c>
      <c r="AB1966" s="15">
        <v>6.7885999999999997</v>
      </c>
      <c r="AD1966" s="16">
        <f t="shared" si="152"/>
        <v>56.783499999999997</v>
      </c>
      <c r="AE1966" s="10">
        <f t="shared" si="153"/>
        <v>5.1105149999999995E-2</v>
      </c>
      <c r="AG1966" s="10">
        <f t="shared" si="154"/>
        <v>62.068965517241381</v>
      </c>
      <c r="AH1966" s="16">
        <f t="shared" si="155"/>
        <v>100</v>
      </c>
    </row>
    <row r="1967" spans="1:34" x14ac:dyDescent="0.25">
      <c r="A1967" s="1">
        <v>19980910200000</v>
      </c>
      <c r="B1967" s="31">
        <f t="shared" si="156"/>
        <v>36048.833333334478</v>
      </c>
      <c r="C1967" s="10">
        <v>606.96600000000001</v>
      </c>
      <c r="E1967" s="39"/>
      <c r="G1967" s="3">
        <v>0</v>
      </c>
      <c r="I1967" s="3">
        <v>148.499</v>
      </c>
      <c r="J1967" s="3">
        <v>151.02600000000001</v>
      </c>
      <c r="K1967" s="3">
        <v>150.91900000000001</v>
      </c>
      <c r="L1967" s="3">
        <v>146.32300000000001</v>
      </c>
      <c r="N1967" s="24"/>
      <c r="P1967" s="3">
        <v>1236.952</v>
      </c>
      <c r="Q1967" s="3">
        <v>1355.539</v>
      </c>
      <c r="U1967" s="15">
        <v>6.7374999999999998</v>
      </c>
      <c r="V1967" s="15">
        <v>6.8129999999999997</v>
      </c>
      <c r="W1967" s="15">
        <v>7.2462999999999997</v>
      </c>
      <c r="X1967" s="15">
        <v>7.2603</v>
      </c>
      <c r="Y1967" s="15">
        <v>6.3928000000000003</v>
      </c>
      <c r="Z1967" s="15">
        <v>6.5186000000000002</v>
      </c>
      <c r="AA1967" s="15">
        <v>6.2401999999999997</v>
      </c>
      <c r="AB1967" s="15">
        <v>6.4025999999999996</v>
      </c>
      <c r="AD1967" s="16">
        <f t="shared" si="152"/>
        <v>53.6113</v>
      </c>
      <c r="AE1967" s="10">
        <f t="shared" si="153"/>
        <v>4.8250170000000002E-2</v>
      </c>
      <c r="AG1967" s="10">
        <f t="shared" si="154"/>
        <v>62.068965517241381</v>
      </c>
      <c r="AH1967" s="16">
        <f t="shared" si="155"/>
        <v>100</v>
      </c>
    </row>
    <row r="1968" spans="1:34" x14ac:dyDescent="0.25">
      <c r="A1968" s="1">
        <v>19980910203000</v>
      </c>
      <c r="B1968" s="31">
        <f t="shared" si="156"/>
        <v>36048.854166667814</v>
      </c>
      <c r="C1968" s="10">
        <v>606.52</v>
      </c>
      <c r="E1968" s="39"/>
      <c r="G1968" s="3">
        <v>2.0009999999999999</v>
      </c>
      <c r="I1968" s="3">
        <v>147.928</v>
      </c>
      <c r="J1968" s="3">
        <v>151.58799999999999</v>
      </c>
      <c r="K1968" s="3">
        <v>150.13399999999999</v>
      </c>
      <c r="L1968" s="3">
        <v>147.875</v>
      </c>
      <c r="N1968" s="24"/>
      <c r="P1968" s="3">
        <v>1230.3689999999999</v>
      </c>
      <c r="Q1968" s="3">
        <v>1350.2049999999999</v>
      </c>
      <c r="U1968" s="15">
        <v>6.6657999999999999</v>
      </c>
      <c r="V1968" s="15">
        <v>6.7687999999999997</v>
      </c>
      <c r="W1968" s="15">
        <v>7.1702000000000004</v>
      </c>
      <c r="X1968" s="15">
        <v>7.2020999999999997</v>
      </c>
      <c r="Y1968" s="15">
        <v>6.3440000000000003</v>
      </c>
      <c r="Z1968" s="15">
        <v>6.4744000000000002</v>
      </c>
      <c r="AA1968" s="15">
        <v>6.1974999999999998</v>
      </c>
      <c r="AB1968" s="15">
        <v>6.3598999999999997</v>
      </c>
      <c r="AD1968" s="16">
        <f t="shared" si="152"/>
        <v>53.182699999999997</v>
      </c>
      <c r="AE1968" s="10">
        <f t="shared" si="153"/>
        <v>4.7864429999999993E-2</v>
      </c>
      <c r="AG1968" s="10">
        <f t="shared" si="154"/>
        <v>62.068965517241381</v>
      </c>
      <c r="AH1968" s="16">
        <f t="shared" si="155"/>
        <v>100</v>
      </c>
    </row>
    <row r="1969" spans="1:34" x14ac:dyDescent="0.25">
      <c r="A1969" s="1">
        <v>19980910210000</v>
      </c>
      <c r="B1969" s="31">
        <f t="shared" si="156"/>
        <v>36048.87500000115</v>
      </c>
      <c r="C1969" s="10">
        <v>608.09299999999996</v>
      </c>
      <c r="E1969" s="39"/>
      <c r="G1969" s="3">
        <v>7.9000000000000001E-2</v>
      </c>
      <c r="I1969" s="3">
        <v>148.33199999999999</v>
      </c>
      <c r="J1969" s="3">
        <v>152.14500000000001</v>
      </c>
      <c r="K1969" s="3">
        <v>151.13</v>
      </c>
      <c r="L1969" s="3">
        <v>147.93799999999999</v>
      </c>
      <c r="N1969" s="24"/>
      <c r="P1969" s="3">
        <v>1233.2850000000001</v>
      </c>
      <c r="Q1969" s="3">
        <v>1352.039</v>
      </c>
      <c r="U1969" s="15">
        <v>6.6681999999999997</v>
      </c>
      <c r="V1969" s="15">
        <v>6.7842000000000002</v>
      </c>
      <c r="W1969" s="15">
        <v>7.1769999999999996</v>
      </c>
      <c r="X1969" s="15">
        <v>7.2205000000000004</v>
      </c>
      <c r="Y1969" s="15">
        <v>6.3501000000000003</v>
      </c>
      <c r="Z1969" s="15">
        <v>6.4912000000000001</v>
      </c>
      <c r="AA1969" s="15">
        <v>6.2103999999999999</v>
      </c>
      <c r="AB1969" s="15">
        <v>6.3752000000000004</v>
      </c>
      <c r="AD1969" s="16">
        <f t="shared" si="152"/>
        <v>53.276799999999994</v>
      </c>
      <c r="AE1969" s="10">
        <f t="shared" si="153"/>
        <v>4.7949119999999991E-2</v>
      </c>
      <c r="AG1969" s="10">
        <f t="shared" si="154"/>
        <v>62.068965517241381</v>
      </c>
      <c r="AH1969" s="16">
        <f t="shared" si="155"/>
        <v>100</v>
      </c>
    </row>
    <row r="1970" spans="1:34" x14ac:dyDescent="0.25">
      <c r="A1970" s="1">
        <v>19980910213000</v>
      </c>
      <c r="B1970" s="31">
        <f t="shared" si="156"/>
        <v>36048.895833334485</v>
      </c>
      <c r="C1970" s="10">
        <v>527.87699999999995</v>
      </c>
      <c r="E1970" s="39"/>
      <c r="G1970" s="3">
        <v>2.1259999999999999</v>
      </c>
      <c r="I1970" s="3">
        <v>147.89500000000001</v>
      </c>
      <c r="J1970" s="3">
        <v>150.29900000000001</v>
      </c>
      <c r="K1970" s="3">
        <v>150.22900000000001</v>
      </c>
      <c r="L1970" s="3">
        <v>145.596</v>
      </c>
      <c r="N1970" s="24"/>
      <c r="P1970" s="3">
        <v>1078.2809999999999</v>
      </c>
      <c r="Q1970" s="3">
        <v>1168.7840000000001</v>
      </c>
      <c r="U1970" s="15">
        <v>5.9595000000000002</v>
      </c>
      <c r="V1970" s="15">
        <v>6.0065999999999997</v>
      </c>
      <c r="W1970" s="15">
        <v>6.3034999999999997</v>
      </c>
      <c r="X1970" s="15">
        <v>6.2355999999999998</v>
      </c>
      <c r="Y1970" s="15">
        <v>5.6837999999999997</v>
      </c>
      <c r="Z1970" s="15">
        <v>5.7815000000000003</v>
      </c>
      <c r="AA1970" s="15">
        <v>5.5343999999999998</v>
      </c>
      <c r="AB1970" s="15">
        <v>5.6245000000000003</v>
      </c>
      <c r="AD1970" s="16">
        <f t="shared" si="152"/>
        <v>47.129399999999997</v>
      </c>
      <c r="AE1970" s="10">
        <f t="shared" si="153"/>
        <v>4.2416459999999996E-2</v>
      </c>
      <c r="AG1970" s="10">
        <f t="shared" si="154"/>
        <v>62.068965517241381</v>
      </c>
      <c r="AH1970" s="16">
        <f t="shared" si="155"/>
        <v>100</v>
      </c>
    </row>
    <row r="1971" spans="1:34" x14ac:dyDescent="0.25">
      <c r="A1971" s="1">
        <v>19980910220000</v>
      </c>
      <c r="B1971" s="31">
        <f t="shared" si="156"/>
        <v>36048.916666667821</v>
      </c>
      <c r="C1971" s="10">
        <v>524.75800000000004</v>
      </c>
      <c r="E1971" s="39"/>
      <c r="G1971" s="3">
        <v>0</v>
      </c>
      <c r="I1971" s="3">
        <v>148.721</v>
      </c>
      <c r="J1971" s="3">
        <v>151.547</v>
      </c>
      <c r="K1971" s="3">
        <v>150.79499999999999</v>
      </c>
      <c r="L1971" s="3">
        <v>149.56700000000001</v>
      </c>
      <c r="N1971" s="24"/>
      <c r="P1971" s="3">
        <v>1091.2809999999999</v>
      </c>
      <c r="Q1971" s="3">
        <v>1177.867</v>
      </c>
      <c r="U1971" s="15">
        <v>5.9166999999999996</v>
      </c>
      <c r="V1971" s="15">
        <v>5.9846000000000004</v>
      </c>
      <c r="W1971" s="15">
        <v>6.2714999999999996</v>
      </c>
      <c r="X1971" s="15">
        <v>6.1965000000000003</v>
      </c>
      <c r="Y1971" s="15">
        <v>5.6532999999999998</v>
      </c>
      <c r="Z1971" s="15">
        <v>5.7709999999999999</v>
      </c>
      <c r="AA1971" s="15">
        <v>5.5236999999999998</v>
      </c>
      <c r="AB1971" s="15">
        <v>5.5983999999999998</v>
      </c>
      <c r="AD1971" s="16">
        <f t="shared" si="152"/>
        <v>46.915699999999994</v>
      </c>
      <c r="AE1971" s="10">
        <f t="shared" si="153"/>
        <v>4.2224129999999999E-2</v>
      </c>
      <c r="AG1971" s="10">
        <f t="shared" si="154"/>
        <v>62.068965517241381</v>
      </c>
      <c r="AH1971" s="16">
        <f t="shared" si="155"/>
        <v>100</v>
      </c>
    </row>
    <row r="1972" spans="1:34" x14ac:dyDescent="0.25">
      <c r="A1972" s="1">
        <v>19980910223000</v>
      </c>
      <c r="B1972" s="31">
        <f t="shared" si="156"/>
        <v>36048.937500001157</v>
      </c>
      <c r="C1972" s="10">
        <v>478.46300000000002</v>
      </c>
      <c r="E1972" s="39"/>
      <c r="G1972" s="3">
        <v>2.0049999999999999</v>
      </c>
      <c r="I1972" s="3">
        <v>148.983</v>
      </c>
      <c r="J1972" s="3">
        <v>150.59800000000001</v>
      </c>
      <c r="K1972" s="3">
        <v>151.47399999999999</v>
      </c>
      <c r="L1972" s="3">
        <v>147.13200000000001</v>
      </c>
      <c r="N1972" s="24"/>
      <c r="P1972" s="3">
        <v>972.94500000000005</v>
      </c>
      <c r="Q1972" s="3">
        <v>1049.03</v>
      </c>
      <c r="U1972" s="15">
        <v>5.3162000000000003</v>
      </c>
      <c r="V1972" s="15">
        <v>5.3665000000000003</v>
      </c>
      <c r="W1972" s="15">
        <v>5.51</v>
      </c>
      <c r="X1972" s="15">
        <v>5.3467000000000002</v>
      </c>
      <c r="Y1972" s="15">
        <v>5.0590999999999999</v>
      </c>
      <c r="Z1972" s="15">
        <v>5.1696999999999997</v>
      </c>
      <c r="AA1972" s="15">
        <v>4.9653</v>
      </c>
      <c r="AB1972" s="15">
        <v>5.0087999999999999</v>
      </c>
      <c r="AD1972" s="16">
        <f t="shared" si="152"/>
        <v>41.7423</v>
      </c>
      <c r="AE1972" s="10">
        <f t="shared" si="153"/>
        <v>3.7568069999999995E-2</v>
      </c>
      <c r="AG1972" s="10">
        <f t="shared" si="154"/>
        <v>62.068965517241381</v>
      </c>
      <c r="AH1972" s="16">
        <f t="shared" si="155"/>
        <v>100</v>
      </c>
    </row>
    <row r="1973" spans="1:34" x14ac:dyDescent="0.25">
      <c r="A1973" s="1">
        <v>19980910230000</v>
      </c>
      <c r="B1973" s="31">
        <f t="shared" si="156"/>
        <v>36048.958333334493</v>
      </c>
      <c r="C1973" s="10">
        <v>472.38099999999997</v>
      </c>
      <c r="E1973" s="39"/>
      <c r="G1973" s="3">
        <v>0</v>
      </c>
      <c r="I1973" s="3">
        <v>147.70500000000001</v>
      </c>
      <c r="J1973" s="3">
        <v>150.52000000000001</v>
      </c>
      <c r="K1973" s="3">
        <v>149.91800000000001</v>
      </c>
      <c r="L1973" s="3">
        <v>147.798</v>
      </c>
      <c r="N1973" s="24"/>
      <c r="P1973" s="3">
        <v>994.529</v>
      </c>
      <c r="Q1973" s="3">
        <v>1072.7809999999999</v>
      </c>
      <c r="U1973" s="15">
        <v>5.4023000000000003</v>
      </c>
      <c r="V1973" s="15">
        <v>5.4756</v>
      </c>
      <c r="W1973" s="15">
        <v>5.6199000000000003</v>
      </c>
      <c r="X1973" s="15">
        <v>5.5282999999999998</v>
      </c>
      <c r="Y1973" s="15">
        <v>5.1721000000000004</v>
      </c>
      <c r="Z1973" s="15">
        <v>5.3223000000000003</v>
      </c>
      <c r="AA1973" s="15">
        <v>5.0964</v>
      </c>
      <c r="AB1973" s="15">
        <v>5.1093999999999999</v>
      </c>
      <c r="AD1973" s="16">
        <f t="shared" si="152"/>
        <v>42.726300000000009</v>
      </c>
      <c r="AE1973" s="10">
        <f t="shared" si="153"/>
        <v>3.8453670000000009E-2</v>
      </c>
      <c r="AG1973" s="10">
        <f t="shared" si="154"/>
        <v>62.068965517241381</v>
      </c>
      <c r="AH1973" s="16">
        <f t="shared" si="155"/>
        <v>100</v>
      </c>
    </row>
    <row r="1974" spans="1:34" x14ac:dyDescent="0.25">
      <c r="A1974" s="1">
        <v>19980910233000</v>
      </c>
      <c r="B1974" s="31">
        <f t="shared" si="156"/>
        <v>36048.979166667828</v>
      </c>
      <c r="C1974" s="10">
        <v>365.45299999999997</v>
      </c>
      <c r="E1974" s="39"/>
      <c r="G1974" s="3">
        <v>1.881</v>
      </c>
      <c r="I1974" s="3">
        <v>148.11000000000001</v>
      </c>
      <c r="J1974" s="3">
        <v>148.78800000000001</v>
      </c>
      <c r="K1974" s="3">
        <v>150.47800000000001</v>
      </c>
      <c r="L1974" s="3">
        <v>147.05500000000001</v>
      </c>
      <c r="N1974" s="24"/>
      <c r="P1974" s="3">
        <v>807.60699999999997</v>
      </c>
      <c r="Q1974" s="3">
        <v>869.02499999999998</v>
      </c>
      <c r="U1974" s="15">
        <v>4.3992000000000004</v>
      </c>
      <c r="V1974" s="15">
        <v>4.4386999999999999</v>
      </c>
      <c r="W1974" s="15">
        <v>4.3937999999999997</v>
      </c>
      <c r="X1974" s="15">
        <v>4.1665000000000001</v>
      </c>
      <c r="Y1974" s="15">
        <v>4.2114000000000003</v>
      </c>
      <c r="Z1974" s="15">
        <v>4.4364999999999997</v>
      </c>
      <c r="AA1974" s="15">
        <v>4.2504999999999997</v>
      </c>
      <c r="AB1974" s="15">
        <v>4.1230000000000002</v>
      </c>
      <c r="AD1974" s="16">
        <f t="shared" si="152"/>
        <v>34.419600000000003</v>
      </c>
      <c r="AE1974" s="10">
        <f t="shared" si="153"/>
        <v>3.0977640000000001E-2</v>
      </c>
      <c r="AG1974" s="10">
        <f t="shared" si="154"/>
        <v>62.068965517241381</v>
      </c>
      <c r="AH1974" s="16">
        <f t="shared" si="155"/>
        <v>100</v>
      </c>
    </row>
    <row r="1975" spans="1:34" x14ac:dyDescent="0.25">
      <c r="A1975" s="1">
        <v>19980911000000</v>
      </c>
      <c r="B1975" s="31">
        <f t="shared" si="156"/>
        <v>36049.000000001164</v>
      </c>
      <c r="C1975" s="10">
        <v>371.089</v>
      </c>
      <c r="E1975" s="39"/>
      <c r="G1975" s="3">
        <v>20.538</v>
      </c>
      <c r="I1975" s="3">
        <v>146.72900000000001</v>
      </c>
      <c r="J1975" s="3">
        <v>148.39599999999999</v>
      </c>
      <c r="K1975" s="3">
        <v>149.08699999999999</v>
      </c>
      <c r="L1975" s="3">
        <v>146.16800000000001</v>
      </c>
      <c r="N1975" s="24"/>
      <c r="P1975" s="3">
        <v>742.93799999999999</v>
      </c>
      <c r="Q1975" s="3">
        <v>783.10599999999999</v>
      </c>
      <c r="U1975" s="15">
        <v>4.1090999999999998</v>
      </c>
      <c r="V1975" s="15">
        <v>4.1519000000000004</v>
      </c>
      <c r="W1975" s="15">
        <v>4.0918000000000001</v>
      </c>
      <c r="X1975" s="15">
        <v>3.8513999999999999</v>
      </c>
      <c r="Y1975" s="15">
        <v>3.9742000000000002</v>
      </c>
      <c r="Z1975" s="15">
        <v>4.165</v>
      </c>
      <c r="AA1975" s="15">
        <v>3.9773000000000001</v>
      </c>
      <c r="AB1975" s="15">
        <v>3.8559999999999999</v>
      </c>
      <c r="AD1975" s="16">
        <f t="shared" si="152"/>
        <v>32.176700000000004</v>
      </c>
      <c r="AE1975" s="10">
        <f t="shared" si="153"/>
        <v>2.895903E-2</v>
      </c>
      <c r="AG1975" s="10">
        <f t="shared" si="154"/>
        <v>62.068965517241381</v>
      </c>
      <c r="AH1975" s="16">
        <f t="shared" si="155"/>
        <v>100</v>
      </c>
    </row>
    <row r="1976" spans="1:34" x14ac:dyDescent="0.25">
      <c r="A1976" s="1">
        <v>19980911003000</v>
      </c>
      <c r="B1976" s="31">
        <f t="shared" si="156"/>
        <v>36049.0208333345</v>
      </c>
      <c r="C1976" s="10">
        <v>339.58</v>
      </c>
      <c r="E1976" s="39"/>
      <c r="G1976" s="3">
        <v>2.617</v>
      </c>
      <c r="I1976" s="3">
        <v>147.267</v>
      </c>
      <c r="J1976" s="3">
        <v>149.32300000000001</v>
      </c>
      <c r="K1976" s="3">
        <v>149.529</v>
      </c>
      <c r="L1976" s="3">
        <v>148.58099999999999</v>
      </c>
      <c r="N1976" s="24"/>
      <c r="P1976" s="3">
        <v>722.10400000000004</v>
      </c>
      <c r="Q1976" s="3">
        <v>755.85500000000002</v>
      </c>
      <c r="U1976" s="15">
        <v>4.0526999999999997</v>
      </c>
      <c r="V1976" s="15">
        <v>4.0857000000000001</v>
      </c>
      <c r="W1976" s="15">
        <v>3.9666999999999999</v>
      </c>
      <c r="X1976" s="15">
        <v>3.6964999999999999</v>
      </c>
      <c r="Y1976" s="15">
        <v>3.8925999999999998</v>
      </c>
      <c r="Z1976" s="15">
        <v>4.1245000000000003</v>
      </c>
      <c r="AA1976" s="15">
        <v>3.9445000000000001</v>
      </c>
      <c r="AB1976" s="15">
        <v>3.7988</v>
      </c>
      <c r="AD1976" s="16">
        <f t="shared" si="152"/>
        <v>31.561999999999998</v>
      </c>
      <c r="AE1976" s="10">
        <f t="shared" si="153"/>
        <v>2.8405799999999995E-2</v>
      </c>
      <c r="AG1976" s="10">
        <f t="shared" si="154"/>
        <v>62.068965517241381</v>
      </c>
      <c r="AH1976" s="16">
        <f t="shared" si="155"/>
        <v>100</v>
      </c>
    </row>
    <row r="1977" spans="1:34" x14ac:dyDescent="0.25">
      <c r="A1977" s="1">
        <v>19980911010000</v>
      </c>
      <c r="B1977" s="31">
        <f t="shared" si="156"/>
        <v>36049.041666667836</v>
      </c>
      <c r="C1977" s="10">
        <v>341.96499999999997</v>
      </c>
      <c r="E1977" s="39"/>
      <c r="G1977" s="3">
        <v>0</v>
      </c>
      <c r="I1977" s="3">
        <v>147.94300000000001</v>
      </c>
      <c r="J1977" s="3">
        <v>150.458</v>
      </c>
      <c r="K1977" s="3">
        <v>150.49299999999999</v>
      </c>
      <c r="L1977" s="3">
        <v>148.47800000000001</v>
      </c>
      <c r="N1977" s="24"/>
      <c r="P1977" s="3">
        <v>715.43700000000001</v>
      </c>
      <c r="Q1977" s="3">
        <v>745.35500000000002</v>
      </c>
      <c r="U1977" s="15">
        <v>4.1223000000000001</v>
      </c>
      <c r="V1977" s="15">
        <v>4.1580000000000004</v>
      </c>
      <c r="W1977" s="15">
        <v>4.0674000000000001</v>
      </c>
      <c r="X1977" s="15">
        <v>3.1991000000000001</v>
      </c>
      <c r="Y1977" s="15">
        <v>3.9681000000000002</v>
      </c>
      <c r="Z1977" s="15">
        <v>4.2031000000000001</v>
      </c>
      <c r="AA1977" s="15">
        <v>4.0275999999999996</v>
      </c>
      <c r="AB1977" s="15">
        <v>3.8538000000000001</v>
      </c>
      <c r="AD1977" s="16">
        <f t="shared" si="152"/>
        <v>31.599399999999999</v>
      </c>
      <c r="AE1977" s="10">
        <f t="shared" si="153"/>
        <v>2.843946E-2</v>
      </c>
      <c r="AG1977" s="10">
        <f t="shared" si="154"/>
        <v>62.068965517241381</v>
      </c>
      <c r="AH1977" s="16">
        <f t="shared" si="155"/>
        <v>100</v>
      </c>
    </row>
    <row r="1978" spans="1:34" x14ac:dyDescent="0.25">
      <c r="A1978" s="1">
        <v>19980911013000</v>
      </c>
      <c r="B1978" s="31">
        <f t="shared" si="156"/>
        <v>36049.062500001171</v>
      </c>
      <c r="C1978" s="10">
        <v>338.95100000000002</v>
      </c>
      <c r="E1978" s="39"/>
      <c r="G1978" s="3">
        <v>2.4950000000000001</v>
      </c>
      <c r="I1978" s="3">
        <v>148.95400000000001</v>
      </c>
      <c r="J1978" s="3">
        <v>151.26300000000001</v>
      </c>
      <c r="K1978" s="3">
        <v>151.01900000000001</v>
      </c>
      <c r="L1978" s="3">
        <v>150.273</v>
      </c>
      <c r="N1978" s="24"/>
      <c r="P1978" s="3">
        <v>719.60400000000004</v>
      </c>
      <c r="Q1978" s="3">
        <v>753.52200000000005</v>
      </c>
      <c r="U1978" s="15">
        <v>4.0824999999999996</v>
      </c>
      <c r="V1978" s="15">
        <v>4.0763999999999996</v>
      </c>
      <c r="W1978" s="15">
        <v>4.0106999999999999</v>
      </c>
      <c r="X1978" s="15">
        <v>3.7179000000000002</v>
      </c>
      <c r="Y1978" s="15">
        <v>3.8942000000000001</v>
      </c>
      <c r="Z1978" s="15">
        <v>4.1108000000000002</v>
      </c>
      <c r="AA1978" s="15">
        <v>3.9483999999999999</v>
      </c>
      <c r="AB1978" s="15">
        <v>3.7949000000000002</v>
      </c>
      <c r="AD1978" s="16">
        <f t="shared" si="152"/>
        <v>31.6358</v>
      </c>
      <c r="AE1978" s="10">
        <f t="shared" si="153"/>
        <v>2.8472219999999999E-2</v>
      </c>
      <c r="AG1978" s="10">
        <f t="shared" si="154"/>
        <v>62.068965517241381</v>
      </c>
      <c r="AH1978" s="16">
        <f t="shared" si="155"/>
        <v>100</v>
      </c>
    </row>
    <row r="1979" spans="1:34" x14ac:dyDescent="0.25">
      <c r="A1979" s="1">
        <v>19980911020000</v>
      </c>
      <c r="B1979" s="31">
        <f t="shared" si="156"/>
        <v>36049.083333334507</v>
      </c>
      <c r="C1979" s="10">
        <v>335.67399999999998</v>
      </c>
      <c r="E1979" s="39"/>
      <c r="G1979" s="3">
        <v>0</v>
      </c>
      <c r="I1979" s="3">
        <v>148.80199999999999</v>
      </c>
      <c r="J1979" s="3">
        <v>150.58699999999999</v>
      </c>
      <c r="K1979" s="3">
        <v>151.19999999999999</v>
      </c>
      <c r="L1979" s="3">
        <v>148.607</v>
      </c>
      <c r="N1979" s="24"/>
      <c r="P1979" s="3">
        <v>729.27099999999996</v>
      </c>
      <c r="Q1979" s="3">
        <v>763.60500000000002</v>
      </c>
      <c r="U1979" s="15">
        <v>4.1016000000000004</v>
      </c>
      <c r="V1979" s="15">
        <v>4.1144999999999996</v>
      </c>
      <c r="W1979" s="15">
        <v>4.0193000000000003</v>
      </c>
      <c r="X1979" s="15">
        <v>3.7576000000000001</v>
      </c>
      <c r="Y1979" s="15">
        <v>3.9300999999999999</v>
      </c>
      <c r="Z1979" s="15">
        <v>4.1266999999999996</v>
      </c>
      <c r="AA1979" s="15">
        <v>3.9689000000000001</v>
      </c>
      <c r="AB1979" s="15">
        <v>3.8247</v>
      </c>
      <c r="AD1979" s="16">
        <f t="shared" si="152"/>
        <v>31.843399999999999</v>
      </c>
      <c r="AE1979" s="10">
        <f t="shared" si="153"/>
        <v>2.865906E-2</v>
      </c>
      <c r="AG1979" s="10">
        <f t="shared" si="154"/>
        <v>62.068965517241381</v>
      </c>
      <c r="AH1979" s="16">
        <f t="shared" si="155"/>
        <v>100</v>
      </c>
    </row>
    <row r="1980" spans="1:34" x14ac:dyDescent="0.25">
      <c r="A1980" s="1">
        <v>19980911023000</v>
      </c>
      <c r="B1980" s="31">
        <f t="shared" si="156"/>
        <v>36049.104166667843</v>
      </c>
      <c r="C1980" s="10">
        <v>330.45699999999999</v>
      </c>
      <c r="E1980" s="39"/>
      <c r="G1980" s="3">
        <v>2.1259999999999999</v>
      </c>
      <c r="I1980" s="3">
        <v>148.714</v>
      </c>
      <c r="J1980" s="3">
        <v>150.90100000000001</v>
      </c>
      <c r="K1980" s="3">
        <v>151.00200000000001</v>
      </c>
      <c r="L1980" s="3">
        <v>149.66399999999999</v>
      </c>
      <c r="N1980" s="24"/>
      <c r="P1980" s="3">
        <v>729.52099999999996</v>
      </c>
      <c r="Q1980" s="3">
        <v>768.02200000000005</v>
      </c>
      <c r="U1980" s="15">
        <v>4.0839999999999996</v>
      </c>
      <c r="V1980" s="15">
        <v>4.1273999999999997</v>
      </c>
      <c r="W1980" s="15">
        <v>3.9887999999999999</v>
      </c>
      <c r="X1980" s="15">
        <v>3.7606000000000002</v>
      </c>
      <c r="Y1980" s="15">
        <v>3.9108999999999998</v>
      </c>
      <c r="Z1980" s="15">
        <v>4.1047000000000002</v>
      </c>
      <c r="AA1980" s="15">
        <v>3.9590000000000001</v>
      </c>
      <c r="AB1980" s="15">
        <v>3.8262999999999998</v>
      </c>
      <c r="AD1980" s="16">
        <f t="shared" si="152"/>
        <v>31.761700000000001</v>
      </c>
      <c r="AE1980" s="10">
        <f t="shared" si="153"/>
        <v>2.8585530000000001E-2</v>
      </c>
      <c r="AG1980" s="10">
        <f t="shared" si="154"/>
        <v>62.068965517241381</v>
      </c>
      <c r="AH1980" s="16">
        <f t="shared" si="155"/>
        <v>100</v>
      </c>
    </row>
    <row r="1981" spans="1:34" x14ac:dyDescent="0.25">
      <c r="A1981" s="1">
        <v>19980911030000</v>
      </c>
      <c r="B1981" s="31">
        <f t="shared" si="156"/>
        <v>36049.125000001179</v>
      </c>
      <c r="C1981" s="10">
        <v>339.37</v>
      </c>
      <c r="E1981" s="39"/>
      <c r="G1981" s="3">
        <v>0</v>
      </c>
      <c r="I1981" s="3">
        <v>148.91999999999999</v>
      </c>
      <c r="J1981" s="3">
        <v>152.29400000000001</v>
      </c>
      <c r="K1981" s="3">
        <v>151.31899999999999</v>
      </c>
      <c r="L1981" s="3">
        <v>151.05600000000001</v>
      </c>
      <c r="N1981" s="24"/>
      <c r="P1981" s="3">
        <v>735.93799999999999</v>
      </c>
      <c r="Q1981" s="3">
        <v>776.27200000000005</v>
      </c>
      <c r="U1981" s="15">
        <v>4.1414</v>
      </c>
      <c r="V1981" s="15">
        <v>4.1885000000000003</v>
      </c>
      <c r="W1981" s="15">
        <v>4.1047000000000002</v>
      </c>
      <c r="X1981" s="15">
        <v>3.8209</v>
      </c>
      <c r="Y1981" s="15">
        <v>3.9651000000000001</v>
      </c>
      <c r="Z1981" s="15">
        <v>4.1449999999999996</v>
      </c>
      <c r="AA1981" s="15">
        <v>4.0031999999999996</v>
      </c>
      <c r="AB1981" s="15">
        <v>3.8948999999999998</v>
      </c>
      <c r="AD1981" s="16">
        <f t="shared" si="152"/>
        <v>32.2637</v>
      </c>
      <c r="AE1981" s="10">
        <f t="shared" si="153"/>
        <v>2.903733E-2</v>
      </c>
      <c r="AG1981" s="10">
        <f t="shared" si="154"/>
        <v>62.068965517241381</v>
      </c>
      <c r="AH1981" s="16">
        <f t="shared" si="155"/>
        <v>100</v>
      </c>
    </row>
    <row r="1982" spans="1:34" x14ac:dyDescent="0.25">
      <c r="A1982" s="1">
        <v>19980911033000</v>
      </c>
      <c r="B1982" s="31">
        <f t="shared" si="156"/>
        <v>36049.145833334514</v>
      </c>
      <c r="C1982" s="10">
        <v>334.887</v>
      </c>
      <c r="E1982" s="39"/>
      <c r="G1982" s="3">
        <v>2.2509999999999999</v>
      </c>
      <c r="I1982" s="3">
        <v>148.749</v>
      </c>
      <c r="J1982" s="3">
        <v>150.834</v>
      </c>
      <c r="K1982" s="3">
        <v>151.268</v>
      </c>
      <c r="L1982" s="3">
        <v>149.84399999999999</v>
      </c>
      <c r="N1982" s="24"/>
      <c r="P1982" s="3">
        <v>731.43799999999999</v>
      </c>
      <c r="Q1982" s="3">
        <v>776.77200000000005</v>
      </c>
      <c r="U1982" s="15">
        <v>4.1199000000000003</v>
      </c>
      <c r="V1982" s="15">
        <v>4.1748000000000003</v>
      </c>
      <c r="W1982" s="15">
        <v>4.0709999999999997</v>
      </c>
      <c r="X1982" s="15">
        <v>3.8445999999999998</v>
      </c>
      <c r="Y1982" s="15">
        <v>3.9529000000000001</v>
      </c>
      <c r="Z1982" s="15">
        <v>4.1353</v>
      </c>
      <c r="AA1982" s="15">
        <v>3.9887999999999999</v>
      </c>
      <c r="AB1982" s="15">
        <v>3.8727999999999998</v>
      </c>
      <c r="AD1982" s="16">
        <f t="shared" si="152"/>
        <v>32.1601</v>
      </c>
      <c r="AE1982" s="10">
        <f t="shared" si="153"/>
        <v>2.8944089999999999E-2</v>
      </c>
      <c r="AG1982" s="10">
        <f t="shared" si="154"/>
        <v>62.068965517241381</v>
      </c>
      <c r="AH1982" s="16">
        <f t="shared" si="155"/>
        <v>100</v>
      </c>
    </row>
    <row r="1983" spans="1:34" x14ac:dyDescent="0.25">
      <c r="A1983" s="1">
        <v>19980911040000</v>
      </c>
      <c r="B1983" s="31">
        <f t="shared" si="156"/>
        <v>36049.16666666785</v>
      </c>
      <c r="C1983" s="10">
        <v>336.43400000000003</v>
      </c>
      <c r="E1983" s="39"/>
      <c r="G1983" s="3">
        <v>0</v>
      </c>
      <c r="I1983" s="3">
        <v>148.64500000000001</v>
      </c>
      <c r="J1983" s="3">
        <v>150.79400000000001</v>
      </c>
      <c r="K1983" s="3">
        <v>151.114</v>
      </c>
      <c r="L1983" s="3">
        <v>149.55600000000001</v>
      </c>
      <c r="N1983" s="24"/>
      <c r="P1983" s="3">
        <v>736.10400000000004</v>
      </c>
      <c r="Q1983" s="3">
        <v>775.60599999999999</v>
      </c>
      <c r="U1983" s="15">
        <v>4.1353</v>
      </c>
      <c r="V1983" s="15">
        <v>4.1694000000000004</v>
      </c>
      <c r="W1983" s="15">
        <v>4.1055000000000001</v>
      </c>
      <c r="X1983" s="15">
        <v>3.8552</v>
      </c>
      <c r="Y1983" s="15">
        <v>3.9636</v>
      </c>
      <c r="Z1983" s="15">
        <v>4.1313000000000004</v>
      </c>
      <c r="AA1983" s="15">
        <v>3.9895</v>
      </c>
      <c r="AB1983" s="15">
        <v>3.8712</v>
      </c>
      <c r="AD1983" s="16">
        <f t="shared" si="152"/>
        <v>32.220999999999997</v>
      </c>
      <c r="AE1983" s="10">
        <f t="shared" si="153"/>
        <v>2.8998899999999998E-2</v>
      </c>
      <c r="AG1983" s="10">
        <f t="shared" si="154"/>
        <v>62.068965517241381</v>
      </c>
      <c r="AH1983" s="16">
        <f t="shared" si="155"/>
        <v>100</v>
      </c>
    </row>
    <row r="1984" spans="1:34" x14ac:dyDescent="0.25">
      <c r="A1984" s="1">
        <v>19980911043000</v>
      </c>
      <c r="B1984" s="31">
        <f t="shared" si="156"/>
        <v>36049.187500001186</v>
      </c>
      <c r="C1984" s="10">
        <v>334.59899999999999</v>
      </c>
      <c r="E1984" s="39"/>
      <c r="G1984" s="3">
        <v>2.3730000000000002</v>
      </c>
      <c r="I1984" s="3">
        <v>148.64599999999999</v>
      </c>
      <c r="J1984" s="3">
        <v>150.50899999999999</v>
      </c>
      <c r="K1984" s="3">
        <v>151.15799999999999</v>
      </c>
      <c r="L1984" s="3">
        <v>149.024</v>
      </c>
      <c r="N1984" s="24"/>
      <c r="P1984" s="3">
        <v>729.35400000000004</v>
      </c>
      <c r="Q1984" s="3">
        <v>768.93899999999996</v>
      </c>
      <c r="U1984" s="15">
        <v>4.0864000000000003</v>
      </c>
      <c r="V1984" s="15">
        <v>4.1436000000000002</v>
      </c>
      <c r="W1984" s="15">
        <v>4.0391000000000004</v>
      </c>
      <c r="X1984" s="15">
        <v>3.8071000000000002</v>
      </c>
      <c r="Y1984" s="15">
        <v>3.9186000000000001</v>
      </c>
      <c r="Z1984" s="15">
        <v>4.1040000000000001</v>
      </c>
      <c r="AA1984" s="15">
        <v>3.9674</v>
      </c>
      <c r="AB1984" s="15">
        <v>3.843</v>
      </c>
      <c r="AD1984" s="16">
        <f t="shared" si="152"/>
        <v>31.909200000000002</v>
      </c>
      <c r="AE1984" s="10">
        <f t="shared" si="153"/>
        <v>2.8718280000000002E-2</v>
      </c>
      <c r="AG1984" s="10">
        <f t="shared" si="154"/>
        <v>62.068965517241381</v>
      </c>
      <c r="AH1984" s="16">
        <f t="shared" si="155"/>
        <v>100</v>
      </c>
    </row>
    <row r="1985" spans="1:34" x14ac:dyDescent="0.25">
      <c r="A1985" s="1">
        <v>19980911050000</v>
      </c>
      <c r="B1985" s="31">
        <f t="shared" si="156"/>
        <v>36049.208333334522</v>
      </c>
      <c r="C1985" s="10">
        <v>333</v>
      </c>
      <c r="E1985" s="39"/>
      <c r="G1985" s="3">
        <v>0</v>
      </c>
      <c r="I1985" s="3">
        <v>149.06899999999999</v>
      </c>
      <c r="J1985" s="3">
        <v>151.81</v>
      </c>
      <c r="K1985" s="3">
        <v>151.71600000000001</v>
      </c>
      <c r="L1985" s="3">
        <v>150.32400000000001</v>
      </c>
      <c r="N1985" s="24"/>
      <c r="P1985" s="3">
        <v>748.02099999999996</v>
      </c>
      <c r="Q1985" s="3">
        <v>789.52300000000002</v>
      </c>
      <c r="U1985" s="15">
        <v>4.0907999999999998</v>
      </c>
      <c r="V1985" s="15">
        <v>4.1772</v>
      </c>
      <c r="W1985" s="15">
        <v>4.0358999999999998</v>
      </c>
      <c r="X1985" s="15">
        <v>3.84</v>
      </c>
      <c r="Y1985" s="15">
        <v>3.9216000000000002</v>
      </c>
      <c r="Z1985" s="15">
        <v>4.1199000000000003</v>
      </c>
      <c r="AA1985" s="15">
        <v>3.9849999999999999</v>
      </c>
      <c r="AB1985" s="15">
        <v>3.8734999999999999</v>
      </c>
      <c r="AD1985" s="16">
        <f t="shared" si="152"/>
        <v>32.043900000000001</v>
      </c>
      <c r="AE1985" s="10">
        <f t="shared" si="153"/>
        <v>2.8839510000000002E-2</v>
      </c>
      <c r="AG1985" s="10">
        <f t="shared" si="154"/>
        <v>62.068965517241381</v>
      </c>
      <c r="AH1985" s="16">
        <f t="shared" si="155"/>
        <v>100</v>
      </c>
    </row>
    <row r="1986" spans="1:34" x14ac:dyDescent="0.25">
      <c r="A1986" s="1">
        <v>19980911053000</v>
      </c>
      <c r="B1986" s="31">
        <f t="shared" si="156"/>
        <v>36049.229166667857</v>
      </c>
      <c r="C1986" s="10">
        <v>394.34100000000001</v>
      </c>
      <c r="E1986" s="39"/>
      <c r="G1986" s="3">
        <v>2.988</v>
      </c>
      <c r="I1986" s="3">
        <v>149.078</v>
      </c>
      <c r="J1986" s="3">
        <v>152.33000000000001</v>
      </c>
      <c r="K1986" s="3">
        <v>151.45699999999999</v>
      </c>
      <c r="L1986" s="3">
        <v>150.35</v>
      </c>
      <c r="N1986" s="24"/>
      <c r="P1986" s="3">
        <v>854.27499999999998</v>
      </c>
      <c r="Q1986" s="3">
        <v>913.94299999999998</v>
      </c>
      <c r="U1986" s="15">
        <v>4.6867999999999999</v>
      </c>
      <c r="V1986" s="15">
        <v>4.7965999999999998</v>
      </c>
      <c r="W1986" s="15">
        <v>4.8188000000000004</v>
      </c>
      <c r="X1986" s="15">
        <v>4.6478999999999999</v>
      </c>
      <c r="Y1986" s="15">
        <v>4.4968000000000004</v>
      </c>
      <c r="Z1986" s="15">
        <v>4.6128</v>
      </c>
      <c r="AA1986" s="15">
        <v>4.4580000000000002</v>
      </c>
      <c r="AB1986" s="15">
        <v>4.4358000000000004</v>
      </c>
      <c r="AD1986" s="16">
        <f t="shared" si="152"/>
        <v>36.953499999999998</v>
      </c>
      <c r="AE1986" s="10">
        <f t="shared" si="153"/>
        <v>3.3258149999999993E-2</v>
      </c>
      <c r="AG1986" s="10">
        <f t="shared" si="154"/>
        <v>62.068965517241381</v>
      </c>
      <c r="AH1986" s="16">
        <f t="shared" si="155"/>
        <v>100</v>
      </c>
    </row>
    <row r="1987" spans="1:34" x14ac:dyDescent="0.25">
      <c r="A1987" s="1">
        <v>19980911060000</v>
      </c>
      <c r="B1987" s="31">
        <f t="shared" si="156"/>
        <v>36049.250000001193</v>
      </c>
      <c r="C1987" s="10">
        <v>408.02499999999998</v>
      </c>
      <c r="E1987" s="39"/>
      <c r="G1987" s="3">
        <v>0</v>
      </c>
      <c r="I1987" s="3">
        <v>149.226</v>
      </c>
      <c r="J1987" s="3">
        <v>150.69</v>
      </c>
      <c r="K1987" s="3">
        <v>151.678</v>
      </c>
      <c r="L1987" s="3">
        <v>149.69999999999999</v>
      </c>
      <c r="N1987" s="24"/>
      <c r="P1987" s="3">
        <v>869.77499999999998</v>
      </c>
      <c r="Q1987" s="3">
        <v>930.11</v>
      </c>
      <c r="U1987" s="15">
        <v>4.7714999999999996</v>
      </c>
      <c r="V1987" s="15">
        <v>4.8263999999999996</v>
      </c>
      <c r="W1987" s="15">
        <v>4.8958000000000004</v>
      </c>
      <c r="X1987" s="15">
        <v>4.6974999999999998</v>
      </c>
      <c r="Y1987" s="15">
        <v>4.5586000000000002</v>
      </c>
      <c r="Z1987" s="15">
        <v>4.6898999999999997</v>
      </c>
      <c r="AA1987" s="15">
        <v>4.5090000000000003</v>
      </c>
      <c r="AB1987" s="15">
        <v>4.4968000000000004</v>
      </c>
      <c r="AD1987" s="16">
        <f t="shared" si="152"/>
        <v>37.445499999999996</v>
      </c>
      <c r="AE1987" s="10">
        <f t="shared" si="153"/>
        <v>3.3700949999999993E-2</v>
      </c>
      <c r="AG1987" s="10">
        <f t="shared" si="154"/>
        <v>62.068965517241381</v>
      </c>
      <c r="AH1987" s="16">
        <f t="shared" si="155"/>
        <v>100</v>
      </c>
    </row>
    <row r="1988" spans="1:34" x14ac:dyDescent="0.25">
      <c r="A1988" s="1">
        <v>19980911063000</v>
      </c>
      <c r="B1988" s="31">
        <f t="shared" si="156"/>
        <v>36049.270833334529</v>
      </c>
      <c r="C1988" s="10">
        <v>404.19799999999998</v>
      </c>
      <c r="E1988" s="39"/>
      <c r="G1988" s="3">
        <v>2.3740000000000001</v>
      </c>
      <c r="I1988" s="3">
        <v>148.99799999999999</v>
      </c>
      <c r="J1988" s="3">
        <v>152.15</v>
      </c>
      <c r="K1988" s="3">
        <v>151.49</v>
      </c>
      <c r="L1988" s="3">
        <v>148.93199999999999</v>
      </c>
      <c r="N1988" s="24"/>
      <c r="P1988" s="3">
        <v>873.94200000000001</v>
      </c>
      <c r="Q1988" s="3">
        <v>938.02700000000004</v>
      </c>
      <c r="U1988" s="15">
        <v>4.7477999999999998</v>
      </c>
      <c r="V1988" s="15">
        <v>4.8446999999999996</v>
      </c>
      <c r="W1988" s="15">
        <v>4.8494000000000002</v>
      </c>
      <c r="X1988" s="15">
        <v>4.7058</v>
      </c>
      <c r="Y1988" s="15">
        <v>4.5525000000000002</v>
      </c>
      <c r="Z1988" s="15">
        <v>4.7073</v>
      </c>
      <c r="AA1988" s="15">
        <v>4.5242000000000004</v>
      </c>
      <c r="AB1988" s="15">
        <v>4.4968000000000004</v>
      </c>
      <c r="AD1988" s="16">
        <f t="shared" si="152"/>
        <v>37.4285</v>
      </c>
      <c r="AE1988" s="10">
        <f t="shared" si="153"/>
        <v>3.3685649999999998E-2</v>
      </c>
      <c r="AG1988" s="10">
        <f t="shared" si="154"/>
        <v>62.068965517241381</v>
      </c>
      <c r="AH1988" s="16">
        <f t="shared" si="155"/>
        <v>100</v>
      </c>
    </row>
    <row r="1989" spans="1:34" x14ac:dyDescent="0.25">
      <c r="A1989" s="1">
        <v>19980911070000</v>
      </c>
      <c r="B1989" s="31">
        <f t="shared" si="156"/>
        <v>36049.291666667865</v>
      </c>
      <c r="C1989" s="10">
        <v>418.77300000000002</v>
      </c>
      <c r="E1989" s="39"/>
      <c r="G1989" s="3">
        <v>0</v>
      </c>
      <c r="I1989" s="3">
        <v>148.589</v>
      </c>
      <c r="J1989" s="3">
        <v>149.035</v>
      </c>
      <c r="K1989" s="3">
        <v>150.97900000000001</v>
      </c>
      <c r="L1989" s="3">
        <v>146.56</v>
      </c>
      <c r="N1989" s="24"/>
      <c r="P1989" s="3">
        <v>890.60900000000004</v>
      </c>
      <c r="Q1989" s="3">
        <v>954.02700000000004</v>
      </c>
      <c r="U1989" s="15">
        <v>4.8867000000000003</v>
      </c>
      <c r="V1989" s="15">
        <v>4.9843999999999999</v>
      </c>
      <c r="W1989" s="15">
        <v>5.0178000000000003</v>
      </c>
      <c r="X1989" s="15">
        <v>4.9119000000000002</v>
      </c>
      <c r="Y1989" s="15">
        <v>4.7050999999999998</v>
      </c>
      <c r="Z1989" s="15">
        <v>4.8781999999999996</v>
      </c>
      <c r="AA1989" s="15">
        <v>4.6898999999999997</v>
      </c>
      <c r="AB1989" s="15">
        <v>4.6440000000000001</v>
      </c>
      <c r="AD1989" s="16">
        <f t="shared" si="152"/>
        <v>38.717999999999996</v>
      </c>
      <c r="AE1989" s="10">
        <f t="shared" si="153"/>
        <v>3.4846199999999994E-2</v>
      </c>
      <c r="AG1989" s="10">
        <f t="shared" si="154"/>
        <v>62.068965517241381</v>
      </c>
      <c r="AH1989" s="16">
        <f t="shared" si="155"/>
        <v>100</v>
      </c>
    </row>
    <row r="1990" spans="1:34" x14ac:dyDescent="0.25">
      <c r="A1990" s="1">
        <v>19980911073000</v>
      </c>
      <c r="B1990" s="31">
        <f t="shared" si="156"/>
        <v>36049.312500001201</v>
      </c>
      <c r="C1990" s="10">
        <v>556.005</v>
      </c>
      <c r="E1990" s="39"/>
      <c r="G1990" s="3">
        <v>3.1139999999999999</v>
      </c>
      <c r="I1990" s="3">
        <v>148.78</v>
      </c>
      <c r="J1990" s="3">
        <v>153.934</v>
      </c>
      <c r="K1990" s="3">
        <v>151.06299999999999</v>
      </c>
      <c r="L1990" s="3">
        <v>152.20099999999999</v>
      </c>
      <c r="N1990" s="24"/>
      <c r="P1990" s="3">
        <v>1164.367</v>
      </c>
      <c r="Q1990" s="3">
        <v>1268.0360000000001</v>
      </c>
      <c r="U1990" s="15">
        <v>6.3842999999999996</v>
      </c>
      <c r="V1990" s="15">
        <v>6.4757999999999996</v>
      </c>
      <c r="W1990" s="15">
        <v>6.8384</v>
      </c>
      <c r="X1990" s="15">
        <v>6.8696000000000002</v>
      </c>
      <c r="Y1990" s="15">
        <v>6.0693000000000001</v>
      </c>
      <c r="Z1990" s="15">
        <v>6.2141000000000002</v>
      </c>
      <c r="AA1990" s="15">
        <v>5.9440999999999997</v>
      </c>
      <c r="AB1990" s="15">
        <v>6.0632000000000001</v>
      </c>
      <c r="AD1990" s="16">
        <f t="shared" si="152"/>
        <v>50.858800000000002</v>
      </c>
      <c r="AE1990" s="10">
        <f t="shared" si="153"/>
        <v>4.5772920000000002E-2</v>
      </c>
      <c r="AG1990" s="10">
        <f t="shared" si="154"/>
        <v>62.068965517241381</v>
      </c>
      <c r="AH1990" s="16">
        <f t="shared" si="155"/>
        <v>100</v>
      </c>
    </row>
    <row r="1991" spans="1:34" x14ac:dyDescent="0.25">
      <c r="A1991" s="1">
        <v>19980911080000</v>
      </c>
      <c r="B1991" s="31">
        <f t="shared" si="156"/>
        <v>36049.333333334536</v>
      </c>
      <c r="C1991" s="10">
        <v>616.16700000000003</v>
      </c>
      <c r="E1991" s="39"/>
      <c r="G1991" s="3">
        <v>0.40799999999999997</v>
      </c>
      <c r="I1991" s="3">
        <v>150.61699999999999</v>
      </c>
      <c r="J1991" s="3">
        <v>152.67099999999999</v>
      </c>
      <c r="K1991" s="3">
        <v>153.22800000000001</v>
      </c>
      <c r="L1991" s="3">
        <v>149.453</v>
      </c>
      <c r="N1991" s="24"/>
      <c r="P1991" s="3">
        <v>1289.037</v>
      </c>
      <c r="Q1991" s="3">
        <v>1417.874</v>
      </c>
      <c r="U1991" s="15">
        <v>6.9044999999999996</v>
      </c>
      <c r="V1991" s="15">
        <v>7.0228999999999999</v>
      </c>
      <c r="W1991" s="15">
        <v>7.4440999999999997</v>
      </c>
      <c r="X1991" s="15">
        <v>7.5805999999999996</v>
      </c>
      <c r="Y1991" s="15">
        <v>6.5688000000000004</v>
      </c>
      <c r="Z1991" s="15">
        <v>6.7275</v>
      </c>
      <c r="AA1991" s="15">
        <v>6.4330999999999996</v>
      </c>
      <c r="AB1991" s="15">
        <v>6.6162000000000001</v>
      </c>
      <c r="AD1991" s="16">
        <f t="shared" si="152"/>
        <v>55.297699999999992</v>
      </c>
      <c r="AE1991" s="10">
        <f t="shared" si="153"/>
        <v>4.9767929999999988E-2</v>
      </c>
      <c r="AG1991" s="10">
        <f t="shared" si="154"/>
        <v>62.068965517241381</v>
      </c>
      <c r="AH1991" s="16">
        <f t="shared" si="155"/>
        <v>100</v>
      </c>
    </row>
    <row r="1992" spans="1:34" x14ac:dyDescent="0.25">
      <c r="A1992" s="1">
        <v>19980911083000</v>
      </c>
      <c r="B1992" s="31">
        <f t="shared" si="156"/>
        <v>36049.354166667872</v>
      </c>
      <c r="C1992" s="10">
        <v>645.73599999999999</v>
      </c>
      <c r="E1992" s="39"/>
      <c r="G1992" s="3">
        <v>2.6190000000000002</v>
      </c>
      <c r="I1992" s="3">
        <v>150.19800000000001</v>
      </c>
      <c r="J1992" s="3">
        <v>152.315</v>
      </c>
      <c r="K1992" s="3">
        <v>152.791</v>
      </c>
      <c r="L1992" s="3">
        <v>149.345</v>
      </c>
      <c r="N1992" s="24"/>
      <c r="P1992" s="3">
        <v>1333.7049999999999</v>
      </c>
      <c r="Q1992" s="3">
        <v>1470.9590000000001</v>
      </c>
      <c r="U1992" s="15">
        <v>7.1669999999999998</v>
      </c>
      <c r="V1992" s="15">
        <v>7.2488000000000001</v>
      </c>
      <c r="W1992" s="15">
        <v>7.7461000000000002</v>
      </c>
      <c r="X1992" s="15">
        <v>7.8292999999999999</v>
      </c>
      <c r="Y1992" s="15">
        <v>6.7885999999999997</v>
      </c>
      <c r="Z1992" s="15">
        <v>6.9199000000000002</v>
      </c>
      <c r="AA1992" s="15">
        <v>6.6154999999999999</v>
      </c>
      <c r="AB1992" s="15">
        <v>6.8269000000000002</v>
      </c>
      <c r="AD1992" s="16">
        <f t="shared" si="152"/>
        <v>57.142099999999999</v>
      </c>
      <c r="AE1992" s="10">
        <f t="shared" si="153"/>
        <v>5.1427889999999997E-2</v>
      </c>
      <c r="AG1992" s="10">
        <f t="shared" si="154"/>
        <v>62.068965517241381</v>
      </c>
      <c r="AH1992" s="16">
        <f t="shared" si="155"/>
        <v>100</v>
      </c>
    </row>
    <row r="1993" spans="1:34" x14ac:dyDescent="0.25">
      <c r="A1993" s="1">
        <v>19980911090000</v>
      </c>
      <c r="B1993" s="31">
        <f t="shared" si="156"/>
        <v>36049.375000001208</v>
      </c>
      <c r="C1993" s="10">
        <v>648.20100000000002</v>
      </c>
      <c r="E1993" s="39"/>
      <c r="G1993" s="3">
        <v>0.40600000000000003</v>
      </c>
      <c r="I1993" s="3">
        <v>149.33799999999999</v>
      </c>
      <c r="J1993" s="3">
        <v>151.63999999999999</v>
      </c>
      <c r="K1993" s="3">
        <v>151.77600000000001</v>
      </c>
      <c r="L1993" s="3">
        <v>147.184</v>
      </c>
      <c r="N1993" s="24"/>
      <c r="P1993" s="3">
        <v>1326.3710000000001</v>
      </c>
      <c r="Q1993" s="3">
        <v>1461.875</v>
      </c>
      <c r="U1993" s="15">
        <v>7.1342999999999996</v>
      </c>
      <c r="V1993" s="15">
        <v>7.2251000000000003</v>
      </c>
      <c r="W1993" s="15">
        <v>7.7385000000000002</v>
      </c>
      <c r="X1993" s="15">
        <v>7.7995999999999999</v>
      </c>
      <c r="Y1993" s="15">
        <v>6.7742000000000004</v>
      </c>
      <c r="Z1993" s="15">
        <v>6.9055</v>
      </c>
      <c r="AA1993" s="15">
        <v>6.5933000000000002</v>
      </c>
      <c r="AB1993" s="15">
        <v>6.8093000000000004</v>
      </c>
      <c r="AD1993" s="16">
        <f t="shared" ref="AD1993:AD2056" si="157">+AB1993+AA1993+Z1993+Y1993+X1993+W1993+V1993+U1993</f>
        <v>56.979799999999997</v>
      </c>
      <c r="AE1993" s="10">
        <f t="shared" ref="AE1993:AE2056" si="158">(+AD1993*0.09)/100</f>
        <v>5.1281819999999999E-2</v>
      </c>
      <c r="AG1993" s="10">
        <f t="shared" ref="AG1993:AG2056" si="159">+AF1993+(30*(120/58))</f>
        <v>62.068965517241381</v>
      </c>
      <c r="AH1993" s="16">
        <f t="shared" si="155"/>
        <v>100</v>
      </c>
    </row>
    <row r="1994" spans="1:34" x14ac:dyDescent="0.25">
      <c r="A1994" s="1">
        <v>19980911093000</v>
      </c>
      <c r="B1994" s="31">
        <f t="shared" si="156"/>
        <v>36049.395833334544</v>
      </c>
      <c r="C1994" s="10">
        <v>648.22699999999998</v>
      </c>
      <c r="E1994" s="39"/>
      <c r="G1994" s="3">
        <v>2.1269999999999998</v>
      </c>
      <c r="I1994" s="3">
        <v>148.70400000000001</v>
      </c>
      <c r="J1994" s="3">
        <v>151.75800000000001</v>
      </c>
      <c r="K1994" s="3">
        <v>151.21</v>
      </c>
      <c r="L1994" s="3">
        <v>148.04499999999999</v>
      </c>
      <c r="N1994" s="24"/>
      <c r="P1994" s="3">
        <v>1329.6210000000001</v>
      </c>
      <c r="Q1994" s="3">
        <v>1466.125</v>
      </c>
      <c r="U1994" s="15">
        <v>7.1540999999999997</v>
      </c>
      <c r="V1994" s="15">
        <v>7.2488000000000001</v>
      </c>
      <c r="W1994" s="15">
        <v>7.7614999999999998</v>
      </c>
      <c r="X1994" s="15">
        <v>7.8239999999999998</v>
      </c>
      <c r="Y1994" s="15">
        <v>6.7938999999999998</v>
      </c>
      <c r="Z1994" s="15">
        <v>6.9199000000000002</v>
      </c>
      <c r="AA1994" s="15">
        <v>6.6186999999999996</v>
      </c>
      <c r="AB1994" s="15">
        <v>6.8251999999999997</v>
      </c>
      <c r="AD1994" s="16">
        <f t="shared" si="157"/>
        <v>57.146099999999997</v>
      </c>
      <c r="AE1994" s="10">
        <f t="shared" si="158"/>
        <v>5.1431489999999996E-2</v>
      </c>
      <c r="AG1994" s="10">
        <f t="shared" si="159"/>
        <v>62.068965517241381</v>
      </c>
      <c r="AH1994" s="16">
        <f t="shared" si="155"/>
        <v>100</v>
      </c>
    </row>
    <row r="1995" spans="1:34" x14ac:dyDescent="0.25">
      <c r="A1995" s="1">
        <v>19980911100000</v>
      </c>
      <c r="B1995" s="31">
        <f t="shared" si="156"/>
        <v>36049.416666667879</v>
      </c>
      <c r="C1995" s="10">
        <v>645.84100000000001</v>
      </c>
      <c r="E1995" s="39"/>
      <c r="G1995" s="3">
        <v>20.911999999999999</v>
      </c>
      <c r="I1995" s="3">
        <v>148.95400000000001</v>
      </c>
      <c r="J1995" s="3">
        <v>152.005</v>
      </c>
      <c r="K1995" s="3">
        <v>151.37700000000001</v>
      </c>
      <c r="L1995" s="3">
        <v>147.55000000000001</v>
      </c>
      <c r="N1995" s="24"/>
      <c r="P1995" s="3">
        <v>1331.288</v>
      </c>
      <c r="Q1995" s="3">
        <v>1468.375</v>
      </c>
      <c r="U1995" s="15">
        <v>7.1816000000000004</v>
      </c>
      <c r="V1995" s="15">
        <v>7.2664</v>
      </c>
      <c r="W1995" s="15">
        <v>7.7919999999999998</v>
      </c>
      <c r="X1995" s="15">
        <v>7.8628</v>
      </c>
      <c r="Y1995" s="15">
        <v>6.8061999999999996</v>
      </c>
      <c r="Z1995" s="15">
        <v>6.9558</v>
      </c>
      <c r="AA1995" s="15">
        <v>6.6505999999999998</v>
      </c>
      <c r="AB1995" s="15">
        <v>6.8506</v>
      </c>
      <c r="AD1995" s="16">
        <f t="shared" si="157"/>
        <v>57.366000000000007</v>
      </c>
      <c r="AE1995" s="10">
        <f t="shared" si="158"/>
        <v>5.1629400000000006E-2</v>
      </c>
      <c r="AG1995" s="10">
        <f t="shared" si="159"/>
        <v>62.068965517241381</v>
      </c>
      <c r="AH1995" s="16">
        <f t="shared" si="155"/>
        <v>100</v>
      </c>
    </row>
    <row r="1996" spans="1:34" x14ac:dyDescent="0.25">
      <c r="A1996" s="1">
        <v>19980911103000</v>
      </c>
      <c r="B1996" s="31">
        <f t="shared" si="156"/>
        <v>36049.437500001215</v>
      </c>
      <c r="C1996" s="10">
        <v>650.66499999999996</v>
      </c>
      <c r="E1996" s="39"/>
      <c r="G1996" s="3">
        <v>2.125</v>
      </c>
      <c r="I1996" s="3">
        <v>148.65100000000001</v>
      </c>
      <c r="J1996" s="3">
        <v>151.91300000000001</v>
      </c>
      <c r="K1996" s="3">
        <v>151.34299999999999</v>
      </c>
      <c r="L1996" s="3">
        <v>147.458</v>
      </c>
      <c r="N1996" s="24"/>
      <c r="P1996" s="3">
        <v>1331.1220000000001</v>
      </c>
      <c r="Q1996" s="3">
        <v>1466.125</v>
      </c>
      <c r="U1996" s="15">
        <v>7.1632999999999996</v>
      </c>
      <c r="V1996" s="15">
        <v>7.2686000000000002</v>
      </c>
      <c r="W1996" s="15">
        <v>7.7690000000000001</v>
      </c>
      <c r="X1996" s="15">
        <v>7.8598999999999997</v>
      </c>
      <c r="Y1996" s="15">
        <v>6.8129999999999997</v>
      </c>
      <c r="Z1996" s="15">
        <v>6.9542999999999999</v>
      </c>
      <c r="AA1996" s="15">
        <v>6.6421000000000001</v>
      </c>
      <c r="AB1996" s="15">
        <v>6.8373999999999997</v>
      </c>
      <c r="AD1996" s="16">
        <f t="shared" si="157"/>
        <v>57.307599999999994</v>
      </c>
      <c r="AE1996" s="10">
        <f t="shared" si="158"/>
        <v>5.1576839999999985E-2</v>
      </c>
      <c r="AG1996" s="10">
        <f t="shared" si="159"/>
        <v>62.068965517241381</v>
      </c>
      <c r="AH1996" s="16">
        <f t="shared" si="155"/>
        <v>100</v>
      </c>
    </row>
    <row r="1997" spans="1:34" x14ac:dyDescent="0.25">
      <c r="A1997" s="1">
        <v>19980911110000</v>
      </c>
      <c r="B1997" s="31">
        <f t="shared" si="156"/>
        <v>36049.458333334551</v>
      </c>
      <c r="C1997" s="10">
        <v>647.72900000000004</v>
      </c>
      <c r="E1997" s="39"/>
      <c r="G1997" s="3">
        <v>0.16300000000000001</v>
      </c>
      <c r="I1997" s="3">
        <v>148.65199999999999</v>
      </c>
      <c r="J1997" s="3">
        <v>151.51</v>
      </c>
      <c r="K1997" s="3">
        <v>151.221</v>
      </c>
      <c r="L1997" s="3">
        <v>147.55000000000001</v>
      </c>
      <c r="N1997" s="24"/>
      <c r="P1997" s="3">
        <v>1323.1210000000001</v>
      </c>
      <c r="Q1997" s="3">
        <v>1455.2080000000001</v>
      </c>
      <c r="U1997" s="15">
        <v>7.1260000000000003</v>
      </c>
      <c r="V1997" s="15">
        <v>7.2394999999999996</v>
      </c>
      <c r="W1997" s="15">
        <v>7.7339000000000002</v>
      </c>
      <c r="X1997" s="15">
        <v>7.8071000000000002</v>
      </c>
      <c r="Y1997" s="15">
        <v>6.7794999999999996</v>
      </c>
      <c r="Z1997" s="15">
        <v>6.9229000000000003</v>
      </c>
      <c r="AA1997" s="15">
        <v>6.6215999999999999</v>
      </c>
      <c r="AB1997" s="15">
        <v>6.8175999999999997</v>
      </c>
      <c r="AD1997" s="16">
        <f t="shared" si="157"/>
        <v>57.048099999999991</v>
      </c>
      <c r="AE1997" s="10">
        <f t="shared" si="158"/>
        <v>5.1343289999999993E-2</v>
      </c>
      <c r="AG1997" s="10">
        <f t="shared" si="159"/>
        <v>62.068965517241381</v>
      </c>
      <c r="AH1997" s="16">
        <f t="shared" si="155"/>
        <v>100</v>
      </c>
    </row>
    <row r="1998" spans="1:34" x14ac:dyDescent="0.25">
      <c r="A1998" s="1">
        <v>19980911113000</v>
      </c>
      <c r="B1998" s="31">
        <f t="shared" si="156"/>
        <v>36049.479166667887</v>
      </c>
      <c r="C1998" s="10">
        <v>651.399</v>
      </c>
      <c r="E1998" s="39"/>
      <c r="G1998" s="3">
        <v>2.3730000000000002</v>
      </c>
      <c r="I1998" s="3">
        <v>148.44999999999999</v>
      </c>
      <c r="J1998" s="3">
        <v>151.22200000000001</v>
      </c>
      <c r="K1998" s="3">
        <v>150.708</v>
      </c>
      <c r="L1998" s="3">
        <v>146.27199999999999</v>
      </c>
      <c r="N1998" s="24"/>
      <c r="P1998" s="3">
        <v>1314.954</v>
      </c>
      <c r="Q1998" s="3">
        <v>1449.9580000000001</v>
      </c>
      <c r="U1998" s="15">
        <v>7.1212999999999997</v>
      </c>
      <c r="V1998" s="15">
        <v>7.2401999999999997</v>
      </c>
      <c r="W1998" s="15">
        <v>7.7195</v>
      </c>
      <c r="X1998" s="15">
        <v>7.8109999999999999</v>
      </c>
      <c r="Y1998" s="15">
        <v>6.7619999999999996</v>
      </c>
      <c r="Z1998" s="15">
        <v>6.9238</v>
      </c>
      <c r="AA1998" s="15">
        <v>6.6108000000000002</v>
      </c>
      <c r="AB1998" s="15">
        <v>6.8169000000000004</v>
      </c>
      <c r="AD1998" s="16">
        <f t="shared" si="157"/>
        <v>57.005500000000005</v>
      </c>
      <c r="AE1998" s="10">
        <f t="shared" si="158"/>
        <v>5.1304950000000009E-2</v>
      </c>
      <c r="AG1998" s="10">
        <f t="shared" si="159"/>
        <v>62.068965517241381</v>
      </c>
      <c r="AH1998" s="16">
        <f t="shared" si="155"/>
        <v>100</v>
      </c>
    </row>
    <row r="1999" spans="1:34" x14ac:dyDescent="0.25">
      <c r="A1999" s="1">
        <v>19980911120000</v>
      </c>
      <c r="B1999" s="31">
        <f t="shared" si="156"/>
        <v>36049.500000001222</v>
      </c>
      <c r="C1999" s="10">
        <v>647.46699999999998</v>
      </c>
      <c r="E1999" s="39"/>
      <c r="G1999" s="3">
        <v>0.159</v>
      </c>
      <c r="I1999" s="3">
        <v>148.74700000000001</v>
      </c>
      <c r="J1999" s="3">
        <v>152.52600000000001</v>
      </c>
      <c r="K1999" s="3">
        <v>151.244</v>
      </c>
      <c r="L1999" s="3">
        <v>148.81299999999999</v>
      </c>
      <c r="N1999" s="24"/>
      <c r="P1999" s="3">
        <v>1335.788</v>
      </c>
      <c r="Q1999" s="3">
        <v>1469.9590000000001</v>
      </c>
      <c r="U1999" s="15">
        <v>7.1260000000000003</v>
      </c>
      <c r="V1999" s="15">
        <v>7.2449000000000003</v>
      </c>
      <c r="W1999" s="15">
        <v>7.7339000000000002</v>
      </c>
      <c r="X1999" s="15">
        <v>7.8415999999999997</v>
      </c>
      <c r="Y1999" s="15">
        <v>6.7687999999999997</v>
      </c>
      <c r="Z1999" s="15">
        <v>6.9382000000000001</v>
      </c>
      <c r="AA1999" s="15">
        <v>6.6299000000000001</v>
      </c>
      <c r="AB1999" s="15">
        <v>6.8352000000000004</v>
      </c>
      <c r="AD1999" s="16">
        <f t="shared" si="157"/>
        <v>57.118499999999997</v>
      </c>
      <c r="AE1999" s="10">
        <f t="shared" si="158"/>
        <v>5.1406649999999991E-2</v>
      </c>
      <c r="AG1999" s="10">
        <f t="shared" si="159"/>
        <v>62.068965517241381</v>
      </c>
      <c r="AH1999" s="16">
        <f t="shared" si="155"/>
        <v>100</v>
      </c>
    </row>
    <row r="2000" spans="1:34" x14ac:dyDescent="0.25">
      <c r="A2000" s="1">
        <v>19980911123000</v>
      </c>
      <c r="B2000" s="31">
        <f t="shared" si="156"/>
        <v>36049.520833334558</v>
      </c>
      <c r="C2000" s="10">
        <v>646.49699999999996</v>
      </c>
      <c r="E2000" s="39"/>
      <c r="G2000" s="3">
        <v>1.145</v>
      </c>
      <c r="I2000" s="3">
        <v>148.89400000000001</v>
      </c>
      <c r="J2000" s="3">
        <v>151.16</v>
      </c>
      <c r="K2000" s="3">
        <v>151.40700000000001</v>
      </c>
      <c r="L2000" s="3">
        <v>147.19900000000001</v>
      </c>
      <c r="N2000" s="24"/>
      <c r="P2000" s="3">
        <v>1333.6220000000001</v>
      </c>
      <c r="Q2000" s="3">
        <v>1464.5419999999999</v>
      </c>
      <c r="U2000" s="15">
        <v>7.1151999999999997</v>
      </c>
      <c r="V2000" s="15">
        <v>7.2244000000000002</v>
      </c>
      <c r="W2000" s="15">
        <v>7.718</v>
      </c>
      <c r="X2000" s="15">
        <v>7.8148999999999997</v>
      </c>
      <c r="Y2000" s="15">
        <v>6.7558999999999996</v>
      </c>
      <c r="Z2000" s="15">
        <v>6.9314</v>
      </c>
      <c r="AA2000" s="15">
        <v>6.6230000000000002</v>
      </c>
      <c r="AB2000" s="15">
        <v>6.8297999999999996</v>
      </c>
      <c r="AD2000" s="16">
        <f t="shared" si="157"/>
        <v>57.012600000000006</v>
      </c>
      <c r="AE2000" s="10">
        <f t="shared" si="158"/>
        <v>5.1311340000000004E-2</v>
      </c>
      <c r="AG2000" s="10">
        <f t="shared" si="159"/>
        <v>62.068965517241381</v>
      </c>
      <c r="AH2000" s="16">
        <f t="shared" si="155"/>
        <v>100</v>
      </c>
    </row>
    <row r="2001" spans="1:34" x14ac:dyDescent="0.25">
      <c r="A2001" s="1">
        <v>19980911130000</v>
      </c>
      <c r="B2001" s="31">
        <f t="shared" si="156"/>
        <v>36049.541666667894</v>
      </c>
      <c r="C2001" s="10">
        <v>646.44399999999996</v>
      </c>
      <c r="E2001" s="39"/>
      <c r="G2001" s="3">
        <v>0.16700000000000001</v>
      </c>
      <c r="I2001" s="3">
        <v>148.64500000000001</v>
      </c>
      <c r="J2001" s="3">
        <v>151.614</v>
      </c>
      <c r="K2001" s="3">
        <v>151.06</v>
      </c>
      <c r="L2001" s="3">
        <v>147.90100000000001</v>
      </c>
      <c r="N2001" s="24"/>
      <c r="P2001" s="3">
        <v>1327.1210000000001</v>
      </c>
      <c r="Q2001" s="3">
        <v>1463.7090000000001</v>
      </c>
      <c r="U2001" s="15">
        <v>7.1069000000000004</v>
      </c>
      <c r="V2001" s="15">
        <v>7.2373000000000003</v>
      </c>
      <c r="W2001" s="15">
        <v>7.7058</v>
      </c>
      <c r="X2001" s="15">
        <v>7.8095999999999997</v>
      </c>
      <c r="Y2001" s="15">
        <v>6.7497999999999996</v>
      </c>
      <c r="Z2001" s="15">
        <v>6.9099000000000004</v>
      </c>
      <c r="AA2001" s="15">
        <v>6.6132999999999997</v>
      </c>
      <c r="AB2001" s="15">
        <v>6.8129999999999997</v>
      </c>
      <c r="AD2001" s="16">
        <f t="shared" si="157"/>
        <v>56.945599999999999</v>
      </c>
      <c r="AE2001" s="10">
        <f t="shared" si="158"/>
        <v>5.1251039999999998E-2</v>
      </c>
      <c r="AG2001" s="10">
        <f t="shared" si="159"/>
        <v>62.068965517241381</v>
      </c>
      <c r="AH2001" s="16">
        <f t="shared" si="155"/>
        <v>100</v>
      </c>
    </row>
    <row r="2002" spans="1:34" x14ac:dyDescent="0.25">
      <c r="A2002" s="1">
        <v>19980911133000</v>
      </c>
      <c r="B2002" s="31">
        <f t="shared" si="156"/>
        <v>36049.56250000123</v>
      </c>
      <c r="C2002" s="10">
        <v>642.69600000000003</v>
      </c>
      <c r="E2002" s="39"/>
      <c r="G2002" s="3">
        <v>2.4969999999999999</v>
      </c>
      <c r="I2002" s="3">
        <v>148.76499999999999</v>
      </c>
      <c r="J2002" s="3">
        <v>151.35499999999999</v>
      </c>
      <c r="K2002" s="3">
        <v>151.21</v>
      </c>
      <c r="L2002" s="3">
        <v>148.38499999999999</v>
      </c>
      <c r="N2002" s="24"/>
      <c r="P2002" s="3">
        <v>1340.4549999999999</v>
      </c>
      <c r="Q2002" s="3">
        <v>1476.5419999999999</v>
      </c>
      <c r="U2002" s="15">
        <v>7.1234999999999999</v>
      </c>
      <c r="V2002" s="15">
        <v>7.2401999999999997</v>
      </c>
      <c r="W2002" s="15">
        <v>7.7172999999999998</v>
      </c>
      <c r="X2002" s="15">
        <v>7.8026999999999997</v>
      </c>
      <c r="Y2002" s="15">
        <v>6.7633999999999999</v>
      </c>
      <c r="Z2002" s="15">
        <v>6.9199000000000002</v>
      </c>
      <c r="AA2002" s="15">
        <v>6.6169000000000002</v>
      </c>
      <c r="AB2002" s="15">
        <v>6.8147000000000002</v>
      </c>
      <c r="AD2002" s="16">
        <f t="shared" si="157"/>
        <v>56.998600000000003</v>
      </c>
      <c r="AE2002" s="10">
        <f t="shared" si="158"/>
        <v>5.1298740000000002E-2</v>
      </c>
      <c r="AG2002" s="10">
        <f t="shared" si="159"/>
        <v>62.068965517241381</v>
      </c>
      <c r="AH2002" s="16">
        <f t="shared" si="155"/>
        <v>100</v>
      </c>
    </row>
    <row r="2003" spans="1:34" x14ac:dyDescent="0.25">
      <c r="A2003" s="1">
        <v>19980911140000</v>
      </c>
      <c r="B2003" s="31">
        <f t="shared" si="156"/>
        <v>36049.583333334565</v>
      </c>
      <c r="C2003" s="10">
        <v>648.43700000000001</v>
      </c>
      <c r="E2003" s="39"/>
      <c r="G2003" s="3">
        <v>0.16200000000000001</v>
      </c>
      <c r="I2003" s="3">
        <v>148.363</v>
      </c>
      <c r="J2003" s="3">
        <v>149.54499999999999</v>
      </c>
      <c r="K2003" s="3">
        <v>150.976</v>
      </c>
      <c r="L2003" s="3">
        <v>145.58500000000001</v>
      </c>
      <c r="N2003" s="24"/>
      <c r="P2003" s="3">
        <v>1313.538</v>
      </c>
      <c r="Q2003" s="3">
        <v>1443.875</v>
      </c>
      <c r="U2003" s="15">
        <v>7.1191000000000004</v>
      </c>
      <c r="V2003" s="15">
        <v>7.2351000000000001</v>
      </c>
      <c r="W2003" s="15">
        <v>7.7126000000000001</v>
      </c>
      <c r="X2003" s="15">
        <v>7.8102999999999998</v>
      </c>
      <c r="Y2003" s="15">
        <v>6.7519999999999998</v>
      </c>
      <c r="Z2003" s="15">
        <v>6.9153000000000002</v>
      </c>
      <c r="AA2003" s="15">
        <v>6.6116000000000001</v>
      </c>
      <c r="AB2003" s="15">
        <v>6.8154000000000003</v>
      </c>
      <c r="AD2003" s="16">
        <f t="shared" si="157"/>
        <v>56.97140000000001</v>
      </c>
      <c r="AE2003" s="10">
        <f t="shared" si="158"/>
        <v>5.1274260000000009E-2</v>
      </c>
      <c r="AG2003" s="10">
        <f t="shared" si="159"/>
        <v>62.068965517241381</v>
      </c>
      <c r="AH2003" s="16">
        <f t="shared" si="155"/>
        <v>100</v>
      </c>
    </row>
    <row r="2004" spans="1:34" x14ac:dyDescent="0.25">
      <c r="A2004" s="1">
        <v>19980911143000</v>
      </c>
      <c r="B2004" s="31">
        <f t="shared" si="156"/>
        <v>36049.604166667901</v>
      </c>
      <c r="C2004" s="10">
        <v>648.62</v>
      </c>
      <c r="E2004" s="39"/>
      <c r="G2004" s="3">
        <v>21.239000000000001</v>
      </c>
      <c r="I2004" s="3">
        <v>147.91200000000001</v>
      </c>
      <c r="J2004" s="3">
        <v>151.577</v>
      </c>
      <c r="K2004" s="3">
        <v>150.14500000000001</v>
      </c>
      <c r="L2004" s="3">
        <v>146.874</v>
      </c>
      <c r="N2004" s="24"/>
      <c r="P2004" s="3">
        <v>1311.704</v>
      </c>
      <c r="Q2004" s="3">
        <v>1445.5419999999999</v>
      </c>
      <c r="U2004" s="15">
        <v>7.1044999999999998</v>
      </c>
      <c r="V2004" s="15">
        <v>7.2236000000000002</v>
      </c>
      <c r="W2004" s="15">
        <v>7.7363</v>
      </c>
      <c r="X2004" s="15">
        <v>7.8079000000000001</v>
      </c>
      <c r="Y2004" s="15">
        <v>6.7565999999999997</v>
      </c>
      <c r="Z2004" s="15">
        <v>6.9138000000000002</v>
      </c>
      <c r="AA2004" s="15">
        <v>6.6132999999999997</v>
      </c>
      <c r="AB2004" s="15">
        <v>6.8108000000000004</v>
      </c>
      <c r="AD2004" s="16">
        <f t="shared" si="157"/>
        <v>56.966799999999999</v>
      </c>
      <c r="AE2004" s="10">
        <f t="shared" si="158"/>
        <v>5.1270119999999995E-2</v>
      </c>
      <c r="AG2004" s="10">
        <f t="shared" si="159"/>
        <v>62.068965517241381</v>
      </c>
      <c r="AH2004" s="16">
        <f t="shared" si="155"/>
        <v>100</v>
      </c>
    </row>
    <row r="2005" spans="1:34" x14ac:dyDescent="0.25">
      <c r="A2005" s="1">
        <v>19980911150000</v>
      </c>
      <c r="B2005" s="31">
        <f t="shared" si="156"/>
        <v>36049.625000001237</v>
      </c>
      <c r="C2005" s="10">
        <v>648.67200000000003</v>
      </c>
      <c r="E2005" s="39"/>
      <c r="G2005" s="3">
        <v>0.16400000000000001</v>
      </c>
      <c r="I2005" s="3">
        <v>148.95599999999999</v>
      </c>
      <c r="J2005" s="3">
        <v>152.32</v>
      </c>
      <c r="K2005" s="3">
        <v>151.01400000000001</v>
      </c>
      <c r="L2005" s="3">
        <v>147.369</v>
      </c>
      <c r="N2005" s="24"/>
      <c r="P2005" s="3">
        <v>1319.1210000000001</v>
      </c>
      <c r="Q2005" s="3">
        <v>1456.875</v>
      </c>
      <c r="U2005" s="15">
        <v>7.1120999999999999</v>
      </c>
      <c r="V2005" s="15">
        <v>7.2244000000000002</v>
      </c>
      <c r="W2005" s="15">
        <v>7.7095000000000002</v>
      </c>
      <c r="X2005" s="15">
        <v>7.7995999999999999</v>
      </c>
      <c r="Y2005" s="15">
        <v>6.7497999999999996</v>
      </c>
      <c r="Z2005" s="15">
        <v>6.9077000000000002</v>
      </c>
      <c r="AA2005" s="15">
        <v>6.6017999999999999</v>
      </c>
      <c r="AB2005" s="15">
        <v>6.8040000000000003</v>
      </c>
      <c r="AD2005" s="16">
        <f t="shared" si="157"/>
        <v>56.908899999999996</v>
      </c>
      <c r="AE2005" s="10">
        <f t="shared" si="158"/>
        <v>5.1218009999999994E-2</v>
      </c>
      <c r="AG2005" s="10">
        <f t="shared" si="159"/>
        <v>62.068965517241381</v>
      </c>
      <c r="AH2005" s="16">
        <f t="shared" si="155"/>
        <v>100</v>
      </c>
    </row>
    <row r="2006" spans="1:34" x14ac:dyDescent="0.25">
      <c r="A2006" s="1">
        <v>19980911153000</v>
      </c>
      <c r="B2006" s="31">
        <f t="shared" si="156"/>
        <v>36049.645833334573</v>
      </c>
      <c r="C2006" s="10">
        <v>577.13400000000001</v>
      </c>
      <c r="E2006" s="39"/>
      <c r="G2006" s="3">
        <v>2.13</v>
      </c>
      <c r="I2006" s="3">
        <v>148.328</v>
      </c>
      <c r="J2006" s="3">
        <v>149.571</v>
      </c>
      <c r="K2006" s="3">
        <v>150.702</v>
      </c>
      <c r="L2006" s="3">
        <v>145.858</v>
      </c>
      <c r="N2006" s="24"/>
      <c r="P2006" s="3">
        <v>1184.0340000000001</v>
      </c>
      <c r="Q2006" s="3">
        <v>1298.6210000000001</v>
      </c>
      <c r="U2006" s="15">
        <v>6.4391999999999996</v>
      </c>
      <c r="V2006" s="15">
        <v>6.5321999999999996</v>
      </c>
      <c r="W2006" s="15">
        <v>6.8970000000000002</v>
      </c>
      <c r="X2006" s="15">
        <v>6.9031000000000002</v>
      </c>
      <c r="Y2006" s="15">
        <v>6.1181999999999999</v>
      </c>
      <c r="Z2006" s="15">
        <v>6.2653999999999996</v>
      </c>
      <c r="AA2006" s="15">
        <v>6.0011999999999999</v>
      </c>
      <c r="AB2006" s="15">
        <v>6.1318000000000001</v>
      </c>
      <c r="AD2006" s="16">
        <f t="shared" si="157"/>
        <v>51.2881</v>
      </c>
      <c r="AE2006" s="10">
        <f t="shared" si="158"/>
        <v>4.6159289999999992E-2</v>
      </c>
      <c r="AG2006" s="10">
        <f t="shared" si="159"/>
        <v>62.068965517241381</v>
      </c>
      <c r="AH2006" s="16">
        <f t="shared" si="155"/>
        <v>100</v>
      </c>
    </row>
    <row r="2007" spans="1:34" x14ac:dyDescent="0.25">
      <c r="A2007" s="1">
        <v>19980911160000</v>
      </c>
      <c r="B2007" s="31">
        <f t="shared" si="156"/>
        <v>36049.666666667908</v>
      </c>
      <c r="C2007" s="10">
        <v>573.85699999999997</v>
      </c>
      <c r="E2007" s="39"/>
      <c r="G2007" s="3">
        <v>0.16200000000000001</v>
      </c>
      <c r="I2007" s="3">
        <v>147.661</v>
      </c>
      <c r="J2007" s="3">
        <v>150.82400000000001</v>
      </c>
      <c r="K2007" s="3">
        <v>149.96799999999999</v>
      </c>
      <c r="L2007" s="3">
        <v>146.863</v>
      </c>
      <c r="N2007" s="24"/>
      <c r="P2007" s="3">
        <v>1175.95</v>
      </c>
      <c r="Q2007" s="3">
        <v>1273.453</v>
      </c>
      <c r="U2007" s="15">
        <v>6.3552</v>
      </c>
      <c r="V2007" s="15">
        <v>6.4355000000000002</v>
      </c>
      <c r="W2007" s="15">
        <v>6.7986000000000004</v>
      </c>
      <c r="X2007" s="15">
        <v>6.7931999999999997</v>
      </c>
      <c r="Y2007" s="15">
        <v>6.0294999999999996</v>
      </c>
      <c r="Z2007" s="15">
        <v>6.1904000000000003</v>
      </c>
      <c r="AA2007" s="15">
        <v>5.9297000000000004</v>
      </c>
      <c r="AB2007" s="15">
        <v>6.0431999999999997</v>
      </c>
      <c r="AD2007" s="16">
        <f t="shared" si="157"/>
        <v>50.575299999999999</v>
      </c>
      <c r="AE2007" s="10">
        <f t="shared" si="158"/>
        <v>4.5517769999999992E-2</v>
      </c>
      <c r="AG2007" s="10">
        <f t="shared" si="159"/>
        <v>62.068965517241381</v>
      </c>
      <c r="AH2007" s="16">
        <f t="shared" si="155"/>
        <v>100</v>
      </c>
    </row>
    <row r="2008" spans="1:34" x14ac:dyDescent="0.25">
      <c r="A2008" s="1">
        <v>19980911163000</v>
      </c>
      <c r="B2008" s="31">
        <f t="shared" si="156"/>
        <v>36049.687500001244</v>
      </c>
      <c r="C2008" s="10">
        <v>577.23900000000003</v>
      </c>
      <c r="E2008" s="39"/>
      <c r="G2008" s="3">
        <v>2.2559999999999998</v>
      </c>
      <c r="I2008" s="3">
        <v>148.501</v>
      </c>
      <c r="J2008" s="3">
        <v>151.94300000000001</v>
      </c>
      <c r="K2008" s="3">
        <v>150.83600000000001</v>
      </c>
      <c r="L2008" s="3">
        <v>148.72499999999999</v>
      </c>
      <c r="N2008" s="24"/>
      <c r="P2008" s="3">
        <v>1164.5329999999999</v>
      </c>
      <c r="Q2008" s="3">
        <v>1272.5360000000001</v>
      </c>
      <c r="U2008" s="15">
        <v>6.3415999999999997</v>
      </c>
      <c r="V2008" s="15">
        <v>6.4355000000000002</v>
      </c>
      <c r="W2008" s="15">
        <v>6.7916999999999996</v>
      </c>
      <c r="X2008" s="15">
        <v>6.7702999999999998</v>
      </c>
      <c r="Y2008" s="15">
        <v>6.0212000000000003</v>
      </c>
      <c r="Z2008" s="15">
        <v>6.1965000000000003</v>
      </c>
      <c r="AA2008" s="15">
        <v>5.9379999999999997</v>
      </c>
      <c r="AB2008" s="15">
        <v>6.0396000000000001</v>
      </c>
      <c r="AD2008" s="16">
        <f t="shared" si="157"/>
        <v>50.534399999999998</v>
      </c>
      <c r="AE2008" s="10">
        <f t="shared" si="158"/>
        <v>4.5480959999999994E-2</v>
      </c>
      <c r="AG2008" s="10">
        <f t="shared" si="159"/>
        <v>62.068965517241381</v>
      </c>
      <c r="AH2008" s="16">
        <f t="shared" ref="AH2008:AH2071" si="160">100-((+E2008/AG2008)*100)</f>
        <v>100</v>
      </c>
    </row>
    <row r="2009" spans="1:34" x14ac:dyDescent="0.25">
      <c r="A2009" s="1">
        <v>19980911170000</v>
      </c>
      <c r="B2009" s="31">
        <f t="shared" si="156"/>
        <v>36049.70833333458</v>
      </c>
      <c r="C2009" s="10">
        <v>572.41499999999996</v>
      </c>
      <c r="E2009" s="39"/>
      <c r="G2009" s="3">
        <v>0.08</v>
      </c>
      <c r="I2009" s="3">
        <v>149.31899999999999</v>
      </c>
      <c r="J2009" s="3">
        <v>151.566</v>
      </c>
      <c r="K2009" s="3">
        <v>151.65700000000001</v>
      </c>
      <c r="L2009" s="3">
        <v>148.84299999999999</v>
      </c>
      <c r="N2009" s="24"/>
      <c r="P2009" s="3">
        <v>1190.367</v>
      </c>
      <c r="Q2009" s="3">
        <v>1298.1210000000001</v>
      </c>
      <c r="U2009" s="15">
        <v>6.3895999999999997</v>
      </c>
      <c r="V2009" s="15">
        <v>6.4858000000000002</v>
      </c>
      <c r="W2009" s="15">
        <v>6.8506</v>
      </c>
      <c r="X2009" s="15">
        <v>6.8574000000000002</v>
      </c>
      <c r="Y2009" s="15">
        <v>6.0723000000000003</v>
      </c>
      <c r="Z2009" s="15">
        <v>6.2363</v>
      </c>
      <c r="AA2009" s="15">
        <v>5.9691999999999998</v>
      </c>
      <c r="AB2009" s="15">
        <v>6.0791000000000004</v>
      </c>
      <c r="AD2009" s="16">
        <f t="shared" si="157"/>
        <v>50.940300000000001</v>
      </c>
      <c r="AE2009" s="10">
        <f t="shared" si="158"/>
        <v>4.5846270000000001E-2</v>
      </c>
      <c r="AG2009" s="10">
        <f t="shared" si="159"/>
        <v>62.068965517241381</v>
      </c>
      <c r="AH2009" s="16">
        <f t="shared" si="160"/>
        <v>100</v>
      </c>
    </row>
    <row r="2010" spans="1:34" x14ac:dyDescent="0.25">
      <c r="A2010" s="1">
        <v>19980911173000</v>
      </c>
      <c r="B2010" s="31">
        <f t="shared" si="156"/>
        <v>36049.729166667916</v>
      </c>
      <c r="C2010" s="10">
        <v>572.38900000000001</v>
      </c>
      <c r="E2010" s="39"/>
      <c r="G2010" s="3">
        <v>2.6219999999999999</v>
      </c>
      <c r="I2010" s="3">
        <v>149.155</v>
      </c>
      <c r="J2010" s="3">
        <v>151.489</v>
      </c>
      <c r="K2010" s="3">
        <v>151.721</v>
      </c>
      <c r="L2010" s="3">
        <v>147.52799999999999</v>
      </c>
      <c r="N2010" s="24"/>
      <c r="P2010" s="3">
        <v>1191.451</v>
      </c>
      <c r="Q2010" s="3">
        <v>1303.704</v>
      </c>
      <c r="U2010" s="15">
        <v>6.3583999999999996</v>
      </c>
      <c r="V2010" s="15">
        <v>6.4391999999999996</v>
      </c>
      <c r="W2010" s="15">
        <v>6.8162000000000003</v>
      </c>
      <c r="X2010" s="15">
        <v>6.7864000000000004</v>
      </c>
      <c r="Y2010" s="15">
        <v>6.0492999999999997</v>
      </c>
      <c r="Z2010" s="15">
        <v>6.2119</v>
      </c>
      <c r="AA2010" s="15">
        <v>5.9412000000000003</v>
      </c>
      <c r="AB2010" s="15">
        <v>6.0525000000000002</v>
      </c>
      <c r="AD2010" s="16">
        <f t="shared" si="157"/>
        <v>50.655100000000004</v>
      </c>
      <c r="AE2010" s="10">
        <f t="shared" si="158"/>
        <v>4.5589590000000006E-2</v>
      </c>
      <c r="AG2010" s="10">
        <f t="shared" si="159"/>
        <v>62.068965517241381</v>
      </c>
      <c r="AH2010" s="16">
        <f t="shared" si="160"/>
        <v>100</v>
      </c>
    </row>
    <row r="2011" spans="1:34" x14ac:dyDescent="0.25">
      <c r="A2011" s="1">
        <v>19980911180000</v>
      </c>
      <c r="B2011" s="31">
        <f t="shared" ref="B2011:B2074" si="161">+B2010+$B$7</f>
        <v>36049.750000001251</v>
      </c>
      <c r="C2011" s="10">
        <v>634.67399999999998</v>
      </c>
      <c r="E2011" s="39"/>
      <c r="G2011" s="3">
        <v>0.41</v>
      </c>
      <c r="I2011" s="3">
        <v>149.23599999999999</v>
      </c>
      <c r="J2011" s="3">
        <v>152.53100000000001</v>
      </c>
      <c r="K2011" s="3">
        <v>151.77699999999999</v>
      </c>
      <c r="L2011" s="3">
        <v>148.07499999999999</v>
      </c>
      <c r="N2011" s="24"/>
      <c r="P2011" s="3">
        <v>1306.537</v>
      </c>
      <c r="Q2011" s="3">
        <v>1439.0409999999999</v>
      </c>
      <c r="U2011" s="15">
        <v>6.9534000000000002</v>
      </c>
      <c r="V2011" s="15">
        <v>7.0686</v>
      </c>
      <c r="W2011" s="15">
        <v>7.5072999999999999</v>
      </c>
      <c r="X2011" s="15">
        <v>7.5959000000000003</v>
      </c>
      <c r="Y2011" s="15">
        <v>6.6032999999999999</v>
      </c>
      <c r="Z2011" s="15">
        <v>6.7666000000000004</v>
      </c>
      <c r="AA2011" s="15">
        <v>6.4607000000000001</v>
      </c>
      <c r="AB2011" s="15">
        <v>6.6337999999999999</v>
      </c>
      <c r="AD2011" s="16">
        <f t="shared" si="157"/>
        <v>55.589600000000004</v>
      </c>
      <c r="AE2011" s="10">
        <f t="shared" si="158"/>
        <v>5.0030640000000001E-2</v>
      </c>
      <c r="AG2011" s="10">
        <f t="shared" si="159"/>
        <v>62.068965517241381</v>
      </c>
      <c r="AH2011" s="16">
        <f t="shared" si="160"/>
        <v>100</v>
      </c>
    </row>
    <row r="2012" spans="1:34" x14ac:dyDescent="0.25">
      <c r="A2012" s="1">
        <v>19980911183000</v>
      </c>
      <c r="B2012" s="31">
        <f t="shared" si="161"/>
        <v>36049.770833334587</v>
      </c>
      <c r="C2012" s="10">
        <v>641.28</v>
      </c>
      <c r="E2012" s="39"/>
      <c r="G2012" s="3">
        <v>1.885</v>
      </c>
      <c r="I2012" s="3">
        <v>149.322</v>
      </c>
      <c r="J2012" s="3">
        <v>152.41200000000001</v>
      </c>
      <c r="K2012" s="3">
        <v>151.96899999999999</v>
      </c>
      <c r="L2012" s="3">
        <v>147.46199999999999</v>
      </c>
      <c r="N2012" s="24"/>
      <c r="P2012" s="3">
        <v>1338.4549999999999</v>
      </c>
      <c r="Q2012" s="3">
        <v>1469.5419999999999</v>
      </c>
      <c r="U2012" s="15">
        <v>7.0846999999999998</v>
      </c>
      <c r="V2012" s="15">
        <v>7.1967999999999996</v>
      </c>
      <c r="W2012" s="15">
        <v>7.6745999999999999</v>
      </c>
      <c r="X2012" s="15">
        <v>7.7271000000000001</v>
      </c>
      <c r="Y2012" s="15">
        <v>6.7328999999999999</v>
      </c>
      <c r="Z2012" s="15">
        <v>6.8855000000000004</v>
      </c>
      <c r="AA2012" s="15">
        <v>6.5803000000000003</v>
      </c>
      <c r="AB2012" s="15">
        <v>6.7687999999999997</v>
      </c>
      <c r="AD2012" s="16">
        <f t="shared" si="157"/>
        <v>56.650700000000001</v>
      </c>
      <c r="AE2012" s="10">
        <f t="shared" si="158"/>
        <v>5.0985629999999997E-2</v>
      </c>
      <c r="AG2012" s="10">
        <f t="shared" si="159"/>
        <v>62.068965517241381</v>
      </c>
      <c r="AH2012" s="16">
        <f t="shared" si="160"/>
        <v>100</v>
      </c>
    </row>
    <row r="2013" spans="1:34" x14ac:dyDescent="0.25">
      <c r="A2013" s="1">
        <v>19980911190000</v>
      </c>
      <c r="B2013" s="31">
        <f t="shared" si="161"/>
        <v>36049.791666667923</v>
      </c>
      <c r="C2013" s="10">
        <v>642.19799999999998</v>
      </c>
      <c r="E2013" s="39"/>
      <c r="G2013" s="3">
        <v>8.1000000000000003E-2</v>
      </c>
      <c r="I2013" s="3">
        <v>148.76300000000001</v>
      </c>
      <c r="J2013" s="3">
        <v>149.89599999999999</v>
      </c>
      <c r="K2013" s="3">
        <v>151.08799999999999</v>
      </c>
      <c r="L2013" s="3">
        <v>146.678</v>
      </c>
      <c r="N2013" s="24"/>
      <c r="P2013" s="3">
        <v>1301.787</v>
      </c>
      <c r="Q2013" s="3">
        <v>1429.4580000000001</v>
      </c>
      <c r="U2013" s="15">
        <v>7.0556999999999999</v>
      </c>
      <c r="V2013" s="15">
        <v>7.1647999999999996</v>
      </c>
      <c r="W2013" s="15">
        <v>7.6675000000000004</v>
      </c>
      <c r="X2013" s="15">
        <v>7.7209000000000003</v>
      </c>
      <c r="Y2013" s="15">
        <v>6.7069999999999999</v>
      </c>
      <c r="Z2013" s="15">
        <v>6.8704000000000001</v>
      </c>
      <c r="AA2013" s="15">
        <v>6.5552000000000001</v>
      </c>
      <c r="AB2013" s="15">
        <v>6.7511999999999999</v>
      </c>
      <c r="AD2013" s="16">
        <f t="shared" si="157"/>
        <v>56.492699999999999</v>
      </c>
      <c r="AE2013" s="10">
        <f t="shared" si="158"/>
        <v>5.0843429999999995E-2</v>
      </c>
      <c r="AG2013" s="10">
        <f t="shared" si="159"/>
        <v>62.068965517241381</v>
      </c>
      <c r="AH2013" s="16">
        <f t="shared" si="160"/>
        <v>100</v>
      </c>
    </row>
    <row r="2014" spans="1:34" x14ac:dyDescent="0.25">
      <c r="A2014" s="1">
        <v>19980911193000</v>
      </c>
      <c r="B2014" s="31">
        <f t="shared" si="161"/>
        <v>36049.812500001259</v>
      </c>
      <c r="C2014" s="10">
        <v>642.06600000000003</v>
      </c>
      <c r="E2014" s="39"/>
      <c r="G2014" s="3">
        <v>2.0099999999999998</v>
      </c>
      <c r="I2014" s="3">
        <v>147.63499999999999</v>
      </c>
      <c r="J2014" s="3">
        <v>151.25200000000001</v>
      </c>
      <c r="K2014" s="3">
        <v>150.02699999999999</v>
      </c>
      <c r="L2014" s="3">
        <v>147.53899999999999</v>
      </c>
      <c r="N2014" s="24"/>
      <c r="P2014" s="3">
        <v>1302.787</v>
      </c>
      <c r="Q2014" s="3">
        <v>1435.875</v>
      </c>
      <c r="U2014" s="15">
        <v>7.1191000000000004</v>
      </c>
      <c r="V2014" s="15">
        <v>7.1967999999999996</v>
      </c>
      <c r="W2014" s="15">
        <v>7.7095000000000002</v>
      </c>
      <c r="X2014" s="15">
        <v>7.7644000000000002</v>
      </c>
      <c r="Y2014" s="15">
        <v>6.7605000000000004</v>
      </c>
      <c r="Z2014" s="15">
        <v>6.9092000000000002</v>
      </c>
      <c r="AA2014" s="15">
        <v>6.5972</v>
      </c>
      <c r="AB2014" s="15">
        <v>6.7834000000000003</v>
      </c>
      <c r="AD2014" s="16">
        <f t="shared" si="157"/>
        <v>56.840100000000007</v>
      </c>
      <c r="AE2014" s="10">
        <f t="shared" si="158"/>
        <v>5.1156090000000001E-2</v>
      </c>
      <c r="AG2014" s="10">
        <f t="shared" si="159"/>
        <v>62.068965517241381</v>
      </c>
      <c r="AH2014" s="16">
        <f t="shared" si="160"/>
        <v>100</v>
      </c>
    </row>
    <row r="2015" spans="1:34" x14ac:dyDescent="0.25">
      <c r="A2015" s="1">
        <v>19980911200000</v>
      </c>
      <c r="B2015" s="31">
        <f t="shared" si="161"/>
        <v>36049.833333334594</v>
      </c>
      <c r="C2015" s="10">
        <v>615.48500000000001</v>
      </c>
      <c r="E2015" s="39"/>
      <c r="G2015" s="3">
        <v>8.3000000000000004E-2</v>
      </c>
      <c r="I2015" s="3">
        <v>148.24299999999999</v>
      </c>
      <c r="J2015" s="3">
        <v>151.52500000000001</v>
      </c>
      <c r="K2015" s="3">
        <v>150.52500000000001</v>
      </c>
      <c r="L2015" s="3">
        <v>147.07</v>
      </c>
      <c r="N2015" s="24"/>
      <c r="P2015" s="3">
        <v>1245.3689999999999</v>
      </c>
      <c r="Q2015" s="3">
        <v>1360.8720000000001</v>
      </c>
      <c r="U2015" s="15">
        <v>6.7733999999999996</v>
      </c>
      <c r="V2015" s="15">
        <v>6.8689</v>
      </c>
      <c r="W2015" s="15">
        <v>7.3127000000000004</v>
      </c>
      <c r="X2015" s="15">
        <v>7.3334999999999999</v>
      </c>
      <c r="Y2015" s="15">
        <v>6.4431000000000003</v>
      </c>
      <c r="Z2015" s="15">
        <v>6.5789</v>
      </c>
      <c r="AA2015" s="15">
        <v>6.2858999999999998</v>
      </c>
      <c r="AB2015" s="15">
        <v>6.4478</v>
      </c>
      <c r="AD2015" s="16">
        <f t="shared" si="157"/>
        <v>54.044199999999996</v>
      </c>
      <c r="AE2015" s="10">
        <f t="shared" si="158"/>
        <v>4.8639779999999994E-2</v>
      </c>
      <c r="AG2015" s="10">
        <f t="shared" si="159"/>
        <v>62.068965517241381</v>
      </c>
      <c r="AH2015" s="16">
        <f t="shared" si="160"/>
        <v>100</v>
      </c>
    </row>
    <row r="2016" spans="1:34" x14ac:dyDescent="0.25">
      <c r="A2016" s="1">
        <v>19980911203000</v>
      </c>
      <c r="B2016" s="31">
        <f t="shared" si="161"/>
        <v>36049.85416666793</v>
      </c>
      <c r="C2016" s="10">
        <v>611.65800000000002</v>
      </c>
      <c r="E2016" s="39"/>
      <c r="G2016" s="3">
        <v>2.0089999999999999</v>
      </c>
      <c r="I2016" s="3">
        <v>148.72399999999999</v>
      </c>
      <c r="J2016" s="3">
        <v>152.19</v>
      </c>
      <c r="K2016" s="3">
        <v>151.22399999999999</v>
      </c>
      <c r="L2016" s="3">
        <v>148.47800000000001</v>
      </c>
      <c r="N2016" s="24"/>
      <c r="P2016" s="3">
        <v>1251.5360000000001</v>
      </c>
      <c r="Q2016" s="3">
        <v>1370.123</v>
      </c>
      <c r="U2016" s="15">
        <v>6.7803000000000004</v>
      </c>
      <c r="V2016" s="15">
        <v>6.8596000000000004</v>
      </c>
      <c r="W2016" s="15">
        <v>7.2976000000000001</v>
      </c>
      <c r="X2016" s="15">
        <v>7.3318000000000003</v>
      </c>
      <c r="Y2016" s="15">
        <v>6.4345999999999997</v>
      </c>
      <c r="Z2016" s="15">
        <v>6.5766999999999998</v>
      </c>
      <c r="AA2016" s="15">
        <v>6.2866</v>
      </c>
      <c r="AB2016" s="15">
        <v>6.4467999999999996</v>
      </c>
      <c r="AD2016" s="16">
        <f t="shared" si="157"/>
        <v>54.013999999999996</v>
      </c>
      <c r="AE2016" s="10">
        <f t="shared" si="158"/>
        <v>4.8612599999999999E-2</v>
      </c>
      <c r="AG2016" s="10">
        <f t="shared" si="159"/>
        <v>62.068965517241381</v>
      </c>
      <c r="AH2016" s="16">
        <f t="shared" si="160"/>
        <v>100</v>
      </c>
    </row>
    <row r="2017" spans="1:34" x14ac:dyDescent="0.25">
      <c r="A2017" s="1">
        <v>19980911210000</v>
      </c>
      <c r="B2017" s="31">
        <f t="shared" si="161"/>
        <v>36049.875000001266</v>
      </c>
      <c r="C2017" s="10">
        <v>609.32500000000005</v>
      </c>
      <c r="E2017" s="39"/>
      <c r="G2017" s="3">
        <v>0</v>
      </c>
      <c r="I2017" s="3">
        <v>148.91300000000001</v>
      </c>
      <c r="J2017" s="3">
        <v>151.85</v>
      </c>
      <c r="K2017" s="3">
        <v>151.34800000000001</v>
      </c>
      <c r="L2017" s="3">
        <v>147.88999999999999</v>
      </c>
      <c r="N2017" s="24"/>
      <c r="P2017" s="3">
        <v>1253.8689999999999</v>
      </c>
      <c r="Q2017" s="3">
        <v>1370.789</v>
      </c>
      <c r="U2017" s="15">
        <v>6.7870999999999997</v>
      </c>
      <c r="V2017" s="15">
        <v>6.8718000000000004</v>
      </c>
      <c r="W2017" s="15">
        <v>7.2968999999999999</v>
      </c>
      <c r="X2017" s="15">
        <v>7.3647</v>
      </c>
      <c r="Y2017" s="15">
        <v>6.4492000000000003</v>
      </c>
      <c r="Z2017" s="15">
        <v>6.5972</v>
      </c>
      <c r="AA2017" s="15">
        <v>6.3048999999999999</v>
      </c>
      <c r="AB2017" s="15">
        <v>6.4644000000000004</v>
      </c>
      <c r="AD2017" s="16">
        <f t="shared" si="157"/>
        <v>54.136200000000009</v>
      </c>
      <c r="AE2017" s="10">
        <f t="shared" si="158"/>
        <v>4.8722580000000001E-2</v>
      </c>
      <c r="AG2017" s="10">
        <f t="shared" si="159"/>
        <v>62.068965517241381</v>
      </c>
      <c r="AH2017" s="16">
        <f t="shared" si="160"/>
        <v>100</v>
      </c>
    </row>
    <row r="2018" spans="1:34" x14ac:dyDescent="0.25">
      <c r="A2018" s="1">
        <v>19980911213000</v>
      </c>
      <c r="B2018" s="31">
        <f t="shared" si="161"/>
        <v>36049.895833334602</v>
      </c>
      <c r="C2018" s="10">
        <v>608.774</v>
      </c>
      <c r="E2018" s="39"/>
      <c r="G2018" s="3">
        <v>2.0089999999999999</v>
      </c>
      <c r="I2018" s="3">
        <v>148.749</v>
      </c>
      <c r="J2018" s="3">
        <v>150.75700000000001</v>
      </c>
      <c r="K2018" s="3">
        <v>151.084</v>
      </c>
      <c r="L2018" s="3">
        <v>147.292</v>
      </c>
      <c r="N2018" s="24"/>
      <c r="P2018" s="3">
        <v>1249.203</v>
      </c>
      <c r="Q2018" s="3">
        <v>1369.623</v>
      </c>
      <c r="U2018" s="15">
        <v>6.7971000000000004</v>
      </c>
      <c r="V2018" s="15">
        <v>6.8811</v>
      </c>
      <c r="W2018" s="15">
        <v>7.3159000000000001</v>
      </c>
      <c r="X2018" s="15">
        <v>7.3623000000000003</v>
      </c>
      <c r="Y2018" s="15">
        <v>6.4507000000000003</v>
      </c>
      <c r="Z2018" s="15">
        <v>6.6040000000000001</v>
      </c>
      <c r="AA2018" s="15">
        <v>6.3117999999999999</v>
      </c>
      <c r="AB2018" s="15">
        <v>6.4736000000000002</v>
      </c>
      <c r="AD2018" s="16">
        <f t="shared" si="157"/>
        <v>54.1965</v>
      </c>
      <c r="AE2018" s="10">
        <f t="shared" si="158"/>
        <v>4.8776849999999997E-2</v>
      </c>
      <c r="AG2018" s="10">
        <f t="shared" si="159"/>
        <v>62.068965517241381</v>
      </c>
      <c r="AH2018" s="16">
        <f t="shared" si="160"/>
        <v>100</v>
      </c>
    </row>
    <row r="2019" spans="1:34" x14ac:dyDescent="0.25">
      <c r="A2019" s="1">
        <v>19980911220000</v>
      </c>
      <c r="B2019" s="31">
        <f t="shared" si="161"/>
        <v>36049.916666667938</v>
      </c>
      <c r="C2019" s="10">
        <v>611.52700000000004</v>
      </c>
      <c r="E2019" s="39"/>
      <c r="G2019" s="3">
        <v>8.3000000000000004E-2</v>
      </c>
      <c r="I2019" s="3">
        <v>148.32900000000001</v>
      </c>
      <c r="J2019" s="3">
        <v>151.19999999999999</v>
      </c>
      <c r="K2019" s="3">
        <v>150.733</v>
      </c>
      <c r="L2019" s="3">
        <v>147.983</v>
      </c>
      <c r="N2019" s="24"/>
      <c r="P2019" s="3">
        <v>1248.0360000000001</v>
      </c>
      <c r="Q2019" s="3">
        <v>1367.9559999999999</v>
      </c>
      <c r="U2019" s="15">
        <v>6.7702999999999998</v>
      </c>
      <c r="V2019" s="15">
        <v>6.8643000000000001</v>
      </c>
      <c r="W2019" s="15">
        <v>7.2922000000000002</v>
      </c>
      <c r="X2019" s="15">
        <v>7.3411</v>
      </c>
      <c r="Y2019" s="15">
        <v>6.4385000000000003</v>
      </c>
      <c r="Z2019" s="15">
        <v>6.5925000000000002</v>
      </c>
      <c r="AA2019" s="15">
        <v>6.2980999999999998</v>
      </c>
      <c r="AB2019" s="15">
        <v>6.4568000000000003</v>
      </c>
      <c r="AD2019" s="16">
        <f t="shared" si="157"/>
        <v>54.053800000000003</v>
      </c>
      <c r="AE2019" s="10">
        <f t="shared" si="158"/>
        <v>4.8648420000000005E-2</v>
      </c>
      <c r="AG2019" s="10">
        <f t="shared" si="159"/>
        <v>62.068965517241381</v>
      </c>
      <c r="AH2019" s="16">
        <f t="shared" si="160"/>
        <v>100</v>
      </c>
    </row>
    <row r="2020" spans="1:34" x14ac:dyDescent="0.25">
      <c r="A2020" s="1">
        <v>19980911223000</v>
      </c>
      <c r="B2020" s="31">
        <f t="shared" si="161"/>
        <v>36049.937500001273</v>
      </c>
      <c r="C2020" s="10">
        <v>638.73699999999997</v>
      </c>
      <c r="E2020" s="39"/>
      <c r="G2020" s="3">
        <v>2.0089999999999999</v>
      </c>
      <c r="I2020" s="3">
        <v>149.18600000000001</v>
      </c>
      <c r="J2020" s="3">
        <v>152.386</v>
      </c>
      <c r="K2020" s="3">
        <v>151.62899999999999</v>
      </c>
      <c r="L2020" s="3">
        <v>148.178</v>
      </c>
      <c r="N2020" s="24"/>
      <c r="P2020" s="3">
        <v>1319.538</v>
      </c>
      <c r="Q2020" s="3">
        <v>1452.7080000000001</v>
      </c>
      <c r="U2020" s="15">
        <v>7.1375000000000002</v>
      </c>
      <c r="V2020" s="15">
        <v>7.1913999999999998</v>
      </c>
      <c r="W2020" s="15">
        <v>7.7370999999999999</v>
      </c>
      <c r="X2020" s="15">
        <v>7.7660999999999998</v>
      </c>
      <c r="Y2020" s="15">
        <v>6.7680999999999996</v>
      </c>
      <c r="Z2020" s="15">
        <v>6.8994</v>
      </c>
      <c r="AA2020" s="15">
        <v>6.5933000000000002</v>
      </c>
      <c r="AB2020" s="15">
        <v>6.7748999999999997</v>
      </c>
      <c r="AD2020" s="16">
        <f t="shared" si="157"/>
        <v>56.867800000000003</v>
      </c>
      <c r="AE2020" s="10">
        <f t="shared" si="158"/>
        <v>5.1181020000000001E-2</v>
      </c>
      <c r="AG2020" s="10">
        <f t="shared" si="159"/>
        <v>62.068965517241381</v>
      </c>
      <c r="AH2020" s="16">
        <f t="shared" si="160"/>
        <v>100</v>
      </c>
    </row>
    <row r="2021" spans="1:34" x14ac:dyDescent="0.25">
      <c r="A2021" s="1">
        <v>19980911230000</v>
      </c>
      <c r="B2021" s="31">
        <f t="shared" si="161"/>
        <v>36049.958333334609</v>
      </c>
      <c r="C2021" s="10">
        <v>637.82000000000005</v>
      </c>
      <c r="E2021" s="39"/>
      <c r="G2021" s="3">
        <v>8.4000000000000005E-2</v>
      </c>
      <c r="I2021" s="3">
        <v>148.82</v>
      </c>
      <c r="J2021" s="3">
        <v>150.78299999999999</v>
      </c>
      <c r="K2021" s="3">
        <v>151.33799999999999</v>
      </c>
      <c r="L2021" s="3">
        <v>146.57499999999999</v>
      </c>
      <c r="N2021" s="24"/>
      <c r="P2021" s="3">
        <v>1305.1210000000001</v>
      </c>
      <c r="Q2021" s="3">
        <v>1432.374</v>
      </c>
      <c r="U2021" s="15">
        <v>7.093</v>
      </c>
      <c r="V2021" s="15">
        <v>7.1723999999999997</v>
      </c>
      <c r="W2021" s="15">
        <v>7.6875</v>
      </c>
      <c r="X2021" s="15">
        <v>7.7134</v>
      </c>
      <c r="Y2021" s="15">
        <v>6.7407000000000004</v>
      </c>
      <c r="Z2021" s="15">
        <v>6.8811</v>
      </c>
      <c r="AA2021" s="15">
        <v>6.5712999999999999</v>
      </c>
      <c r="AB2021" s="15">
        <v>6.7580999999999998</v>
      </c>
      <c r="AD2021" s="16">
        <f t="shared" si="157"/>
        <v>56.617500000000007</v>
      </c>
      <c r="AE2021" s="10">
        <f t="shared" si="158"/>
        <v>5.0955750000000001E-2</v>
      </c>
      <c r="AG2021" s="10">
        <f t="shared" si="159"/>
        <v>62.068965517241381</v>
      </c>
      <c r="AH2021" s="16">
        <f t="shared" si="160"/>
        <v>100</v>
      </c>
    </row>
    <row r="2022" spans="1:34" x14ac:dyDescent="0.25">
      <c r="A2022" s="1">
        <v>19980911233000</v>
      </c>
      <c r="B2022" s="31">
        <f t="shared" si="161"/>
        <v>36049.979166667945</v>
      </c>
      <c r="C2022" s="10">
        <v>643.37699999999995</v>
      </c>
      <c r="E2022" s="39"/>
      <c r="G2022" s="3">
        <v>2.1320000000000001</v>
      </c>
      <c r="I2022" s="3">
        <v>148.43199999999999</v>
      </c>
      <c r="J2022" s="3">
        <v>151.47399999999999</v>
      </c>
      <c r="K2022" s="3">
        <v>150.68199999999999</v>
      </c>
      <c r="L2022" s="3">
        <v>148.00800000000001</v>
      </c>
      <c r="N2022" s="24"/>
      <c r="P2022" s="3">
        <v>1299.954</v>
      </c>
      <c r="Q2022" s="3">
        <v>1431.874</v>
      </c>
      <c r="U2022" s="15">
        <v>7.0968999999999998</v>
      </c>
      <c r="V2022" s="15">
        <v>7.1478999999999999</v>
      </c>
      <c r="W2022" s="15">
        <v>7.6958000000000002</v>
      </c>
      <c r="X2022" s="15">
        <v>7.7241</v>
      </c>
      <c r="Y2022" s="15">
        <v>6.7382999999999997</v>
      </c>
      <c r="Z2022" s="15">
        <v>6.8617999999999997</v>
      </c>
      <c r="AA2022" s="15">
        <v>6.5566000000000004</v>
      </c>
      <c r="AB2022" s="15">
        <v>6.7443999999999997</v>
      </c>
      <c r="AD2022" s="16">
        <f t="shared" si="157"/>
        <v>56.565799999999996</v>
      </c>
      <c r="AE2022" s="10">
        <f t="shared" si="158"/>
        <v>5.0909219999999991E-2</v>
      </c>
      <c r="AG2022" s="10">
        <f t="shared" si="159"/>
        <v>62.068965517241381</v>
      </c>
      <c r="AH2022" s="16">
        <f t="shared" si="160"/>
        <v>100</v>
      </c>
    </row>
    <row r="2023" spans="1:34" x14ac:dyDescent="0.25">
      <c r="A2023" s="1">
        <v>19980912000000</v>
      </c>
      <c r="B2023" s="31">
        <f t="shared" si="161"/>
        <v>36050.000000001281</v>
      </c>
      <c r="C2023" s="10">
        <v>568.95500000000004</v>
      </c>
      <c r="E2023" s="39"/>
      <c r="G2023" s="3">
        <v>0</v>
      </c>
      <c r="I2023" s="3">
        <v>148.68</v>
      </c>
      <c r="J2023" s="3">
        <v>150.066</v>
      </c>
      <c r="K2023" s="3">
        <v>150.887</v>
      </c>
      <c r="L2023" s="3">
        <v>146.10599999999999</v>
      </c>
      <c r="N2023" s="24"/>
      <c r="P2023" s="3">
        <v>1151.866</v>
      </c>
      <c r="Q2023" s="3">
        <v>1243.452</v>
      </c>
      <c r="U2023" s="15">
        <v>6.3978999999999999</v>
      </c>
      <c r="V2023" s="15">
        <v>6.4661</v>
      </c>
      <c r="W2023" s="15">
        <v>6.8711000000000002</v>
      </c>
      <c r="X2023" s="15">
        <v>6.8413000000000004</v>
      </c>
      <c r="Y2023" s="15">
        <v>6.0723000000000003</v>
      </c>
      <c r="Z2023" s="15">
        <v>6.1843000000000004</v>
      </c>
      <c r="AA2023" s="15">
        <v>5.915</v>
      </c>
      <c r="AB2023" s="15">
        <v>6.0708000000000002</v>
      </c>
      <c r="AD2023" s="16">
        <f t="shared" si="157"/>
        <v>50.818800000000003</v>
      </c>
      <c r="AE2023" s="10">
        <f t="shared" si="158"/>
        <v>4.573692E-2</v>
      </c>
      <c r="AG2023" s="10">
        <f t="shared" si="159"/>
        <v>62.068965517241381</v>
      </c>
      <c r="AH2023" s="16">
        <f t="shared" si="160"/>
        <v>100</v>
      </c>
    </row>
    <row r="2024" spans="1:34" x14ac:dyDescent="0.25">
      <c r="A2024" s="1">
        <v>19980912003000</v>
      </c>
      <c r="B2024" s="31">
        <f t="shared" si="161"/>
        <v>36050.020833334616</v>
      </c>
      <c r="C2024" s="10">
        <v>470.59899999999999</v>
      </c>
      <c r="E2024" s="39"/>
      <c r="G2024" s="3">
        <v>22.152999999999999</v>
      </c>
      <c r="I2024" s="3">
        <v>146.86799999999999</v>
      </c>
      <c r="J2024" s="3">
        <v>148.85400000000001</v>
      </c>
      <c r="K2024" s="3">
        <v>148.928</v>
      </c>
      <c r="L2024" s="3">
        <v>146.13200000000001</v>
      </c>
      <c r="N2024" s="24"/>
      <c r="P2024" s="3">
        <v>970.19500000000005</v>
      </c>
      <c r="Q2024" s="3">
        <v>1038.78</v>
      </c>
      <c r="U2024" s="15">
        <v>5.3879000000000001</v>
      </c>
      <c r="V2024" s="15">
        <v>5.4146000000000001</v>
      </c>
      <c r="W2024" s="15">
        <v>5.6077000000000004</v>
      </c>
      <c r="X2024" s="15">
        <v>5.4833999999999996</v>
      </c>
      <c r="Y2024" s="15">
        <v>5.1559999999999997</v>
      </c>
      <c r="Z2024" s="15">
        <v>5.2888000000000002</v>
      </c>
      <c r="AA2024" s="15">
        <v>5.0636999999999999</v>
      </c>
      <c r="AB2024" s="15">
        <v>5.0766999999999998</v>
      </c>
      <c r="AD2024" s="16">
        <f t="shared" si="157"/>
        <v>42.478800000000007</v>
      </c>
      <c r="AE2024" s="10">
        <f t="shared" si="158"/>
        <v>3.8230920000000002E-2</v>
      </c>
      <c r="AG2024" s="10">
        <f t="shared" si="159"/>
        <v>62.068965517241381</v>
      </c>
      <c r="AH2024" s="16">
        <f t="shared" si="160"/>
        <v>100</v>
      </c>
    </row>
    <row r="2025" spans="1:34" x14ac:dyDescent="0.25">
      <c r="A2025" s="1">
        <v>19980912010000</v>
      </c>
      <c r="B2025" s="31">
        <f t="shared" si="161"/>
        <v>36050.041666667952</v>
      </c>
      <c r="C2025" s="10">
        <v>468.03</v>
      </c>
      <c r="E2025" s="39"/>
      <c r="G2025" s="3">
        <v>0</v>
      </c>
      <c r="I2025" s="3">
        <v>147.148</v>
      </c>
      <c r="J2025" s="3">
        <v>149.571</v>
      </c>
      <c r="K2025" s="3">
        <v>149.24700000000001</v>
      </c>
      <c r="L2025" s="3">
        <v>148.58099999999999</v>
      </c>
      <c r="N2025" s="24"/>
      <c r="P2025" s="3">
        <v>964.11099999999999</v>
      </c>
      <c r="Q2025" s="3">
        <v>1030.1130000000001</v>
      </c>
      <c r="U2025" s="15">
        <v>5.3665000000000003</v>
      </c>
      <c r="V2025" s="15">
        <v>5.4192</v>
      </c>
      <c r="W2025" s="15">
        <v>5.5763999999999996</v>
      </c>
      <c r="X2025" s="15">
        <v>5.4711999999999996</v>
      </c>
      <c r="Y2025" s="15">
        <v>5.1162000000000001</v>
      </c>
      <c r="Z2025" s="15">
        <v>5.2896000000000001</v>
      </c>
      <c r="AA2025" s="15">
        <v>5.0561999999999996</v>
      </c>
      <c r="AB2025" s="15">
        <v>5.0751999999999997</v>
      </c>
      <c r="AD2025" s="16">
        <f t="shared" si="157"/>
        <v>42.3705</v>
      </c>
      <c r="AE2025" s="10">
        <f t="shared" si="158"/>
        <v>3.8133449999999999E-2</v>
      </c>
      <c r="AG2025" s="10">
        <f t="shared" si="159"/>
        <v>62.068965517241381</v>
      </c>
      <c r="AH2025" s="16">
        <f t="shared" si="160"/>
        <v>100</v>
      </c>
    </row>
    <row r="2026" spans="1:34" x14ac:dyDescent="0.25">
      <c r="A2026" s="1">
        <v>19980912013000</v>
      </c>
      <c r="B2026" s="31">
        <f t="shared" si="161"/>
        <v>36050.062500001288</v>
      </c>
      <c r="C2026" s="10">
        <v>371.928</v>
      </c>
      <c r="E2026" s="39"/>
      <c r="G2026" s="3">
        <v>2.008</v>
      </c>
      <c r="I2026" s="3">
        <v>147.91999999999999</v>
      </c>
      <c r="J2026" s="3">
        <v>148.441</v>
      </c>
      <c r="K2026" s="3">
        <v>150.392</v>
      </c>
      <c r="L2026" s="3">
        <v>147.203</v>
      </c>
      <c r="N2026" s="24"/>
      <c r="P2026" s="3">
        <v>789.77300000000002</v>
      </c>
      <c r="Q2026" s="3">
        <v>834.44100000000003</v>
      </c>
      <c r="U2026" s="15">
        <v>4.4494999999999996</v>
      </c>
      <c r="V2026" s="15">
        <v>4.4813999999999998</v>
      </c>
      <c r="W2026" s="15">
        <v>4.4791999999999996</v>
      </c>
      <c r="X2026" s="15">
        <v>4.2175000000000002</v>
      </c>
      <c r="Y2026" s="15">
        <v>4.2587999999999999</v>
      </c>
      <c r="Z2026" s="15">
        <v>4.4867999999999997</v>
      </c>
      <c r="AA2026" s="15">
        <v>4.2976000000000001</v>
      </c>
      <c r="AB2026" s="15">
        <v>4.1840999999999999</v>
      </c>
      <c r="AD2026" s="16">
        <f t="shared" si="157"/>
        <v>34.854900000000001</v>
      </c>
      <c r="AE2026" s="10">
        <f t="shared" si="158"/>
        <v>3.136941E-2</v>
      </c>
      <c r="AG2026" s="10">
        <f t="shared" si="159"/>
        <v>62.068965517241381</v>
      </c>
      <c r="AH2026" s="16">
        <f t="shared" si="160"/>
        <v>100</v>
      </c>
    </row>
    <row r="2027" spans="1:34" x14ac:dyDescent="0.25">
      <c r="A2027" s="1">
        <v>19980912020000</v>
      </c>
      <c r="B2027" s="31">
        <f t="shared" si="161"/>
        <v>36050.083333334624</v>
      </c>
      <c r="C2027" s="10">
        <v>372.24299999999999</v>
      </c>
      <c r="E2027" s="39"/>
      <c r="G2027" s="3">
        <v>0</v>
      </c>
      <c r="I2027" s="3">
        <v>148.00200000000001</v>
      </c>
      <c r="J2027" s="3">
        <v>152.67500000000001</v>
      </c>
      <c r="K2027" s="3">
        <v>150.19</v>
      </c>
      <c r="L2027" s="3">
        <v>150.94200000000001</v>
      </c>
      <c r="N2027" s="24"/>
      <c r="P2027" s="3">
        <v>806.94</v>
      </c>
      <c r="Q2027" s="3">
        <v>848.69100000000003</v>
      </c>
      <c r="U2027" s="15">
        <v>4.4351000000000003</v>
      </c>
      <c r="V2027" s="15">
        <v>4.4425999999999997</v>
      </c>
      <c r="W2027" s="15">
        <v>4.4465000000000003</v>
      </c>
      <c r="X2027" s="15">
        <v>4.1604000000000001</v>
      </c>
      <c r="Y2027" s="15">
        <v>4.2504999999999997</v>
      </c>
      <c r="Z2027" s="15">
        <v>4.4519000000000002</v>
      </c>
      <c r="AA2027" s="15">
        <v>4.2511999999999999</v>
      </c>
      <c r="AB2027" s="15">
        <v>4.1238000000000001</v>
      </c>
      <c r="AD2027" s="16">
        <f t="shared" si="157"/>
        <v>34.561999999999998</v>
      </c>
      <c r="AE2027" s="10">
        <f t="shared" si="158"/>
        <v>3.1105799999999996E-2</v>
      </c>
      <c r="AG2027" s="10">
        <f t="shared" si="159"/>
        <v>62.068965517241381</v>
      </c>
      <c r="AH2027" s="16">
        <f t="shared" si="160"/>
        <v>100</v>
      </c>
    </row>
    <row r="2028" spans="1:34" x14ac:dyDescent="0.25">
      <c r="A2028" s="1">
        <v>19980912023000</v>
      </c>
      <c r="B2028" s="31">
        <f t="shared" si="161"/>
        <v>36050.104166667959</v>
      </c>
      <c r="C2028" s="10">
        <v>374.81200000000001</v>
      </c>
      <c r="E2028" s="39"/>
      <c r="G2028" s="3">
        <v>2.2519999999999998</v>
      </c>
      <c r="I2028" s="3">
        <v>149.56200000000001</v>
      </c>
      <c r="J2028" s="3">
        <v>150.31800000000001</v>
      </c>
      <c r="K2028" s="3">
        <v>151.89099999999999</v>
      </c>
      <c r="L2028" s="3">
        <v>148.58500000000001</v>
      </c>
      <c r="N2028" s="24"/>
      <c r="P2028" s="3">
        <v>810.27300000000002</v>
      </c>
      <c r="Q2028" s="3">
        <v>857.10799999999995</v>
      </c>
      <c r="U2028" s="15">
        <v>4.4785000000000004</v>
      </c>
      <c r="V2028" s="15">
        <v>4.4832000000000001</v>
      </c>
      <c r="W2028" s="15">
        <v>4.5327000000000002</v>
      </c>
      <c r="X2028" s="15">
        <v>4.2260999999999997</v>
      </c>
      <c r="Y2028" s="15">
        <v>4.3029999999999999</v>
      </c>
      <c r="Z2028" s="15">
        <v>4.4846000000000004</v>
      </c>
      <c r="AA2028" s="15">
        <v>4.29</v>
      </c>
      <c r="AB2028" s="15">
        <v>4.1680000000000001</v>
      </c>
      <c r="AD2028" s="16">
        <f t="shared" si="157"/>
        <v>34.966099999999997</v>
      </c>
      <c r="AE2028" s="10">
        <f t="shared" si="158"/>
        <v>3.1469489999999996E-2</v>
      </c>
      <c r="AG2028" s="10">
        <f t="shared" si="159"/>
        <v>62.068965517241381</v>
      </c>
      <c r="AH2028" s="16">
        <f t="shared" si="160"/>
        <v>100</v>
      </c>
    </row>
    <row r="2029" spans="1:34" x14ac:dyDescent="0.25">
      <c r="A2029" s="1">
        <v>19980912030000</v>
      </c>
      <c r="B2029" s="31">
        <f t="shared" si="161"/>
        <v>36050.125000001295</v>
      </c>
      <c r="C2029" s="10">
        <v>369.67399999999998</v>
      </c>
      <c r="E2029" s="39"/>
      <c r="G2029" s="3">
        <v>0</v>
      </c>
      <c r="I2029" s="3">
        <v>148.42500000000001</v>
      </c>
      <c r="J2029" s="3">
        <v>150.12200000000001</v>
      </c>
      <c r="K2029" s="3">
        <v>151.143</v>
      </c>
      <c r="L2029" s="3">
        <v>148.88399999999999</v>
      </c>
      <c r="N2029" s="24"/>
      <c r="P2029" s="3">
        <v>814.27300000000002</v>
      </c>
      <c r="Q2029" s="3">
        <v>862.10799999999995</v>
      </c>
      <c r="U2029" s="15">
        <v>4.4648000000000003</v>
      </c>
      <c r="V2029" s="15">
        <v>4.5259</v>
      </c>
      <c r="W2029" s="15">
        <v>4.5312999999999999</v>
      </c>
      <c r="X2029" s="15">
        <v>4.2922000000000002</v>
      </c>
      <c r="Y2029" s="15">
        <v>4.3029999999999999</v>
      </c>
      <c r="Z2029" s="15">
        <v>4.5266000000000002</v>
      </c>
      <c r="AA2029" s="15">
        <v>4.3312999999999997</v>
      </c>
      <c r="AB2029" s="15">
        <v>4.2068000000000003</v>
      </c>
      <c r="AD2029" s="16">
        <f t="shared" si="157"/>
        <v>35.181899999999999</v>
      </c>
      <c r="AE2029" s="10">
        <f t="shared" si="158"/>
        <v>3.1663709999999998E-2</v>
      </c>
      <c r="AG2029" s="10">
        <f t="shared" si="159"/>
        <v>62.068965517241381</v>
      </c>
      <c r="AH2029" s="16">
        <f t="shared" si="160"/>
        <v>100</v>
      </c>
    </row>
    <row r="2030" spans="1:34" x14ac:dyDescent="0.25">
      <c r="A2030" s="1">
        <v>19980912033000</v>
      </c>
      <c r="B2030" s="31">
        <f t="shared" si="161"/>
        <v>36050.145833334631</v>
      </c>
      <c r="C2030" s="10">
        <v>367.70800000000003</v>
      </c>
      <c r="E2030" s="39"/>
      <c r="G2030" s="3">
        <v>2.3769999999999998</v>
      </c>
      <c r="I2030" s="3">
        <v>148.45500000000001</v>
      </c>
      <c r="J2030" s="3">
        <v>152.154</v>
      </c>
      <c r="K2030" s="3">
        <v>150.768</v>
      </c>
      <c r="L2030" s="3">
        <v>150.17400000000001</v>
      </c>
      <c r="N2030" s="24"/>
      <c r="P2030" s="3">
        <v>803.52300000000002</v>
      </c>
      <c r="Q2030" s="3">
        <v>855.94100000000003</v>
      </c>
      <c r="U2030" s="15">
        <v>4.4236000000000004</v>
      </c>
      <c r="V2030" s="15">
        <v>4.4806999999999997</v>
      </c>
      <c r="W2030" s="15">
        <v>4.4526000000000003</v>
      </c>
      <c r="X2030" s="15">
        <v>4.2122000000000002</v>
      </c>
      <c r="Y2030" s="15">
        <v>4.2443999999999997</v>
      </c>
      <c r="Z2030" s="15">
        <v>4.4791999999999996</v>
      </c>
      <c r="AA2030" s="15">
        <v>4.2892999999999999</v>
      </c>
      <c r="AB2030" s="15">
        <v>4.1604000000000001</v>
      </c>
      <c r="AD2030" s="16">
        <f t="shared" si="157"/>
        <v>34.742399999999996</v>
      </c>
      <c r="AE2030" s="10">
        <f t="shared" si="158"/>
        <v>3.1268159999999996E-2</v>
      </c>
      <c r="AG2030" s="10">
        <f t="shared" si="159"/>
        <v>62.068965517241381</v>
      </c>
      <c r="AH2030" s="16">
        <f t="shared" si="160"/>
        <v>100</v>
      </c>
    </row>
    <row r="2031" spans="1:34" x14ac:dyDescent="0.25">
      <c r="A2031" s="1">
        <v>19980912040000</v>
      </c>
      <c r="B2031" s="31">
        <f t="shared" si="161"/>
        <v>36050.166666667967</v>
      </c>
      <c r="C2031" s="10">
        <v>370.59100000000001</v>
      </c>
      <c r="E2031" s="39"/>
      <c r="G2031" s="3">
        <v>0</v>
      </c>
      <c r="I2031" s="3">
        <v>149.16200000000001</v>
      </c>
      <c r="J2031" s="3">
        <v>150.00399999999999</v>
      </c>
      <c r="K2031" s="3">
        <v>151.52199999999999</v>
      </c>
      <c r="L2031" s="3">
        <v>149.01300000000001</v>
      </c>
      <c r="N2031" s="24"/>
      <c r="P2031" s="3">
        <v>814.52300000000002</v>
      </c>
      <c r="Q2031" s="3">
        <v>863.60799999999995</v>
      </c>
      <c r="U2031" s="15">
        <v>4.4318999999999997</v>
      </c>
      <c r="V2031" s="15">
        <v>4.4936999999999996</v>
      </c>
      <c r="W2031" s="15">
        <v>4.4839000000000002</v>
      </c>
      <c r="X2031" s="15">
        <v>4.2511999999999999</v>
      </c>
      <c r="Y2031" s="15">
        <v>4.2504999999999997</v>
      </c>
      <c r="Z2031" s="15">
        <v>4.4763000000000002</v>
      </c>
      <c r="AA2031" s="15">
        <v>4.2976000000000001</v>
      </c>
      <c r="AB2031" s="15">
        <v>4.1840999999999999</v>
      </c>
      <c r="AD2031" s="16">
        <f t="shared" si="157"/>
        <v>34.869200000000006</v>
      </c>
      <c r="AE2031" s="10">
        <f t="shared" si="158"/>
        <v>3.1382280000000005E-2</v>
      </c>
      <c r="AG2031" s="10">
        <f t="shared" si="159"/>
        <v>62.068965517241381</v>
      </c>
      <c r="AH2031" s="16">
        <f t="shared" si="160"/>
        <v>100</v>
      </c>
    </row>
    <row r="2032" spans="1:34" x14ac:dyDescent="0.25">
      <c r="A2032" s="1">
        <v>19980912043000</v>
      </c>
      <c r="B2032" s="31">
        <f t="shared" si="161"/>
        <v>36050.187500001302</v>
      </c>
      <c r="C2032" s="10">
        <v>371.58699999999999</v>
      </c>
      <c r="E2032" s="39"/>
      <c r="G2032" s="3">
        <v>2.3759999999999999</v>
      </c>
      <c r="I2032" s="3">
        <v>147.72</v>
      </c>
      <c r="J2032" s="3">
        <v>149.45699999999999</v>
      </c>
      <c r="K2032" s="3">
        <v>150.13900000000001</v>
      </c>
      <c r="L2032" s="3">
        <v>148.21899999999999</v>
      </c>
      <c r="N2032" s="24"/>
      <c r="P2032" s="3">
        <v>792.27300000000002</v>
      </c>
      <c r="Q2032" s="3">
        <v>836.35699999999997</v>
      </c>
      <c r="U2032" s="15">
        <v>4.4425999999999997</v>
      </c>
      <c r="V2032" s="15">
        <v>4.4730999999999996</v>
      </c>
      <c r="W2032" s="15">
        <v>4.4824000000000002</v>
      </c>
      <c r="X2032" s="15">
        <v>4.21</v>
      </c>
      <c r="Y2032" s="15">
        <v>4.2465999999999999</v>
      </c>
      <c r="Z2032" s="15">
        <v>4.4656000000000002</v>
      </c>
      <c r="AA2032" s="15">
        <v>4.2770999999999999</v>
      </c>
      <c r="AB2032" s="15">
        <v>4.1543000000000001</v>
      </c>
      <c r="AD2032" s="16">
        <f t="shared" si="157"/>
        <v>34.7517</v>
      </c>
      <c r="AE2032" s="10">
        <f t="shared" si="158"/>
        <v>3.1276529999999997E-2</v>
      </c>
      <c r="AG2032" s="10">
        <f t="shared" si="159"/>
        <v>62.068965517241381</v>
      </c>
      <c r="AH2032" s="16">
        <f t="shared" si="160"/>
        <v>100</v>
      </c>
    </row>
    <row r="2033" spans="1:34" x14ac:dyDescent="0.25">
      <c r="A2033" s="1">
        <v>19980912050000</v>
      </c>
      <c r="B2033" s="31">
        <f t="shared" si="161"/>
        <v>36050.208333334638</v>
      </c>
      <c r="C2033" s="10">
        <v>372.97699999999998</v>
      </c>
      <c r="E2033" s="39"/>
      <c r="G2033" s="3">
        <v>20.54</v>
      </c>
      <c r="I2033" s="3">
        <v>148.25899999999999</v>
      </c>
      <c r="J2033" s="3">
        <v>151.071</v>
      </c>
      <c r="K2033" s="3">
        <v>150.584</v>
      </c>
      <c r="L2033" s="3">
        <v>149.58600000000001</v>
      </c>
      <c r="N2033" s="24"/>
      <c r="P2033" s="3">
        <v>792.77300000000002</v>
      </c>
      <c r="Q2033" s="3">
        <v>836.60699999999997</v>
      </c>
      <c r="U2033" s="15">
        <v>4.4397000000000002</v>
      </c>
      <c r="V2033" s="15">
        <v>4.4684999999999997</v>
      </c>
      <c r="W2033" s="15">
        <v>4.4839000000000002</v>
      </c>
      <c r="X2033" s="15">
        <v>4.2214</v>
      </c>
      <c r="Y2033" s="15">
        <v>4.2587999999999999</v>
      </c>
      <c r="Z2033" s="15">
        <v>4.4569999999999999</v>
      </c>
      <c r="AA2033" s="15">
        <v>4.2755999999999998</v>
      </c>
      <c r="AB2033" s="15">
        <v>4.1489000000000003</v>
      </c>
      <c r="AD2033" s="16">
        <f t="shared" si="157"/>
        <v>34.753799999999998</v>
      </c>
      <c r="AE2033" s="10">
        <f t="shared" si="158"/>
        <v>3.1278420000000001E-2</v>
      </c>
      <c r="AG2033" s="10">
        <f t="shared" si="159"/>
        <v>62.068965517241381</v>
      </c>
      <c r="AH2033" s="16">
        <f t="shared" si="160"/>
        <v>100</v>
      </c>
    </row>
    <row r="2034" spans="1:34" x14ac:dyDescent="0.25">
      <c r="A2034" s="1">
        <v>19980912053000</v>
      </c>
      <c r="B2034" s="31">
        <f t="shared" si="161"/>
        <v>36050.229166667974</v>
      </c>
      <c r="C2034" s="10">
        <v>372.37400000000002</v>
      </c>
      <c r="E2034" s="39"/>
      <c r="G2034" s="3">
        <v>2.5049999999999999</v>
      </c>
      <c r="I2034" s="3">
        <v>148.411</v>
      </c>
      <c r="J2034" s="3">
        <v>150.994</v>
      </c>
      <c r="K2034" s="3">
        <v>151.398</v>
      </c>
      <c r="L2034" s="3">
        <v>150.00399999999999</v>
      </c>
      <c r="N2034" s="24"/>
      <c r="P2034" s="3">
        <v>793.52300000000002</v>
      </c>
      <c r="Q2034" s="3">
        <v>841.024</v>
      </c>
      <c r="U2034" s="15">
        <v>4.4867999999999997</v>
      </c>
      <c r="V2034" s="15">
        <v>3.2105999999999999</v>
      </c>
      <c r="W2034" s="15">
        <v>4.5159000000000002</v>
      </c>
      <c r="X2034" s="15">
        <v>4.3258999999999999</v>
      </c>
      <c r="Y2034" s="15">
        <v>4.2915000000000001</v>
      </c>
      <c r="Z2034" s="15">
        <v>4.5303000000000004</v>
      </c>
      <c r="AA2034" s="15">
        <v>4.3571999999999997</v>
      </c>
      <c r="AB2034" s="15">
        <v>4.2358000000000002</v>
      </c>
      <c r="AD2034" s="16">
        <f t="shared" si="157"/>
        <v>33.954000000000001</v>
      </c>
      <c r="AE2034" s="10">
        <f t="shared" si="158"/>
        <v>3.0558600000000002E-2</v>
      </c>
      <c r="AG2034" s="10">
        <f t="shared" si="159"/>
        <v>62.068965517241381</v>
      </c>
      <c r="AH2034" s="16">
        <f t="shared" si="160"/>
        <v>100</v>
      </c>
    </row>
    <row r="2035" spans="1:34" x14ac:dyDescent="0.25">
      <c r="A2035" s="1">
        <v>19980912060000</v>
      </c>
      <c r="B2035" s="31">
        <f t="shared" si="161"/>
        <v>36050.25000000131</v>
      </c>
      <c r="C2035" s="10">
        <v>369.49</v>
      </c>
      <c r="E2035" s="39"/>
      <c r="G2035" s="3">
        <v>0</v>
      </c>
      <c r="I2035" s="3">
        <v>148.655</v>
      </c>
      <c r="J2035" s="3">
        <v>151.04499999999999</v>
      </c>
      <c r="K2035" s="3">
        <v>151.15700000000001</v>
      </c>
      <c r="L2035" s="3">
        <v>149.56</v>
      </c>
      <c r="N2035" s="24"/>
      <c r="P2035" s="3">
        <v>784.10599999999999</v>
      </c>
      <c r="Q2035" s="3">
        <v>828.35699999999997</v>
      </c>
      <c r="U2035" s="15">
        <v>4.6006</v>
      </c>
      <c r="V2035" s="15">
        <v>3.1204999999999998</v>
      </c>
      <c r="W2035" s="15">
        <v>4.6760000000000002</v>
      </c>
      <c r="X2035" s="15">
        <v>4.4791999999999996</v>
      </c>
      <c r="Y2035" s="15">
        <v>4.4135999999999997</v>
      </c>
      <c r="Z2035" s="15">
        <v>4.6379000000000001</v>
      </c>
      <c r="AA2035" s="15">
        <v>4.4486999999999997</v>
      </c>
      <c r="AB2035" s="15">
        <v>4.3480999999999996</v>
      </c>
      <c r="AD2035" s="16">
        <f t="shared" si="157"/>
        <v>34.724599999999995</v>
      </c>
      <c r="AE2035" s="10">
        <f t="shared" si="158"/>
        <v>3.1252139999999991E-2</v>
      </c>
      <c r="AG2035" s="10">
        <f t="shared" si="159"/>
        <v>62.068965517241381</v>
      </c>
      <c r="AH2035" s="16">
        <f t="shared" si="160"/>
        <v>100</v>
      </c>
    </row>
    <row r="2036" spans="1:34" x14ac:dyDescent="0.25">
      <c r="A2036" s="1">
        <v>19980912063000</v>
      </c>
      <c r="B2036" s="31">
        <f t="shared" si="161"/>
        <v>36050.270833334645</v>
      </c>
      <c r="C2036" s="10">
        <v>375.62400000000002</v>
      </c>
      <c r="E2036" s="39"/>
      <c r="G2036" s="3">
        <v>2.3780000000000001</v>
      </c>
      <c r="I2036" s="3">
        <v>148.95500000000001</v>
      </c>
      <c r="J2036" s="3">
        <v>150.74600000000001</v>
      </c>
      <c r="K2036" s="3">
        <v>151.33500000000001</v>
      </c>
      <c r="L2036" s="3">
        <v>150.00399999999999</v>
      </c>
      <c r="N2036" s="24"/>
      <c r="P2036" s="3">
        <v>788.60599999999999</v>
      </c>
      <c r="Q2036" s="3">
        <v>831.60699999999997</v>
      </c>
      <c r="U2036" s="15">
        <v>4.4806999999999997</v>
      </c>
      <c r="V2036" s="15">
        <v>4.3937999999999997</v>
      </c>
      <c r="W2036" s="15">
        <v>4.5410000000000004</v>
      </c>
      <c r="X2036" s="15">
        <v>4.2526999999999999</v>
      </c>
      <c r="Y2036" s="15">
        <v>4.2915000000000001</v>
      </c>
      <c r="Z2036" s="15">
        <v>4.4684999999999997</v>
      </c>
      <c r="AA2036" s="15">
        <v>4.2938999999999998</v>
      </c>
      <c r="AB2036" s="15">
        <v>4.2039</v>
      </c>
      <c r="AD2036" s="16">
        <f t="shared" si="157"/>
        <v>34.926000000000002</v>
      </c>
      <c r="AE2036" s="10">
        <f t="shared" si="158"/>
        <v>3.14334E-2</v>
      </c>
      <c r="AG2036" s="10">
        <f t="shared" si="159"/>
        <v>62.068965517241381</v>
      </c>
      <c r="AH2036" s="16">
        <f t="shared" si="160"/>
        <v>100</v>
      </c>
    </row>
    <row r="2037" spans="1:34" x14ac:dyDescent="0.25">
      <c r="A2037" s="1">
        <v>19980912070000</v>
      </c>
      <c r="B2037" s="31">
        <f t="shared" si="161"/>
        <v>36050.291666667981</v>
      </c>
      <c r="C2037" s="10">
        <v>374.55</v>
      </c>
      <c r="E2037" s="39"/>
      <c r="G2037" s="3">
        <v>0</v>
      </c>
      <c r="I2037" s="3">
        <v>148.85900000000001</v>
      </c>
      <c r="J2037" s="3">
        <v>151.489</v>
      </c>
      <c r="K2037" s="3">
        <v>151.23500000000001</v>
      </c>
      <c r="L2037" s="3">
        <v>148.518</v>
      </c>
      <c r="N2037" s="24"/>
      <c r="P2037" s="3">
        <v>792.43899999999996</v>
      </c>
      <c r="Q2037" s="3">
        <v>835.024</v>
      </c>
      <c r="U2037" s="15">
        <v>4.4059999999999997</v>
      </c>
      <c r="V2037" s="15">
        <v>4.4325999999999999</v>
      </c>
      <c r="W2037" s="15">
        <v>4.4343000000000004</v>
      </c>
      <c r="X2037" s="15">
        <v>4.2260999999999997</v>
      </c>
      <c r="Y2037" s="15">
        <v>4.2222</v>
      </c>
      <c r="Z2037" s="15">
        <v>4.4473000000000003</v>
      </c>
      <c r="AA2037" s="15">
        <v>4.2809999999999997</v>
      </c>
      <c r="AB2037" s="15">
        <v>4.1597</v>
      </c>
      <c r="AD2037" s="16">
        <f t="shared" si="157"/>
        <v>34.609200000000001</v>
      </c>
      <c r="AE2037" s="10">
        <f t="shared" si="158"/>
        <v>3.114828E-2</v>
      </c>
      <c r="AG2037" s="10">
        <f t="shared" si="159"/>
        <v>62.068965517241381</v>
      </c>
      <c r="AH2037" s="16">
        <f t="shared" si="160"/>
        <v>100</v>
      </c>
    </row>
    <row r="2038" spans="1:34" x14ac:dyDescent="0.25">
      <c r="A2038" s="1">
        <v>19980912073000</v>
      </c>
      <c r="B2038" s="31">
        <f t="shared" si="161"/>
        <v>36050.312500001317</v>
      </c>
      <c r="C2038" s="10">
        <v>409.31</v>
      </c>
      <c r="E2038" s="39"/>
      <c r="G2038" s="3">
        <v>2.6240000000000001</v>
      </c>
      <c r="I2038" s="3">
        <v>148.72300000000001</v>
      </c>
      <c r="J2038" s="3">
        <v>150.524</v>
      </c>
      <c r="K2038" s="3">
        <v>150.917</v>
      </c>
      <c r="L2038" s="3">
        <v>149.53399999999999</v>
      </c>
      <c r="N2038" s="24"/>
      <c r="P2038" s="3">
        <v>896.27599999999995</v>
      </c>
      <c r="Q2038" s="3">
        <v>970.27800000000002</v>
      </c>
      <c r="U2038" s="15">
        <v>5.0347</v>
      </c>
      <c r="V2038" s="15">
        <v>5.0461</v>
      </c>
      <c r="W2038" s="15">
        <v>5.1790000000000003</v>
      </c>
      <c r="X2038" s="15">
        <v>5.0636999999999999</v>
      </c>
      <c r="Y2038" s="15">
        <v>4.7797999999999998</v>
      </c>
      <c r="Z2038" s="15">
        <v>5.0034000000000001</v>
      </c>
      <c r="AA2038" s="15">
        <v>4.8224999999999998</v>
      </c>
      <c r="AB2038" s="15">
        <v>4.7606999999999999</v>
      </c>
      <c r="AD2038" s="16">
        <f t="shared" si="157"/>
        <v>39.689900000000002</v>
      </c>
      <c r="AE2038" s="10">
        <f t="shared" si="158"/>
        <v>3.5720910000000002E-2</v>
      </c>
      <c r="AG2038" s="10">
        <f t="shared" si="159"/>
        <v>62.068965517241381</v>
      </c>
      <c r="AH2038" s="16">
        <f t="shared" si="160"/>
        <v>100</v>
      </c>
    </row>
    <row r="2039" spans="1:34" x14ac:dyDescent="0.25">
      <c r="A2039" s="1">
        <v>19980912080000</v>
      </c>
      <c r="B2039" s="31">
        <f t="shared" si="161"/>
        <v>36050.333333334653</v>
      </c>
      <c r="C2039" s="10">
        <v>423.36099999999999</v>
      </c>
      <c r="E2039" s="39"/>
      <c r="G2039" s="3">
        <v>0</v>
      </c>
      <c r="I2039" s="3">
        <v>149.291</v>
      </c>
      <c r="J2039" s="3">
        <v>151.999</v>
      </c>
      <c r="K2039" s="3">
        <v>151.774</v>
      </c>
      <c r="L2039" s="3">
        <v>149.524</v>
      </c>
      <c r="N2039" s="24"/>
      <c r="P2039" s="3">
        <v>878.52499999999998</v>
      </c>
      <c r="Q2039" s="3">
        <v>937.61</v>
      </c>
      <c r="U2039" s="15">
        <v>4.8773999999999997</v>
      </c>
      <c r="V2039" s="15">
        <v>4.9147999999999996</v>
      </c>
      <c r="W2039" s="15">
        <v>5.0019999999999998</v>
      </c>
      <c r="X2039" s="15">
        <v>4.8522999999999996</v>
      </c>
      <c r="Y2039" s="15">
        <v>4.6715999999999998</v>
      </c>
      <c r="Z2039" s="15">
        <v>4.8547000000000002</v>
      </c>
      <c r="AA2039" s="15">
        <v>4.6623999999999999</v>
      </c>
      <c r="AB2039" s="15">
        <v>4.6227999999999998</v>
      </c>
      <c r="AD2039" s="16">
        <f t="shared" si="157"/>
        <v>38.458000000000006</v>
      </c>
      <c r="AE2039" s="10">
        <f t="shared" si="158"/>
        <v>3.4612200000000003E-2</v>
      </c>
      <c r="AG2039" s="10">
        <f t="shared" si="159"/>
        <v>62.068965517241381</v>
      </c>
      <c r="AH2039" s="16">
        <f t="shared" si="160"/>
        <v>100</v>
      </c>
    </row>
    <row r="2040" spans="1:34" x14ac:dyDescent="0.25">
      <c r="A2040" s="1">
        <v>19980912083000</v>
      </c>
      <c r="B2040" s="31">
        <f t="shared" si="161"/>
        <v>36050.354166667988</v>
      </c>
      <c r="C2040" s="10">
        <v>429.70499999999998</v>
      </c>
      <c r="E2040" s="39"/>
      <c r="G2040" s="3">
        <v>2.254</v>
      </c>
      <c r="I2040" s="3">
        <v>148.702</v>
      </c>
      <c r="J2040" s="3">
        <v>150.47300000000001</v>
      </c>
      <c r="K2040" s="3">
        <v>151.24600000000001</v>
      </c>
      <c r="L2040" s="3">
        <v>148.245</v>
      </c>
      <c r="N2040" s="24"/>
      <c r="P2040" s="3">
        <v>938.77700000000004</v>
      </c>
      <c r="Q2040" s="3">
        <v>1012.279</v>
      </c>
      <c r="U2040" s="15">
        <v>5.2271000000000001</v>
      </c>
      <c r="V2040" s="15">
        <v>5.2870999999999997</v>
      </c>
      <c r="W2040" s="15">
        <v>5.4481999999999999</v>
      </c>
      <c r="X2040" s="15">
        <v>5.3521000000000001</v>
      </c>
      <c r="Y2040" s="15">
        <v>5.0110000000000001</v>
      </c>
      <c r="Z2040" s="15">
        <v>5.2285000000000004</v>
      </c>
      <c r="AA2040" s="15">
        <v>5.0164</v>
      </c>
      <c r="AB2040" s="15">
        <v>4.9782999999999999</v>
      </c>
      <c r="AD2040" s="16">
        <f t="shared" si="157"/>
        <v>41.548700000000004</v>
      </c>
      <c r="AE2040" s="10">
        <f t="shared" si="158"/>
        <v>3.7393830000000003E-2</v>
      </c>
      <c r="AG2040" s="10">
        <f t="shared" si="159"/>
        <v>62.068965517241381</v>
      </c>
      <c r="AH2040" s="16">
        <f t="shared" si="160"/>
        <v>100</v>
      </c>
    </row>
    <row r="2041" spans="1:34" x14ac:dyDescent="0.25">
      <c r="A2041" s="1">
        <v>19980912090000</v>
      </c>
      <c r="B2041" s="31">
        <f t="shared" si="161"/>
        <v>36050.375000001324</v>
      </c>
      <c r="C2041" s="10">
        <v>561.48400000000004</v>
      </c>
      <c r="E2041" s="39"/>
      <c r="G2041" s="3">
        <v>0.16800000000000001</v>
      </c>
      <c r="I2041" s="3">
        <v>149.82499999999999</v>
      </c>
      <c r="J2041" s="3">
        <v>153.59800000000001</v>
      </c>
      <c r="K2041" s="3">
        <v>152.06200000000001</v>
      </c>
      <c r="L2041" s="3">
        <v>151.86500000000001</v>
      </c>
      <c r="N2041" s="24"/>
      <c r="P2041" s="3">
        <v>1152.7829999999999</v>
      </c>
      <c r="Q2041" s="3">
        <v>1249.203</v>
      </c>
      <c r="U2041" s="15">
        <v>6.2942</v>
      </c>
      <c r="V2041" s="15">
        <v>6.3468999999999998</v>
      </c>
      <c r="W2041" s="15">
        <v>6.7285000000000004</v>
      </c>
      <c r="X2041" s="15">
        <v>6.7169999999999996</v>
      </c>
      <c r="Y2041" s="15">
        <v>5.9943999999999997</v>
      </c>
      <c r="Z2041" s="15">
        <v>6.1394000000000002</v>
      </c>
      <c r="AA2041" s="15">
        <v>5.8617999999999997</v>
      </c>
      <c r="AB2041" s="15">
        <v>5.9854000000000003</v>
      </c>
      <c r="AD2041" s="16">
        <f t="shared" si="157"/>
        <v>50.067599999999999</v>
      </c>
      <c r="AE2041" s="10">
        <f t="shared" si="158"/>
        <v>4.5060839999999998E-2</v>
      </c>
      <c r="AG2041" s="10">
        <f t="shared" si="159"/>
        <v>62.068965517241381</v>
      </c>
      <c r="AH2041" s="16">
        <f t="shared" si="160"/>
        <v>100</v>
      </c>
    </row>
    <row r="2042" spans="1:34" x14ac:dyDescent="0.25">
      <c r="A2042" s="1">
        <v>19980912093000</v>
      </c>
      <c r="B2042" s="31">
        <f t="shared" si="161"/>
        <v>36050.39583333466</v>
      </c>
      <c r="C2042" s="10">
        <v>575.16800000000001</v>
      </c>
      <c r="E2042" s="39"/>
      <c r="G2042" s="3">
        <v>2.8679999999999999</v>
      </c>
      <c r="I2042" s="3">
        <v>150.23500000000001</v>
      </c>
      <c r="J2042" s="3">
        <v>151.489</v>
      </c>
      <c r="K2042" s="3">
        <v>152.86000000000001</v>
      </c>
      <c r="L2042" s="3">
        <v>149.261</v>
      </c>
      <c r="N2042" s="24"/>
      <c r="P2042" s="3">
        <v>1185.201</v>
      </c>
      <c r="Q2042" s="3">
        <v>1287.787</v>
      </c>
      <c r="U2042" s="15">
        <v>6.4391999999999996</v>
      </c>
      <c r="V2042" s="15">
        <v>6.4668000000000001</v>
      </c>
      <c r="W2042" s="15">
        <v>6.9116</v>
      </c>
      <c r="X2042" s="15">
        <v>6.9138000000000002</v>
      </c>
      <c r="Y2042" s="15">
        <v>6.1120999999999999</v>
      </c>
      <c r="Z2042" s="15">
        <v>6.2492999999999999</v>
      </c>
      <c r="AA2042" s="15">
        <v>5.9669999999999996</v>
      </c>
      <c r="AB2042" s="15">
        <v>6.1165000000000003</v>
      </c>
      <c r="AD2042" s="16">
        <f t="shared" si="157"/>
        <v>51.176299999999998</v>
      </c>
      <c r="AE2042" s="10">
        <f t="shared" si="158"/>
        <v>4.6058669999999996E-2</v>
      </c>
      <c r="AG2042" s="10">
        <f t="shared" si="159"/>
        <v>62.068965517241381</v>
      </c>
      <c r="AH2042" s="16">
        <f t="shared" si="160"/>
        <v>100</v>
      </c>
    </row>
    <row r="2043" spans="1:34" x14ac:dyDescent="0.25">
      <c r="A2043" s="1">
        <v>19980912100000</v>
      </c>
      <c r="B2043" s="31">
        <f t="shared" si="161"/>
        <v>36050.416666667996</v>
      </c>
      <c r="C2043" s="10">
        <v>607.43700000000001</v>
      </c>
      <c r="E2043" s="39"/>
      <c r="G2043" s="3">
        <v>0.28999999999999998</v>
      </c>
      <c r="I2043" s="3">
        <v>149.36500000000001</v>
      </c>
      <c r="J2043" s="3">
        <v>153.31</v>
      </c>
      <c r="K2043" s="3">
        <v>151.76400000000001</v>
      </c>
      <c r="L2043" s="3">
        <v>150.09200000000001</v>
      </c>
      <c r="N2043" s="24"/>
      <c r="P2043" s="3">
        <v>1263.453</v>
      </c>
      <c r="Q2043" s="3">
        <v>1385.4559999999999</v>
      </c>
      <c r="U2043" s="15">
        <v>6.8495999999999997</v>
      </c>
      <c r="V2043" s="15">
        <v>6.8872</v>
      </c>
      <c r="W2043" s="15">
        <v>7.3639999999999999</v>
      </c>
      <c r="X2043" s="15">
        <v>7.4294000000000002</v>
      </c>
      <c r="Y2043" s="15">
        <v>6.4880000000000004</v>
      </c>
      <c r="Z2043" s="15">
        <v>6.6254999999999997</v>
      </c>
      <c r="AA2043" s="15">
        <v>6.3318000000000003</v>
      </c>
      <c r="AB2043" s="15">
        <v>6.5042</v>
      </c>
      <c r="AD2043" s="16">
        <f t="shared" si="157"/>
        <v>54.479700000000001</v>
      </c>
      <c r="AE2043" s="10">
        <f t="shared" si="158"/>
        <v>4.9031729999999996E-2</v>
      </c>
      <c r="AG2043" s="10">
        <f t="shared" si="159"/>
        <v>62.068965517241381</v>
      </c>
      <c r="AH2043" s="16">
        <f t="shared" si="160"/>
        <v>100</v>
      </c>
    </row>
    <row r="2044" spans="1:34" x14ac:dyDescent="0.25">
      <c r="A2044" s="1">
        <v>19980912103000</v>
      </c>
      <c r="B2044" s="31">
        <f t="shared" si="161"/>
        <v>36050.437500001332</v>
      </c>
      <c r="C2044" s="10">
        <v>627.80600000000004</v>
      </c>
      <c r="E2044" s="39"/>
      <c r="G2044" s="3">
        <v>2.8660000000000001</v>
      </c>
      <c r="I2044" s="3">
        <v>149.792</v>
      </c>
      <c r="J2044" s="3">
        <v>152.423</v>
      </c>
      <c r="K2044" s="3">
        <v>152.31299999999999</v>
      </c>
      <c r="L2044" s="3">
        <v>148.958</v>
      </c>
      <c r="N2044" s="24"/>
      <c r="P2044" s="3">
        <v>1316.538</v>
      </c>
      <c r="Q2044" s="3">
        <v>1452.375</v>
      </c>
      <c r="U2044" s="15">
        <v>7.0846999999999998</v>
      </c>
      <c r="V2044" s="15">
        <v>7.1083999999999996</v>
      </c>
      <c r="W2044" s="15">
        <v>7.6721000000000004</v>
      </c>
      <c r="X2044" s="15">
        <v>7.7111999999999998</v>
      </c>
      <c r="Y2044" s="15">
        <v>6.7306999999999997</v>
      </c>
      <c r="Z2044" s="15">
        <v>6.8528000000000002</v>
      </c>
      <c r="AA2044" s="15">
        <v>6.5498000000000003</v>
      </c>
      <c r="AB2044" s="15">
        <v>6.73</v>
      </c>
      <c r="AD2044" s="16">
        <f t="shared" si="157"/>
        <v>56.439700000000002</v>
      </c>
      <c r="AE2044" s="10">
        <f t="shared" si="158"/>
        <v>5.0795729999999997E-2</v>
      </c>
      <c r="AG2044" s="10">
        <f t="shared" si="159"/>
        <v>62.068965517241381</v>
      </c>
      <c r="AH2044" s="16">
        <f t="shared" si="160"/>
        <v>100</v>
      </c>
    </row>
    <row r="2045" spans="1:34" x14ac:dyDescent="0.25">
      <c r="A2045" s="1">
        <v>19980912110000</v>
      </c>
      <c r="B2045" s="31">
        <f t="shared" si="161"/>
        <v>36050.458333334667</v>
      </c>
      <c r="C2045" s="10">
        <v>640.54600000000005</v>
      </c>
      <c r="E2045" s="39"/>
      <c r="G2045" s="3">
        <v>0.16800000000000001</v>
      </c>
      <c r="I2045" s="3">
        <v>149.38499999999999</v>
      </c>
      <c r="J2045" s="3">
        <v>151.59200000000001</v>
      </c>
      <c r="K2045" s="3">
        <v>151.83699999999999</v>
      </c>
      <c r="L2045" s="3">
        <v>147.38399999999999</v>
      </c>
      <c r="N2045" s="24"/>
      <c r="P2045" s="3">
        <v>1346.9549999999999</v>
      </c>
      <c r="Q2045" s="3">
        <v>1480.9590000000001</v>
      </c>
      <c r="U2045" s="15">
        <v>7.1938000000000004</v>
      </c>
      <c r="V2045" s="15">
        <v>7.2244000000000002</v>
      </c>
      <c r="W2045" s="15">
        <v>7.8010000000000002</v>
      </c>
      <c r="X2045" s="15">
        <v>7.8720999999999997</v>
      </c>
      <c r="Y2045" s="15">
        <v>6.8391000000000002</v>
      </c>
      <c r="Z2045" s="15">
        <v>6.968</v>
      </c>
      <c r="AA2045" s="15">
        <v>6.6536</v>
      </c>
      <c r="AB2045" s="15">
        <v>6.8596000000000004</v>
      </c>
      <c r="AD2045" s="16">
        <f t="shared" si="157"/>
        <v>57.411600000000014</v>
      </c>
      <c r="AE2045" s="10">
        <f t="shared" si="158"/>
        <v>5.1670440000000012E-2</v>
      </c>
      <c r="AG2045" s="10">
        <f t="shared" si="159"/>
        <v>62.068965517241381</v>
      </c>
      <c r="AH2045" s="16">
        <f t="shared" si="160"/>
        <v>100</v>
      </c>
    </row>
    <row r="2046" spans="1:34" x14ac:dyDescent="0.25">
      <c r="A2046" s="1">
        <v>19980912113000</v>
      </c>
      <c r="B2046" s="31">
        <f t="shared" si="161"/>
        <v>36050.479166668003</v>
      </c>
      <c r="C2046" s="10">
        <v>639.99599999999998</v>
      </c>
      <c r="E2046" s="39"/>
      <c r="G2046" s="3">
        <v>2.5019999999999998</v>
      </c>
      <c r="I2046" s="3">
        <v>148.74299999999999</v>
      </c>
      <c r="J2046" s="3">
        <v>150.43199999999999</v>
      </c>
      <c r="K2046" s="3">
        <v>151.285</v>
      </c>
      <c r="L2046" s="3">
        <v>147.46199999999999</v>
      </c>
      <c r="N2046" s="24"/>
      <c r="P2046" s="3">
        <v>1329.3710000000001</v>
      </c>
      <c r="Q2046" s="3">
        <v>1466.5419999999999</v>
      </c>
      <c r="U2046" s="15">
        <v>7.1816000000000004</v>
      </c>
      <c r="V2046" s="15">
        <v>7.2135999999999996</v>
      </c>
      <c r="W2046" s="15">
        <v>7.7858999999999998</v>
      </c>
      <c r="X2046" s="15">
        <v>7.8394000000000004</v>
      </c>
      <c r="Y2046" s="15">
        <v>6.8162000000000003</v>
      </c>
      <c r="Z2046" s="15">
        <v>6.9573</v>
      </c>
      <c r="AA2046" s="15">
        <v>6.6398999999999999</v>
      </c>
      <c r="AB2046" s="15">
        <v>6.8467000000000002</v>
      </c>
      <c r="AD2046" s="16">
        <f t="shared" si="157"/>
        <v>57.2806</v>
      </c>
      <c r="AE2046" s="10">
        <f t="shared" si="158"/>
        <v>5.1552540000000001E-2</v>
      </c>
      <c r="AG2046" s="10">
        <f t="shared" si="159"/>
        <v>62.068965517241381</v>
      </c>
      <c r="AH2046" s="16">
        <f t="shared" si="160"/>
        <v>100</v>
      </c>
    </row>
    <row r="2047" spans="1:34" x14ac:dyDescent="0.25">
      <c r="A2047" s="1">
        <v>19980912120000</v>
      </c>
      <c r="B2047" s="31">
        <f t="shared" si="161"/>
        <v>36050.500000001339</v>
      </c>
      <c r="C2047" s="10">
        <v>643.66600000000005</v>
      </c>
      <c r="E2047" s="39"/>
      <c r="G2047" s="3">
        <v>8.2000000000000003E-2</v>
      </c>
      <c r="I2047" s="3">
        <v>148.43899999999999</v>
      </c>
      <c r="J2047" s="3">
        <v>150.994</v>
      </c>
      <c r="K2047" s="3">
        <v>151.113</v>
      </c>
      <c r="L2047" s="3">
        <v>147.52799999999999</v>
      </c>
      <c r="N2047" s="24"/>
      <c r="P2047" s="3">
        <v>1333.7049999999999</v>
      </c>
      <c r="Q2047" s="3">
        <v>1466.625</v>
      </c>
      <c r="U2047" s="15">
        <v>7.2305000000000001</v>
      </c>
      <c r="V2047" s="15">
        <v>7.2571000000000003</v>
      </c>
      <c r="W2047" s="15">
        <v>7.8270999999999997</v>
      </c>
      <c r="X2047" s="15">
        <v>7.8933</v>
      </c>
      <c r="Y2047" s="15">
        <v>6.8628</v>
      </c>
      <c r="Z2047" s="15">
        <v>6.9931999999999999</v>
      </c>
      <c r="AA2047" s="15">
        <v>6.6736000000000004</v>
      </c>
      <c r="AB2047" s="15">
        <v>6.8726000000000003</v>
      </c>
      <c r="AD2047" s="16">
        <f t="shared" si="157"/>
        <v>57.610200000000006</v>
      </c>
      <c r="AE2047" s="10">
        <f t="shared" si="158"/>
        <v>5.1849180000000009E-2</v>
      </c>
      <c r="AG2047" s="10">
        <f t="shared" si="159"/>
        <v>62.068965517241381</v>
      </c>
      <c r="AH2047" s="16">
        <f t="shared" si="160"/>
        <v>100</v>
      </c>
    </row>
    <row r="2048" spans="1:34" x14ac:dyDescent="0.25">
      <c r="A2048" s="1">
        <v>19980912123000</v>
      </c>
      <c r="B2048" s="31">
        <f t="shared" si="161"/>
        <v>36050.520833334675</v>
      </c>
      <c r="C2048" s="10">
        <v>644.92399999999998</v>
      </c>
      <c r="E2048" s="39"/>
      <c r="G2048" s="3">
        <v>2.129</v>
      </c>
      <c r="I2048" s="3">
        <v>148.74600000000001</v>
      </c>
      <c r="J2048" s="3">
        <v>151.17500000000001</v>
      </c>
      <c r="K2048" s="3">
        <v>151.03700000000001</v>
      </c>
      <c r="L2048" s="3">
        <v>147.46199999999999</v>
      </c>
      <c r="N2048" s="24"/>
      <c r="P2048" s="3">
        <v>1326.8710000000001</v>
      </c>
      <c r="Q2048" s="3">
        <v>1460.2090000000001</v>
      </c>
      <c r="U2048" s="15">
        <v>7.1985000000000001</v>
      </c>
      <c r="V2048" s="15">
        <v>7.2068000000000003</v>
      </c>
      <c r="W2048" s="15">
        <v>7.7980999999999998</v>
      </c>
      <c r="X2048" s="15">
        <v>7.8292999999999999</v>
      </c>
      <c r="Y2048" s="15">
        <v>6.8330000000000002</v>
      </c>
      <c r="Z2048" s="15">
        <v>6.9489999999999998</v>
      </c>
      <c r="AA2048" s="15">
        <v>6.6406000000000001</v>
      </c>
      <c r="AB2048" s="15">
        <v>6.8312999999999997</v>
      </c>
      <c r="AD2048" s="16">
        <f t="shared" si="157"/>
        <v>57.286600000000007</v>
      </c>
      <c r="AE2048" s="10">
        <f t="shared" si="158"/>
        <v>5.1557940000000003E-2</v>
      </c>
      <c r="AG2048" s="10">
        <f t="shared" si="159"/>
        <v>62.068965517241381</v>
      </c>
      <c r="AH2048" s="16">
        <f t="shared" si="160"/>
        <v>100</v>
      </c>
    </row>
    <row r="2049" spans="1:34" x14ac:dyDescent="0.25">
      <c r="A2049" s="1">
        <v>19980912130000</v>
      </c>
      <c r="B2049" s="31">
        <f t="shared" si="161"/>
        <v>36050.54166666801</v>
      </c>
      <c r="C2049" s="10">
        <v>648.01700000000005</v>
      </c>
      <c r="E2049" s="39"/>
      <c r="G2049" s="3">
        <v>0.16500000000000001</v>
      </c>
      <c r="I2049" s="3">
        <v>148.375</v>
      </c>
      <c r="J2049" s="3">
        <v>151.86500000000001</v>
      </c>
      <c r="K2049" s="3">
        <v>150.52000000000001</v>
      </c>
      <c r="L2049" s="3">
        <v>147.905</v>
      </c>
      <c r="N2049" s="24"/>
      <c r="P2049" s="3">
        <v>1326.8710000000001</v>
      </c>
      <c r="Q2049" s="3">
        <v>1461.2090000000001</v>
      </c>
      <c r="U2049" s="15">
        <v>7.2129000000000003</v>
      </c>
      <c r="V2049" s="15">
        <v>7.2129000000000003</v>
      </c>
      <c r="W2049" s="15">
        <v>7.8117999999999999</v>
      </c>
      <c r="X2049" s="15">
        <v>7.8583999999999996</v>
      </c>
      <c r="Y2049" s="15">
        <v>6.8419999999999996</v>
      </c>
      <c r="Z2049" s="15">
        <v>6.9489999999999998</v>
      </c>
      <c r="AA2049" s="15">
        <v>6.6398999999999999</v>
      </c>
      <c r="AB2049" s="15">
        <v>6.8428000000000004</v>
      </c>
      <c r="AD2049" s="16">
        <f t="shared" si="157"/>
        <v>57.369699999999987</v>
      </c>
      <c r="AE2049" s="10">
        <f t="shared" si="158"/>
        <v>5.1632729999999988E-2</v>
      </c>
      <c r="AG2049" s="10">
        <f t="shared" si="159"/>
        <v>62.068965517241381</v>
      </c>
      <c r="AH2049" s="16">
        <f t="shared" si="160"/>
        <v>100</v>
      </c>
    </row>
    <row r="2050" spans="1:34" x14ac:dyDescent="0.25">
      <c r="A2050" s="1">
        <v>19980912133000</v>
      </c>
      <c r="B2050" s="31">
        <f t="shared" si="161"/>
        <v>36050.562500001346</v>
      </c>
      <c r="C2050" s="10">
        <v>650.245</v>
      </c>
      <c r="E2050" s="39"/>
      <c r="G2050" s="3">
        <v>2.3719999999999999</v>
      </c>
      <c r="I2050" s="3">
        <v>148.607</v>
      </c>
      <c r="J2050" s="3">
        <v>151.79900000000001</v>
      </c>
      <c r="K2050" s="3">
        <v>151.09299999999999</v>
      </c>
      <c r="L2050" s="3">
        <v>147.096</v>
      </c>
      <c r="N2050" s="24"/>
      <c r="P2050" s="3">
        <v>1324.288</v>
      </c>
      <c r="Q2050" s="3">
        <v>1460.125</v>
      </c>
      <c r="U2050" s="15">
        <v>7.1680000000000001</v>
      </c>
      <c r="V2050" s="15">
        <v>7.1852999999999998</v>
      </c>
      <c r="W2050" s="15">
        <v>7.76</v>
      </c>
      <c r="X2050" s="15">
        <v>7.8048999999999999</v>
      </c>
      <c r="Y2050" s="15">
        <v>6.8093000000000004</v>
      </c>
      <c r="Z2050" s="15">
        <v>6.9253</v>
      </c>
      <c r="AA2050" s="15">
        <v>6.6154999999999999</v>
      </c>
      <c r="AB2050" s="15">
        <v>6.8140000000000001</v>
      </c>
      <c r="AD2050" s="16">
        <f t="shared" si="157"/>
        <v>57.082299999999996</v>
      </c>
      <c r="AE2050" s="10">
        <f t="shared" si="158"/>
        <v>5.1374069999999994E-2</v>
      </c>
      <c r="AG2050" s="10">
        <f t="shared" si="159"/>
        <v>62.068965517241381</v>
      </c>
      <c r="AH2050" s="16">
        <f t="shared" si="160"/>
        <v>100</v>
      </c>
    </row>
    <row r="2051" spans="1:34" x14ac:dyDescent="0.25">
      <c r="A2051" s="1">
        <v>19980912140000</v>
      </c>
      <c r="B2051" s="31">
        <f t="shared" si="161"/>
        <v>36050.583333334682</v>
      </c>
      <c r="C2051" s="10">
        <v>648.69899999999996</v>
      </c>
      <c r="E2051" s="39"/>
      <c r="G2051" s="3">
        <v>0.20399999999999999</v>
      </c>
      <c r="I2051" s="3">
        <v>148.44300000000001</v>
      </c>
      <c r="J2051" s="3">
        <v>151.86500000000001</v>
      </c>
      <c r="K2051" s="3">
        <v>151.321</v>
      </c>
      <c r="L2051" s="3">
        <v>147.16300000000001</v>
      </c>
      <c r="N2051" s="24"/>
      <c r="P2051" s="3">
        <v>1325.7049999999999</v>
      </c>
      <c r="Q2051" s="3">
        <v>1461.0419999999999</v>
      </c>
      <c r="U2051" s="15">
        <v>7.1632999999999996</v>
      </c>
      <c r="V2051" s="15">
        <v>7.2</v>
      </c>
      <c r="W2051" s="15">
        <v>7.7637</v>
      </c>
      <c r="X2051" s="15">
        <v>7.8300999999999998</v>
      </c>
      <c r="Y2051" s="15">
        <v>6.8101000000000003</v>
      </c>
      <c r="Z2051" s="15">
        <v>6.9382000000000001</v>
      </c>
      <c r="AA2051" s="15">
        <v>6.6238000000000001</v>
      </c>
      <c r="AB2051" s="15">
        <v>6.8190999999999997</v>
      </c>
      <c r="AD2051" s="16">
        <f t="shared" si="157"/>
        <v>57.148300000000006</v>
      </c>
      <c r="AE2051" s="10">
        <f t="shared" si="158"/>
        <v>5.1433470000000002E-2</v>
      </c>
      <c r="AG2051" s="10">
        <f t="shared" si="159"/>
        <v>62.068965517241381</v>
      </c>
      <c r="AH2051" s="16">
        <f t="shared" si="160"/>
        <v>100</v>
      </c>
    </row>
    <row r="2052" spans="1:34" x14ac:dyDescent="0.25">
      <c r="A2052" s="1">
        <v>19980912143000</v>
      </c>
      <c r="B2052" s="31">
        <f t="shared" si="161"/>
        <v>36050.604166668018</v>
      </c>
      <c r="C2052" s="10">
        <v>646.02499999999998</v>
      </c>
      <c r="E2052" s="39"/>
      <c r="G2052" s="3">
        <v>2.0049999999999999</v>
      </c>
      <c r="I2052" s="3">
        <v>148.767</v>
      </c>
      <c r="J2052" s="3">
        <v>152.08699999999999</v>
      </c>
      <c r="K2052" s="3">
        <v>151.245</v>
      </c>
      <c r="L2052" s="3">
        <v>148.12700000000001</v>
      </c>
      <c r="N2052" s="24"/>
      <c r="P2052" s="3">
        <v>1326.1210000000001</v>
      </c>
      <c r="Q2052" s="3">
        <v>1458.2919999999999</v>
      </c>
      <c r="U2052" s="15">
        <v>7.1680000000000001</v>
      </c>
      <c r="V2052" s="15">
        <v>7.1974999999999998</v>
      </c>
      <c r="W2052" s="15">
        <v>7.7637</v>
      </c>
      <c r="X2052" s="15">
        <v>7.8361999999999998</v>
      </c>
      <c r="Y2052" s="15">
        <v>6.7971000000000004</v>
      </c>
      <c r="Z2052" s="15">
        <v>6.9443000000000001</v>
      </c>
      <c r="AA2052" s="15">
        <v>6.6322999999999999</v>
      </c>
      <c r="AB2052" s="15">
        <v>6.8330000000000002</v>
      </c>
      <c r="AD2052" s="16">
        <f t="shared" si="157"/>
        <v>57.172099999999993</v>
      </c>
      <c r="AE2052" s="10">
        <f t="shared" si="158"/>
        <v>5.1454889999999996E-2</v>
      </c>
      <c r="AG2052" s="10">
        <f t="shared" si="159"/>
        <v>62.068965517241381</v>
      </c>
      <c r="AH2052" s="16">
        <f t="shared" si="160"/>
        <v>100</v>
      </c>
    </row>
    <row r="2053" spans="1:34" x14ac:dyDescent="0.25">
      <c r="A2053" s="1">
        <v>19980912150000</v>
      </c>
      <c r="B2053" s="31">
        <f t="shared" si="161"/>
        <v>36050.625000001353</v>
      </c>
      <c r="C2053" s="10">
        <v>644.55700000000002</v>
      </c>
      <c r="E2053" s="39"/>
      <c r="G2053" s="3">
        <v>8.2000000000000003E-2</v>
      </c>
      <c r="I2053" s="3">
        <v>148.857</v>
      </c>
      <c r="J2053" s="3">
        <v>151.74700000000001</v>
      </c>
      <c r="K2053" s="3">
        <v>151.24100000000001</v>
      </c>
      <c r="L2053" s="3">
        <v>148.28200000000001</v>
      </c>
      <c r="N2053" s="24"/>
      <c r="P2053" s="3">
        <v>1332.1220000000001</v>
      </c>
      <c r="Q2053" s="3">
        <v>1460.2919999999999</v>
      </c>
      <c r="U2053" s="15">
        <v>7.1723999999999997</v>
      </c>
      <c r="V2053" s="15">
        <v>7.2083000000000004</v>
      </c>
      <c r="W2053" s="15">
        <v>7.7759</v>
      </c>
      <c r="X2053" s="15">
        <v>7.8583999999999996</v>
      </c>
      <c r="Y2053" s="15">
        <v>6.8093000000000004</v>
      </c>
      <c r="Z2053" s="15">
        <v>6.9595000000000002</v>
      </c>
      <c r="AA2053" s="15">
        <v>6.6492000000000004</v>
      </c>
      <c r="AB2053" s="15">
        <v>6.8452000000000002</v>
      </c>
      <c r="AD2053" s="16">
        <f t="shared" si="157"/>
        <v>57.278199999999998</v>
      </c>
      <c r="AE2053" s="10">
        <f t="shared" si="158"/>
        <v>5.1550379999999993E-2</v>
      </c>
      <c r="AG2053" s="10">
        <f t="shared" si="159"/>
        <v>62.068965517241381</v>
      </c>
      <c r="AH2053" s="16">
        <f t="shared" si="160"/>
        <v>100</v>
      </c>
    </row>
    <row r="2054" spans="1:34" x14ac:dyDescent="0.25">
      <c r="A2054" s="1">
        <v>19980912153000</v>
      </c>
      <c r="B2054" s="31">
        <f t="shared" si="161"/>
        <v>36050.645833334689</v>
      </c>
      <c r="C2054" s="10">
        <v>645.63199999999995</v>
      </c>
      <c r="E2054" s="39"/>
      <c r="G2054" s="3">
        <v>2.008</v>
      </c>
      <c r="I2054" s="3">
        <v>148.96600000000001</v>
      </c>
      <c r="J2054" s="3">
        <v>151.345</v>
      </c>
      <c r="K2054" s="3">
        <v>151.31100000000001</v>
      </c>
      <c r="L2054" s="3">
        <v>148.12700000000001</v>
      </c>
      <c r="N2054" s="24"/>
      <c r="P2054" s="3">
        <v>1324.2049999999999</v>
      </c>
      <c r="Q2054" s="3">
        <v>1458.4580000000001</v>
      </c>
      <c r="U2054" s="15">
        <v>7.1641000000000004</v>
      </c>
      <c r="V2054" s="15">
        <v>7.2053000000000003</v>
      </c>
      <c r="W2054" s="15">
        <v>7.7614999999999998</v>
      </c>
      <c r="X2054" s="15">
        <v>7.8476999999999997</v>
      </c>
      <c r="Y2054" s="15">
        <v>6.7979000000000003</v>
      </c>
      <c r="Z2054" s="15">
        <v>6.9595000000000002</v>
      </c>
      <c r="AA2054" s="15">
        <v>6.6391999999999998</v>
      </c>
      <c r="AB2054" s="15">
        <v>6.8452000000000002</v>
      </c>
      <c r="AD2054" s="16">
        <f t="shared" si="157"/>
        <v>57.220399999999998</v>
      </c>
      <c r="AE2054" s="10">
        <f t="shared" si="158"/>
        <v>5.1498359999999993E-2</v>
      </c>
      <c r="AG2054" s="10">
        <f t="shared" si="159"/>
        <v>62.068965517241381</v>
      </c>
      <c r="AH2054" s="16">
        <f t="shared" si="160"/>
        <v>100</v>
      </c>
    </row>
    <row r="2055" spans="1:34" x14ac:dyDescent="0.25">
      <c r="A2055" s="1">
        <v>19980912160000</v>
      </c>
      <c r="B2055" s="31">
        <f t="shared" si="161"/>
        <v>36050.666666668025</v>
      </c>
      <c r="C2055" s="10">
        <v>645.31700000000001</v>
      </c>
      <c r="E2055" s="39"/>
      <c r="G2055" s="3">
        <v>8.2000000000000003E-2</v>
      </c>
      <c r="I2055" s="3">
        <v>148.477</v>
      </c>
      <c r="J2055" s="3">
        <v>152.16499999999999</v>
      </c>
      <c r="K2055" s="3">
        <v>151.11000000000001</v>
      </c>
      <c r="L2055" s="3">
        <v>147.95699999999999</v>
      </c>
      <c r="N2055" s="24"/>
      <c r="P2055" s="3">
        <v>1329.2049999999999</v>
      </c>
      <c r="Q2055" s="3">
        <v>1458.125</v>
      </c>
      <c r="U2055" s="15">
        <v>7.1784999999999997</v>
      </c>
      <c r="V2055" s="15">
        <v>7.2068000000000003</v>
      </c>
      <c r="W2055" s="15">
        <v>7.7866</v>
      </c>
      <c r="X2055" s="15">
        <v>7.8577000000000004</v>
      </c>
      <c r="Y2055" s="15">
        <v>6.8129999999999997</v>
      </c>
      <c r="Z2055" s="15">
        <v>6.9573</v>
      </c>
      <c r="AA2055" s="15">
        <v>6.6376999999999997</v>
      </c>
      <c r="AB2055" s="15">
        <v>6.8428000000000004</v>
      </c>
      <c r="AD2055" s="16">
        <f t="shared" si="157"/>
        <v>57.2804</v>
      </c>
      <c r="AE2055" s="10">
        <f t="shared" si="158"/>
        <v>5.1552359999999992E-2</v>
      </c>
      <c r="AG2055" s="10">
        <f t="shared" si="159"/>
        <v>62.068965517241381</v>
      </c>
      <c r="AH2055" s="16">
        <f t="shared" si="160"/>
        <v>100</v>
      </c>
    </row>
    <row r="2056" spans="1:34" x14ac:dyDescent="0.25">
      <c r="A2056" s="1">
        <v>19980912163000</v>
      </c>
      <c r="B2056" s="31">
        <f t="shared" si="161"/>
        <v>36050.687500001361</v>
      </c>
      <c r="C2056" s="10">
        <v>647.51900000000001</v>
      </c>
      <c r="E2056" s="39"/>
      <c r="G2056" s="3">
        <v>1.8819999999999999</v>
      </c>
      <c r="I2056" s="3">
        <v>148.64400000000001</v>
      </c>
      <c r="J2056" s="3">
        <v>151.84</v>
      </c>
      <c r="K2056" s="3">
        <v>151.11099999999999</v>
      </c>
      <c r="L2056" s="3">
        <v>147.87899999999999</v>
      </c>
      <c r="N2056" s="24"/>
      <c r="P2056" s="3">
        <v>1330.2049999999999</v>
      </c>
      <c r="Q2056" s="3">
        <v>1458.625</v>
      </c>
      <c r="U2056" s="15">
        <v>7.1723999999999997</v>
      </c>
      <c r="V2056" s="15">
        <v>7.2144000000000004</v>
      </c>
      <c r="W2056" s="15">
        <v>7.7712000000000003</v>
      </c>
      <c r="X2056" s="15">
        <v>7.8376000000000001</v>
      </c>
      <c r="Y2056" s="15">
        <v>6.8162000000000003</v>
      </c>
      <c r="Z2056" s="15">
        <v>6.9512</v>
      </c>
      <c r="AA2056" s="15">
        <v>6.6376999999999997</v>
      </c>
      <c r="AB2056" s="15">
        <v>6.8419999999999996</v>
      </c>
      <c r="AD2056" s="16">
        <f t="shared" si="157"/>
        <v>57.242699999999999</v>
      </c>
      <c r="AE2056" s="10">
        <f t="shared" si="158"/>
        <v>5.1518429999999997E-2</v>
      </c>
      <c r="AG2056" s="10">
        <f t="shared" si="159"/>
        <v>62.068965517241381</v>
      </c>
      <c r="AH2056" s="16">
        <f t="shared" si="160"/>
        <v>100</v>
      </c>
    </row>
    <row r="2057" spans="1:34" x14ac:dyDescent="0.25">
      <c r="A2057" s="1">
        <v>19980912170000</v>
      </c>
      <c r="B2057" s="31">
        <f t="shared" si="161"/>
        <v>36050.708333334696</v>
      </c>
      <c r="C2057" s="10">
        <v>647.99099999999999</v>
      </c>
      <c r="E2057" s="39"/>
      <c r="G2057" s="3">
        <v>8.2000000000000003E-2</v>
      </c>
      <c r="I2057" s="3">
        <v>148.529</v>
      </c>
      <c r="J2057" s="3">
        <v>151.64400000000001</v>
      </c>
      <c r="K2057" s="3">
        <v>150.66999999999999</v>
      </c>
      <c r="L2057" s="3">
        <v>147.18799999999999</v>
      </c>
      <c r="N2057" s="24"/>
      <c r="P2057" s="3">
        <v>1324.2049999999999</v>
      </c>
      <c r="Q2057" s="3">
        <v>1456.5419999999999</v>
      </c>
      <c r="U2057" s="15">
        <v>7.1830999999999996</v>
      </c>
      <c r="V2057" s="15">
        <v>7.2053000000000003</v>
      </c>
      <c r="W2057" s="15">
        <v>7.7904999999999998</v>
      </c>
      <c r="X2057" s="15">
        <v>7.8262</v>
      </c>
      <c r="Y2057" s="15">
        <v>6.8201000000000001</v>
      </c>
      <c r="Z2057" s="15">
        <v>6.9428999999999998</v>
      </c>
      <c r="AA2057" s="15">
        <v>6.6322999999999999</v>
      </c>
      <c r="AB2057" s="15">
        <v>6.8352000000000004</v>
      </c>
      <c r="AD2057" s="16">
        <f t="shared" ref="AD2057:AD2120" si="162">+AB2057+AA2057+Z2057+Y2057+X2057+W2057+V2057+U2057</f>
        <v>57.235600000000005</v>
      </c>
      <c r="AE2057" s="10">
        <f t="shared" ref="AE2057:AE2120" si="163">(+AD2057*0.09)/100</f>
        <v>5.1512040000000002E-2</v>
      </c>
      <c r="AG2057" s="10">
        <f t="shared" ref="AG2057:AG2120" si="164">+AF2057+(30*(120/58))</f>
        <v>62.068965517241381</v>
      </c>
      <c r="AH2057" s="16">
        <f t="shared" si="160"/>
        <v>100</v>
      </c>
    </row>
    <row r="2058" spans="1:34" x14ac:dyDescent="0.25">
      <c r="A2058" s="1">
        <v>19980912173000</v>
      </c>
      <c r="B2058" s="31">
        <f t="shared" si="161"/>
        <v>36050.729166668032</v>
      </c>
      <c r="C2058" s="10">
        <v>651.26800000000003</v>
      </c>
      <c r="E2058" s="39"/>
      <c r="G2058" s="3">
        <v>2.2480000000000002</v>
      </c>
      <c r="I2058" s="3">
        <v>149.27099999999999</v>
      </c>
      <c r="J2058" s="3">
        <v>151.566</v>
      </c>
      <c r="K2058" s="3">
        <v>151.18700000000001</v>
      </c>
      <c r="L2058" s="3">
        <v>148.596</v>
      </c>
      <c r="N2058" s="24"/>
      <c r="P2058" s="3">
        <v>1328.6210000000001</v>
      </c>
      <c r="Q2058" s="3">
        <v>1462.2919999999999</v>
      </c>
      <c r="U2058" s="15">
        <v>7.1809000000000003</v>
      </c>
      <c r="V2058" s="15">
        <v>7.2196999999999996</v>
      </c>
      <c r="W2058" s="15">
        <v>7.7797999999999998</v>
      </c>
      <c r="X2058" s="15">
        <v>7.8369</v>
      </c>
      <c r="Y2058" s="15">
        <v>6.8122999999999996</v>
      </c>
      <c r="Z2058" s="15">
        <v>6.9465000000000003</v>
      </c>
      <c r="AA2058" s="15">
        <v>6.6345000000000001</v>
      </c>
      <c r="AB2058" s="15">
        <v>6.8312999999999997</v>
      </c>
      <c r="AD2058" s="16">
        <f t="shared" si="162"/>
        <v>57.241900000000008</v>
      </c>
      <c r="AE2058" s="10">
        <f t="shared" si="163"/>
        <v>5.1517710000000008E-2</v>
      </c>
      <c r="AG2058" s="10">
        <f t="shared" si="164"/>
        <v>62.068965517241381</v>
      </c>
      <c r="AH2058" s="16">
        <f t="shared" si="160"/>
        <v>100</v>
      </c>
    </row>
    <row r="2059" spans="1:34" x14ac:dyDescent="0.25">
      <c r="A2059" s="1">
        <v>19980912180000</v>
      </c>
      <c r="B2059" s="31">
        <f t="shared" si="161"/>
        <v>36050.750000001368</v>
      </c>
      <c r="C2059" s="10">
        <v>646.05100000000004</v>
      </c>
      <c r="E2059" s="39"/>
      <c r="G2059" s="3">
        <v>0.41</v>
      </c>
      <c r="I2059" s="3">
        <v>149.12299999999999</v>
      </c>
      <c r="J2059" s="3">
        <v>150.97900000000001</v>
      </c>
      <c r="K2059" s="3">
        <v>151.79900000000001</v>
      </c>
      <c r="L2059" s="3">
        <v>148.50299999999999</v>
      </c>
      <c r="N2059" s="24"/>
      <c r="P2059" s="3">
        <v>1353.539</v>
      </c>
      <c r="Q2059" s="3">
        <v>1486.4590000000001</v>
      </c>
      <c r="U2059" s="15">
        <v>7.1898999999999997</v>
      </c>
      <c r="V2059" s="15">
        <v>7.2305000000000001</v>
      </c>
      <c r="W2059" s="15">
        <v>7.7896000000000001</v>
      </c>
      <c r="X2059" s="15">
        <v>7.8468999999999998</v>
      </c>
      <c r="Y2059" s="15">
        <v>6.8269000000000002</v>
      </c>
      <c r="Z2059" s="15">
        <v>6.9587000000000003</v>
      </c>
      <c r="AA2059" s="15">
        <v>6.6505999999999998</v>
      </c>
      <c r="AB2059" s="15">
        <v>6.8541999999999996</v>
      </c>
      <c r="AD2059" s="16">
        <f t="shared" si="162"/>
        <v>57.347299999999997</v>
      </c>
      <c r="AE2059" s="10">
        <f t="shared" si="163"/>
        <v>5.1612569999999997E-2</v>
      </c>
      <c r="AG2059" s="10">
        <f t="shared" si="164"/>
        <v>62.068965517241381</v>
      </c>
      <c r="AH2059" s="16">
        <f t="shared" si="160"/>
        <v>100</v>
      </c>
    </row>
    <row r="2060" spans="1:34" x14ac:dyDescent="0.25">
      <c r="A2060" s="1">
        <v>19980912183000</v>
      </c>
      <c r="B2060" s="31">
        <f t="shared" si="161"/>
        <v>36050.770833334704</v>
      </c>
      <c r="C2060" s="10">
        <v>644.03300000000002</v>
      </c>
      <c r="E2060" s="39"/>
      <c r="G2060" s="3">
        <v>2.129</v>
      </c>
      <c r="I2060" s="3">
        <v>148.78299999999999</v>
      </c>
      <c r="J2060" s="3">
        <v>150.55000000000001</v>
      </c>
      <c r="K2060" s="3">
        <v>151.172</v>
      </c>
      <c r="L2060" s="3">
        <v>147.333</v>
      </c>
      <c r="N2060" s="24"/>
      <c r="P2060" s="3">
        <v>1350.789</v>
      </c>
      <c r="Q2060" s="3">
        <v>1488.2929999999999</v>
      </c>
      <c r="U2060" s="15">
        <v>7.1809000000000003</v>
      </c>
      <c r="V2060" s="15">
        <v>7.2020999999999997</v>
      </c>
      <c r="W2060" s="15">
        <v>7.7812999999999999</v>
      </c>
      <c r="X2060" s="15">
        <v>7.8415999999999997</v>
      </c>
      <c r="Y2060" s="15">
        <v>6.8169000000000004</v>
      </c>
      <c r="Z2060" s="15">
        <v>6.9534000000000002</v>
      </c>
      <c r="AA2060" s="15">
        <v>6.6444999999999999</v>
      </c>
      <c r="AB2060" s="15">
        <v>6.8352000000000004</v>
      </c>
      <c r="AD2060" s="16">
        <f t="shared" si="162"/>
        <v>57.255900000000004</v>
      </c>
      <c r="AE2060" s="10">
        <f t="shared" si="163"/>
        <v>5.1530310000000003E-2</v>
      </c>
      <c r="AG2060" s="10">
        <f t="shared" si="164"/>
        <v>62.068965517241381</v>
      </c>
      <c r="AH2060" s="16">
        <f t="shared" si="160"/>
        <v>100</v>
      </c>
    </row>
    <row r="2061" spans="1:34" x14ac:dyDescent="0.25">
      <c r="A2061" s="1">
        <v>19980912190000</v>
      </c>
      <c r="B2061" s="31">
        <f t="shared" si="161"/>
        <v>36050.791666668039</v>
      </c>
      <c r="C2061" s="10">
        <v>645.73599999999999</v>
      </c>
      <c r="E2061" s="39"/>
      <c r="G2061" s="3">
        <v>0.16400000000000001</v>
      </c>
      <c r="I2061" s="3">
        <v>148.625</v>
      </c>
      <c r="J2061" s="3">
        <v>149.33799999999999</v>
      </c>
      <c r="K2061" s="3">
        <v>151.04400000000001</v>
      </c>
      <c r="L2061" s="3">
        <v>147.60599999999999</v>
      </c>
      <c r="N2061" s="24"/>
      <c r="P2061" s="3">
        <v>1350.3720000000001</v>
      </c>
      <c r="Q2061" s="3">
        <v>1485.5429999999999</v>
      </c>
      <c r="U2061" s="15">
        <v>7.1809000000000003</v>
      </c>
      <c r="V2061" s="15">
        <v>7.2089999999999996</v>
      </c>
      <c r="W2061" s="15">
        <v>7.7896000000000001</v>
      </c>
      <c r="X2061" s="15">
        <v>7.8346999999999998</v>
      </c>
      <c r="Y2061" s="15">
        <v>6.8236999999999997</v>
      </c>
      <c r="Z2061" s="15">
        <v>6.9634</v>
      </c>
      <c r="AA2061" s="15">
        <v>6.6513999999999998</v>
      </c>
      <c r="AB2061" s="15">
        <v>6.8398000000000003</v>
      </c>
      <c r="AD2061" s="16">
        <f t="shared" si="162"/>
        <v>57.292499999999997</v>
      </c>
      <c r="AE2061" s="10">
        <f t="shared" si="163"/>
        <v>5.1563249999999998E-2</v>
      </c>
      <c r="AG2061" s="10">
        <f t="shared" si="164"/>
        <v>62.068965517241381</v>
      </c>
      <c r="AH2061" s="16">
        <f t="shared" si="160"/>
        <v>100</v>
      </c>
    </row>
    <row r="2062" spans="1:34" x14ac:dyDescent="0.25">
      <c r="A2062" s="1">
        <v>19980912193000</v>
      </c>
      <c r="B2062" s="31">
        <f t="shared" si="161"/>
        <v>36050.812500001375</v>
      </c>
      <c r="C2062" s="10">
        <v>646.49699999999996</v>
      </c>
      <c r="E2062" s="39"/>
      <c r="G2062" s="3">
        <v>20.977</v>
      </c>
      <c r="I2062" s="3">
        <v>148.78100000000001</v>
      </c>
      <c r="J2062" s="3">
        <v>150.01400000000001</v>
      </c>
      <c r="K2062" s="3">
        <v>151.07599999999999</v>
      </c>
      <c r="L2062" s="3">
        <v>147.78700000000001</v>
      </c>
      <c r="N2062" s="24"/>
      <c r="P2062" s="3">
        <v>1346.039</v>
      </c>
      <c r="Q2062" s="3">
        <v>1484.7090000000001</v>
      </c>
      <c r="U2062" s="15">
        <v>7.1898999999999997</v>
      </c>
      <c r="V2062" s="15">
        <v>7.2251000000000003</v>
      </c>
      <c r="W2062" s="15">
        <v>7.8026999999999997</v>
      </c>
      <c r="X2062" s="15">
        <v>7.8476999999999997</v>
      </c>
      <c r="Y2062" s="15">
        <v>6.8276000000000003</v>
      </c>
      <c r="Z2062" s="15">
        <v>6.9634</v>
      </c>
      <c r="AA2062" s="15">
        <v>6.6528</v>
      </c>
      <c r="AB2062" s="15">
        <v>6.8413000000000004</v>
      </c>
      <c r="AD2062" s="16">
        <f t="shared" si="162"/>
        <v>57.350500000000004</v>
      </c>
      <c r="AE2062" s="10">
        <f t="shared" si="163"/>
        <v>5.161545E-2</v>
      </c>
      <c r="AG2062" s="10">
        <f t="shared" si="164"/>
        <v>62.068965517241381</v>
      </c>
      <c r="AH2062" s="16">
        <f t="shared" si="160"/>
        <v>100</v>
      </c>
    </row>
    <row r="2063" spans="1:34" x14ac:dyDescent="0.25">
      <c r="A2063" s="1">
        <v>19980912200000</v>
      </c>
      <c r="B2063" s="31">
        <f t="shared" si="161"/>
        <v>36050.833333334711</v>
      </c>
      <c r="C2063" s="10">
        <v>647.96500000000003</v>
      </c>
      <c r="E2063" s="39"/>
      <c r="G2063" s="3">
        <v>0.16400000000000001</v>
      </c>
      <c r="I2063" s="3">
        <v>148.20400000000001</v>
      </c>
      <c r="J2063" s="3">
        <v>149.989</v>
      </c>
      <c r="K2063" s="3">
        <v>150.45500000000001</v>
      </c>
      <c r="L2063" s="3">
        <v>146.523</v>
      </c>
      <c r="N2063" s="24"/>
      <c r="P2063" s="3">
        <v>1327.3710000000001</v>
      </c>
      <c r="Q2063" s="3">
        <v>1458.875</v>
      </c>
      <c r="U2063" s="15">
        <v>7.1830999999999996</v>
      </c>
      <c r="V2063" s="15">
        <v>7.2028999999999996</v>
      </c>
      <c r="W2063" s="15">
        <v>7.7858999999999998</v>
      </c>
      <c r="X2063" s="15">
        <v>7.8407999999999998</v>
      </c>
      <c r="Y2063" s="15">
        <v>6.8101000000000003</v>
      </c>
      <c r="Z2063" s="15">
        <v>6.9587000000000003</v>
      </c>
      <c r="AA2063" s="15">
        <v>6.6421000000000001</v>
      </c>
      <c r="AB2063" s="15">
        <v>6.8337000000000003</v>
      </c>
      <c r="AD2063" s="16">
        <f t="shared" si="162"/>
        <v>57.257300000000001</v>
      </c>
      <c r="AE2063" s="10">
        <f t="shared" si="163"/>
        <v>5.1531569999999999E-2</v>
      </c>
      <c r="AG2063" s="10">
        <f t="shared" si="164"/>
        <v>62.068965517241381</v>
      </c>
      <c r="AH2063" s="16">
        <f t="shared" si="160"/>
        <v>100</v>
      </c>
    </row>
    <row r="2064" spans="1:34" x14ac:dyDescent="0.25">
      <c r="A2064" s="1">
        <v>19980912203000</v>
      </c>
      <c r="B2064" s="31">
        <f t="shared" si="161"/>
        <v>36050.854166668047</v>
      </c>
      <c r="C2064" s="10">
        <v>648.54100000000005</v>
      </c>
      <c r="E2064" s="39"/>
      <c r="G2064" s="3">
        <v>2.3740000000000001</v>
      </c>
      <c r="I2064" s="3">
        <v>147.97499999999999</v>
      </c>
      <c r="J2064" s="3">
        <v>151.66999999999999</v>
      </c>
      <c r="K2064" s="3">
        <v>150.41800000000001</v>
      </c>
      <c r="L2064" s="3">
        <v>147.709</v>
      </c>
      <c r="N2064" s="24"/>
      <c r="P2064" s="3">
        <v>1328.038</v>
      </c>
      <c r="Q2064" s="3">
        <v>1459.875</v>
      </c>
      <c r="U2064" s="15">
        <v>7.1748000000000003</v>
      </c>
      <c r="V2064" s="15">
        <v>7.1885000000000003</v>
      </c>
      <c r="W2064" s="15">
        <v>7.7667999999999999</v>
      </c>
      <c r="X2064" s="15">
        <v>7.8095999999999997</v>
      </c>
      <c r="Y2064" s="15">
        <v>6.8053999999999997</v>
      </c>
      <c r="Z2064" s="15">
        <v>6.9260000000000002</v>
      </c>
      <c r="AA2064" s="15">
        <v>6.6177000000000001</v>
      </c>
      <c r="AB2064" s="15">
        <v>6.8201000000000001</v>
      </c>
      <c r="AD2064" s="16">
        <f t="shared" si="162"/>
        <v>57.108899999999991</v>
      </c>
      <c r="AE2064" s="10">
        <f t="shared" si="163"/>
        <v>5.1398009999999994E-2</v>
      </c>
      <c r="AG2064" s="10">
        <f t="shared" si="164"/>
        <v>62.068965517241381</v>
      </c>
      <c r="AH2064" s="16">
        <f t="shared" si="160"/>
        <v>100</v>
      </c>
    </row>
    <row r="2065" spans="1:34" x14ac:dyDescent="0.25">
      <c r="A2065" s="1">
        <v>19980912210000</v>
      </c>
      <c r="B2065" s="31">
        <f t="shared" si="161"/>
        <v>36050.875000001382</v>
      </c>
      <c r="C2065" s="10">
        <v>607.83100000000002</v>
      </c>
      <c r="E2065" s="39"/>
      <c r="G2065" s="3">
        <v>0.16700000000000001</v>
      </c>
      <c r="I2065" s="3">
        <v>148.14500000000001</v>
      </c>
      <c r="J2065" s="3">
        <v>150.613</v>
      </c>
      <c r="K2065" s="3">
        <v>150.70099999999999</v>
      </c>
      <c r="L2065" s="3">
        <v>146.15700000000001</v>
      </c>
      <c r="N2065" s="24"/>
      <c r="P2065" s="3">
        <v>1253.2860000000001</v>
      </c>
      <c r="Q2065" s="3">
        <v>1371.539</v>
      </c>
      <c r="U2065" s="15">
        <v>6.7733999999999996</v>
      </c>
      <c r="V2065" s="15">
        <v>6.8230000000000004</v>
      </c>
      <c r="W2065" s="15">
        <v>7.3005000000000004</v>
      </c>
      <c r="X2065" s="15">
        <v>7.3281000000000001</v>
      </c>
      <c r="Y2065" s="15">
        <v>6.4424000000000001</v>
      </c>
      <c r="Z2065" s="15">
        <v>6.5758999999999999</v>
      </c>
      <c r="AA2065" s="15">
        <v>6.2881</v>
      </c>
      <c r="AB2065" s="15">
        <v>6.4751000000000003</v>
      </c>
      <c r="AD2065" s="16">
        <f t="shared" si="162"/>
        <v>54.006500000000003</v>
      </c>
      <c r="AE2065" s="10">
        <f t="shared" si="163"/>
        <v>4.8605850000000006E-2</v>
      </c>
      <c r="AG2065" s="10">
        <f t="shared" si="164"/>
        <v>62.068965517241381</v>
      </c>
      <c r="AH2065" s="16">
        <f t="shared" si="160"/>
        <v>100</v>
      </c>
    </row>
    <row r="2066" spans="1:34" x14ac:dyDescent="0.25">
      <c r="A2066" s="1">
        <v>19980912213000</v>
      </c>
      <c r="B2066" s="31">
        <f t="shared" si="161"/>
        <v>36050.895833334718</v>
      </c>
      <c r="C2066" s="10">
        <v>605.89099999999996</v>
      </c>
      <c r="E2066" s="39"/>
      <c r="G2066" s="3">
        <v>2.1240000000000001</v>
      </c>
      <c r="I2066" s="3">
        <v>148.131</v>
      </c>
      <c r="J2066" s="3">
        <v>151.566</v>
      </c>
      <c r="K2066" s="3">
        <v>150.446</v>
      </c>
      <c r="L2066" s="3">
        <v>147.60599999999999</v>
      </c>
      <c r="N2066" s="24"/>
      <c r="P2066" s="3">
        <v>1255.7860000000001</v>
      </c>
      <c r="Q2066" s="3">
        <v>1378.79</v>
      </c>
      <c r="U2066" s="15">
        <v>6.7483000000000004</v>
      </c>
      <c r="V2066" s="15">
        <v>6.7855999999999996</v>
      </c>
      <c r="W2066" s="15">
        <v>7.2638999999999996</v>
      </c>
      <c r="X2066" s="15">
        <v>7.2815000000000003</v>
      </c>
      <c r="Y2066" s="15">
        <v>6.4202000000000004</v>
      </c>
      <c r="Z2066" s="15">
        <v>6.5483000000000002</v>
      </c>
      <c r="AA2066" s="15">
        <v>6.2622</v>
      </c>
      <c r="AB2066" s="15">
        <v>6.4294000000000002</v>
      </c>
      <c r="AD2066" s="16">
        <f t="shared" si="162"/>
        <v>53.739400000000003</v>
      </c>
      <c r="AE2066" s="10">
        <f t="shared" si="163"/>
        <v>4.8365459999999999E-2</v>
      </c>
      <c r="AG2066" s="10">
        <f t="shared" si="164"/>
        <v>62.068965517241381</v>
      </c>
      <c r="AH2066" s="16">
        <f t="shared" si="160"/>
        <v>100</v>
      </c>
    </row>
    <row r="2067" spans="1:34" x14ac:dyDescent="0.25">
      <c r="A2067" s="1">
        <v>19980912220000</v>
      </c>
      <c r="B2067" s="31">
        <f t="shared" si="161"/>
        <v>36050.916666668054</v>
      </c>
      <c r="C2067" s="10">
        <v>580.48900000000003</v>
      </c>
      <c r="E2067" s="39"/>
      <c r="G2067" s="3">
        <v>8.2000000000000003E-2</v>
      </c>
      <c r="I2067" s="3">
        <v>148.31200000000001</v>
      </c>
      <c r="J2067" s="3">
        <v>151.16</v>
      </c>
      <c r="K2067" s="3">
        <v>150.74600000000001</v>
      </c>
      <c r="L2067" s="3">
        <v>147.447</v>
      </c>
      <c r="N2067" s="24"/>
      <c r="P2067" s="3">
        <v>1190.951</v>
      </c>
      <c r="Q2067" s="3">
        <v>1291.287</v>
      </c>
      <c r="U2067" s="15">
        <v>6.4635999999999996</v>
      </c>
      <c r="V2067" s="15">
        <v>6.4973000000000001</v>
      </c>
      <c r="W2067" s="15">
        <v>6.9275000000000002</v>
      </c>
      <c r="X2067" s="15">
        <v>6.9084000000000003</v>
      </c>
      <c r="Y2067" s="15">
        <v>6.1631</v>
      </c>
      <c r="Z2067" s="15">
        <v>6.2744</v>
      </c>
      <c r="AA2067" s="15">
        <v>6.0022000000000002</v>
      </c>
      <c r="AB2067" s="15">
        <v>6.1372</v>
      </c>
      <c r="AD2067" s="16">
        <f t="shared" si="162"/>
        <v>51.373700000000007</v>
      </c>
      <c r="AE2067" s="10">
        <f t="shared" si="163"/>
        <v>4.6236330000000006E-2</v>
      </c>
      <c r="AG2067" s="10">
        <f t="shared" si="164"/>
        <v>62.068965517241381</v>
      </c>
      <c r="AH2067" s="16">
        <f t="shared" si="160"/>
        <v>100</v>
      </c>
    </row>
    <row r="2068" spans="1:34" x14ac:dyDescent="0.25">
      <c r="A2068" s="1">
        <v>19980912223000</v>
      </c>
      <c r="B2068" s="31">
        <f t="shared" si="161"/>
        <v>36050.93750000139</v>
      </c>
      <c r="C2068" s="10">
        <v>575.27200000000005</v>
      </c>
      <c r="E2068" s="39"/>
      <c r="G2068" s="3">
        <v>2.492</v>
      </c>
      <c r="I2068" s="3">
        <v>148.483</v>
      </c>
      <c r="J2068" s="3">
        <v>150.875</v>
      </c>
      <c r="K2068" s="3">
        <v>150.73599999999999</v>
      </c>
      <c r="L2068" s="3">
        <v>148.15299999999999</v>
      </c>
      <c r="N2068" s="24"/>
      <c r="P2068" s="3">
        <v>1186.617</v>
      </c>
      <c r="Q2068" s="3">
        <v>1298.537</v>
      </c>
      <c r="U2068" s="15">
        <v>6.4355000000000002</v>
      </c>
      <c r="V2068" s="15">
        <v>6.4819000000000004</v>
      </c>
      <c r="W2068" s="15">
        <v>6.8955000000000002</v>
      </c>
      <c r="X2068" s="15">
        <v>6.8772000000000002</v>
      </c>
      <c r="Y2068" s="15">
        <v>6.1333000000000002</v>
      </c>
      <c r="Z2068" s="15">
        <v>6.2667999999999999</v>
      </c>
      <c r="AA2068" s="15">
        <v>5.9968000000000004</v>
      </c>
      <c r="AB2068" s="15">
        <v>6.125</v>
      </c>
      <c r="AD2068" s="16">
        <f t="shared" si="162"/>
        <v>51.212000000000003</v>
      </c>
      <c r="AE2068" s="10">
        <f t="shared" si="163"/>
        <v>4.6090800000000008E-2</v>
      </c>
      <c r="AG2068" s="10">
        <f t="shared" si="164"/>
        <v>62.068965517241381</v>
      </c>
      <c r="AH2068" s="16">
        <f t="shared" si="160"/>
        <v>100</v>
      </c>
    </row>
    <row r="2069" spans="1:34" x14ac:dyDescent="0.25">
      <c r="A2069" s="1">
        <v>19980912230000</v>
      </c>
      <c r="B2069" s="31">
        <f t="shared" si="161"/>
        <v>36050.958333334725</v>
      </c>
      <c r="C2069" s="10">
        <v>524.46900000000005</v>
      </c>
      <c r="E2069" s="39"/>
      <c r="G2069" s="3">
        <v>0</v>
      </c>
      <c r="I2069" s="3">
        <v>148.35900000000001</v>
      </c>
      <c r="J2069" s="3">
        <v>149.87</v>
      </c>
      <c r="K2069" s="3">
        <v>150.88800000000001</v>
      </c>
      <c r="L2069" s="3">
        <v>146.9</v>
      </c>
      <c r="N2069" s="24"/>
      <c r="P2069" s="3">
        <v>1099.615</v>
      </c>
      <c r="Q2069" s="3">
        <v>1183.367</v>
      </c>
      <c r="U2069" s="15">
        <v>5.9584999999999999</v>
      </c>
      <c r="V2069" s="15">
        <v>6.0105000000000004</v>
      </c>
      <c r="W2069" s="15">
        <v>6.3064</v>
      </c>
      <c r="X2069" s="15">
        <v>6.2492999999999999</v>
      </c>
      <c r="Y2069" s="15">
        <v>5.7083000000000004</v>
      </c>
      <c r="Z2069" s="15">
        <v>5.8472</v>
      </c>
      <c r="AA2069" s="15">
        <v>5.5907999999999998</v>
      </c>
      <c r="AB2069" s="15">
        <v>5.6909000000000001</v>
      </c>
      <c r="AD2069" s="16">
        <f t="shared" si="162"/>
        <v>47.361899999999999</v>
      </c>
      <c r="AE2069" s="10">
        <f t="shared" si="163"/>
        <v>4.2625709999999997E-2</v>
      </c>
      <c r="AG2069" s="10">
        <f t="shared" si="164"/>
        <v>62.068965517241381</v>
      </c>
      <c r="AH2069" s="16">
        <f t="shared" si="160"/>
        <v>100</v>
      </c>
    </row>
    <row r="2070" spans="1:34" x14ac:dyDescent="0.25">
      <c r="A2070" s="1">
        <v>19980912233000</v>
      </c>
      <c r="B2070" s="31">
        <f t="shared" si="161"/>
        <v>36050.979166668061</v>
      </c>
      <c r="C2070" s="10">
        <v>530.99699999999996</v>
      </c>
      <c r="E2070" s="39"/>
      <c r="G2070" s="3">
        <v>2.2509999999999999</v>
      </c>
      <c r="I2070" s="3">
        <v>148.065</v>
      </c>
      <c r="J2070" s="3">
        <v>150.97900000000001</v>
      </c>
      <c r="K2070" s="3">
        <v>150.19200000000001</v>
      </c>
      <c r="L2070" s="3">
        <v>148.256</v>
      </c>
      <c r="N2070" s="24"/>
      <c r="P2070" s="3">
        <v>1083.364</v>
      </c>
      <c r="Q2070" s="3">
        <v>1174.7</v>
      </c>
      <c r="U2070" s="15">
        <v>5.9297000000000004</v>
      </c>
      <c r="V2070" s="15">
        <v>5.9486999999999997</v>
      </c>
      <c r="W2070" s="15">
        <v>6.2836999999999996</v>
      </c>
      <c r="X2070" s="15">
        <v>6.2302</v>
      </c>
      <c r="Y2070" s="15">
        <v>5.6586999999999996</v>
      </c>
      <c r="Z2070" s="15">
        <v>5.8029999999999999</v>
      </c>
      <c r="AA2070" s="15">
        <v>5.5580999999999996</v>
      </c>
      <c r="AB2070" s="15">
        <v>5.6313000000000004</v>
      </c>
      <c r="AD2070" s="16">
        <f t="shared" si="162"/>
        <v>47.043400000000005</v>
      </c>
      <c r="AE2070" s="10">
        <f t="shared" si="163"/>
        <v>4.2339060000000005E-2</v>
      </c>
      <c r="AG2070" s="10">
        <f t="shared" si="164"/>
        <v>62.068965517241381</v>
      </c>
      <c r="AH2070" s="16">
        <f t="shared" si="160"/>
        <v>100</v>
      </c>
    </row>
    <row r="2071" spans="1:34" x14ac:dyDescent="0.25">
      <c r="A2071" s="1">
        <v>19980913000000</v>
      </c>
      <c r="B2071" s="31">
        <f t="shared" si="161"/>
        <v>36051.000000001397</v>
      </c>
      <c r="C2071" s="10">
        <v>525.596</v>
      </c>
      <c r="E2071" s="39"/>
      <c r="G2071" s="3">
        <v>0.16400000000000001</v>
      </c>
      <c r="I2071" s="3">
        <v>148.39599999999999</v>
      </c>
      <c r="J2071" s="3">
        <v>152.15</v>
      </c>
      <c r="K2071" s="3">
        <v>150.76599999999999</v>
      </c>
      <c r="L2071" s="3">
        <v>149.179</v>
      </c>
      <c r="N2071" s="24"/>
      <c r="P2071" s="3">
        <v>1081.114</v>
      </c>
      <c r="Q2071" s="3">
        <v>1164.2829999999999</v>
      </c>
      <c r="U2071" s="15">
        <v>5.8547000000000002</v>
      </c>
      <c r="V2071" s="15">
        <v>5.8754999999999997</v>
      </c>
      <c r="W2071" s="15">
        <v>6.1768000000000001</v>
      </c>
      <c r="X2071" s="15">
        <v>6.1111000000000004</v>
      </c>
      <c r="Y2071" s="15">
        <v>5.5811000000000002</v>
      </c>
      <c r="Z2071" s="15">
        <v>5.7114000000000003</v>
      </c>
      <c r="AA2071" s="15">
        <v>5.4580000000000002</v>
      </c>
      <c r="AB2071" s="15">
        <v>5.5343999999999998</v>
      </c>
      <c r="AD2071" s="16">
        <f t="shared" si="162"/>
        <v>46.303000000000004</v>
      </c>
      <c r="AE2071" s="10">
        <f t="shared" si="163"/>
        <v>4.16727E-2</v>
      </c>
      <c r="AG2071" s="10">
        <f t="shared" si="164"/>
        <v>62.068965517241381</v>
      </c>
      <c r="AH2071" s="16">
        <f t="shared" si="160"/>
        <v>100</v>
      </c>
    </row>
    <row r="2072" spans="1:34" x14ac:dyDescent="0.25">
      <c r="A2072" s="1">
        <v>19980913003000</v>
      </c>
      <c r="B2072" s="31">
        <f t="shared" si="161"/>
        <v>36051.020833334733</v>
      </c>
      <c r="C2072" s="10">
        <v>376.07</v>
      </c>
      <c r="E2072" s="39"/>
      <c r="G2072" s="3">
        <v>2.1259999999999999</v>
      </c>
      <c r="I2072" s="3">
        <v>148.47200000000001</v>
      </c>
      <c r="J2072" s="3">
        <v>148.22999999999999</v>
      </c>
      <c r="K2072" s="3">
        <v>150.524</v>
      </c>
      <c r="L2072" s="3">
        <v>146.00200000000001</v>
      </c>
      <c r="N2072" s="24"/>
      <c r="P2072" s="3">
        <v>780.18899999999996</v>
      </c>
      <c r="Q2072" s="3">
        <v>823.10699999999997</v>
      </c>
      <c r="U2072" s="15">
        <v>4.3754999999999997</v>
      </c>
      <c r="V2072" s="15">
        <v>4.3228</v>
      </c>
      <c r="W2072" s="15">
        <v>4.3632999999999997</v>
      </c>
      <c r="X2072" s="15">
        <v>4.0282999999999998</v>
      </c>
      <c r="Y2072" s="15">
        <v>4.1848000000000001</v>
      </c>
      <c r="Z2072" s="15">
        <v>4.3434999999999997</v>
      </c>
      <c r="AA2072" s="15">
        <v>4.1641000000000004</v>
      </c>
      <c r="AB2072" s="15">
        <v>4.0498000000000003</v>
      </c>
      <c r="AD2072" s="16">
        <f t="shared" si="162"/>
        <v>33.832099999999997</v>
      </c>
      <c r="AE2072" s="10">
        <f t="shared" si="163"/>
        <v>3.0448889999999996E-2</v>
      </c>
      <c r="AG2072" s="10">
        <f t="shared" si="164"/>
        <v>62.068965517241381</v>
      </c>
      <c r="AH2072" s="16">
        <f t="shared" ref="AH2072:AH2135" si="165">100-((+E2072/AG2072)*100)</f>
        <v>100</v>
      </c>
    </row>
    <row r="2073" spans="1:34" x14ac:dyDescent="0.25">
      <c r="A2073" s="1">
        <v>19980913010000</v>
      </c>
      <c r="B2073" s="31">
        <f t="shared" si="161"/>
        <v>36051.041666668069</v>
      </c>
      <c r="C2073" s="10">
        <v>356.96</v>
      </c>
      <c r="E2073" s="39"/>
      <c r="G2073" s="3">
        <v>0</v>
      </c>
      <c r="I2073" s="3">
        <v>146.99299999999999</v>
      </c>
      <c r="J2073" s="3">
        <v>149.61199999999999</v>
      </c>
      <c r="K2073" s="3">
        <v>149.26300000000001</v>
      </c>
      <c r="L2073" s="3">
        <v>147.87899999999999</v>
      </c>
      <c r="N2073" s="24"/>
      <c r="P2073" s="3">
        <v>730.60400000000004</v>
      </c>
      <c r="Q2073" s="3">
        <v>761.27200000000005</v>
      </c>
      <c r="U2073" s="15">
        <v>4.0785999999999998</v>
      </c>
      <c r="V2073" s="15">
        <v>4.0382999999999996</v>
      </c>
      <c r="W2073" s="15">
        <v>4.0092999999999996</v>
      </c>
      <c r="X2073" s="15">
        <v>3.6667000000000001</v>
      </c>
      <c r="Y2073" s="15">
        <v>3.8948999999999998</v>
      </c>
      <c r="Z2073" s="15">
        <v>4.1116000000000001</v>
      </c>
      <c r="AA2073" s="15">
        <v>3.9216000000000002</v>
      </c>
      <c r="AB2073" s="15">
        <v>3.8003</v>
      </c>
      <c r="AD2073" s="16">
        <f t="shared" si="162"/>
        <v>31.521299999999997</v>
      </c>
      <c r="AE2073" s="10">
        <f t="shared" si="163"/>
        <v>2.8369169999999996E-2</v>
      </c>
      <c r="AG2073" s="10">
        <f t="shared" si="164"/>
        <v>62.068965517241381</v>
      </c>
      <c r="AH2073" s="16">
        <f t="shared" si="165"/>
        <v>100</v>
      </c>
    </row>
    <row r="2074" spans="1:34" x14ac:dyDescent="0.25">
      <c r="A2074" s="1">
        <v>19980913013000</v>
      </c>
      <c r="B2074" s="31">
        <f t="shared" si="161"/>
        <v>36051.062500001404</v>
      </c>
      <c r="C2074" s="10">
        <v>339.73700000000002</v>
      </c>
      <c r="E2074" s="39"/>
      <c r="G2074" s="3">
        <v>2.129</v>
      </c>
      <c r="I2074" s="3">
        <v>148.03700000000001</v>
      </c>
      <c r="J2074" s="3">
        <v>149.767</v>
      </c>
      <c r="K2074" s="3">
        <v>150.41800000000001</v>
      </c>
      <c r="L2074" s="3">
        <v>148.77699999999999</v>
      </c>
      <c r="N2074" s="24"/>
      <c r="P2074" s="3">
        <v>731.18799999999999</v>
      </c>
      <c r="Q2074" s="3">
        <v>762.85500000000002</v>
      </c>
      <c r="U2074" s="15">
        <v>4.0063000000000004</v>
      </c>
      <c r="V2074" s="15">
        <v>4.0138999999999996</v>
      </c>
      <c r="W2074" s="15">
        <v>3.9209000000000001</v>
      </c>
      <c r="X2074" s="15">
        <v>3.6248999999999998</v>
      </c>
      <c r="Y2074" s="15">
        <v>3.8416000000000001</v>
      </c>
      <c r="Z2074" s="15">
        <v>4.1284000000000001</v>
      </c>
      <c r="AA2074" s="15">
        <v>3.9468000000000001</v>
      </c>
      <c r="AB2074" s="15">
        <v>3.7698</v>
      </c>
      <c r="AD2074" s="16">
        <f t="shared" si="162"/>
        <v>31.252599999999997</v>
      </c>
      <c r="AE2074" s="10">
        <f t="shared" si="163"/>
        <v>2.8127339999999997E-2</v>
      </c>
      <c r="AG2074" s="10">
        <f t="shared" si="164"/>
        <v>62.068965517241381</v>
      </c>
      <c r="AH2074" s="16">
        <f t="shared" si="165"/>
        <v>100</v>
      </c>
    </row>
    <row r="2075" spans="1:34" x14ac:dyDescent="0.25">
      <c r="A2075" s="1">
        <v>19980913020000</v>
      </c>
      <c r="B2075" s="31">
        <f t="shared" ref="B2075:B2138" si="166">+B2074+$B$7</f>
        <v>36051.08333333474</v>
      </c>
      <c r="C2075" s="10">
        <v>336.48700000000002</v>
      </c>
      <c r="E2075" s="39"/>
      <c r="G2075" s="3">
        <v>0</v>
      </c>
      <c r="I2075" s="3">
        <v>148.35900000000001</v>
      </c>
      <c r="J2075" s="3">
        <v>150.92699999999999</v>
      </c>
      <c r="K2075" s="3">
        <v>150.77199999999999</v>
      </c>
      <c r="L2075" s="3">
        <v>149.44200000000001</v>
      </c>
      <c r="N2075" s="24"/>
      <c r="P2075" s="3">
        <v>739.85500000000002</v>
      </c>
      <c r="Q2075" s="3">
        <v>771.93899999999996</v>
      </c>
      <c r="U2075" s="15">
        <v>4.1040000000000001</v>
      </c>
      <c r="V2075" s="15">
        <v>4.0803000000000003</v>
      </c>
      <c r="W2075" s="15">
        <v>4.0369000000000002</v>
      </c>
      <c r="X2075" s="15">
        <v>3.7530999999999999</v>
      </c>
      <c r="Y2075" s="15">
        <v>3.9407000000000001</v>
      </c>
      <c r="Z2075" s="15">
        <v>4.1833</v>
      </c>
      <c r="AA2075" s="15">
        <v>4.0071000000000003</v>
      </c>
      <c r="AB2075" s="15">
        <v>3.8247</v>
      </c>
      <c r="AD2075" s="16">
        <f t="shared" si="162"/>
        <v>31.930099999999999</v>
      </c>
      <c r="AE2075" s="10">
        <f t="shared" si="163"/>
        <v>2.873709E-2</v>
      </c>
      <c r="AG2075" s="10">
        <f t="shared" si="164"/>
        <v>62.068965517241381</v>
      </c>
      <c r="AH2075" s="16">
        <f t="shared" si="165"/>
        <v>100</v>
      </c>
    </row>
    <row r="2076" spans="1:34" x14ac:dyDescent="0.25">
      <c r="A2076" s="1">
        <v>19980913023000</v>
      </c>
      <c r="B2076" s="31">
        <f t="shared" si="166"/>
        <v>36051.104166668076</v>
      </c>
      <c r="C2076" s="10">
        <v>328.04599999999999</v>
      </c>
      <c r="E2076" s="39"/>
      <c r="G2076" s="3">
        <v>2.6179999999999999</v>
      </c>
      <c r="I2076" s="3">
        <v>148.79900000000001</v>
      </c>
      <c r="J2076" s="3">
        <v>150.74600000000001</v>
      </c>
      <c r="K2076" s="3">
        <v>151</v>
      </c>
      <c r="L2076" s="3">
        <v>149.756</v>
      </c>
      <c r="N2076" s="24"/>
      <c r="P2076" s="3">
        <v>742.18799999999999</v>
      </c>
      <c r="Q2076" s="3">
        <v>782.02200000000005</v>
      </c>
      <c r="U2076" s="15">
        <v>4.1062000000000003</v>
      </c>
      <c r="V2076" s="15">
        <v>4.0757000000000003</v>
      </c>
      <c r="W2076" s="15">
        <v>4.0336999999999996</v>
      </c>
      <c r="X2076" s="15">
        <v>3.7637</v>
      </c>
      <c r="Y2076" s="15">
        <v>3.9376000000000002</v>
      </c>
      <c r="Z2076" s="15">
        <v>4.1726000000000001</v>
      </c>
      <c r="AA2076" s="15">
        <v>4.0160999999999998</v>
      </c>
      <c r="AB2076" s="15">
        <v>3.8331</v>
      </c>
      <c r="AD2076" s="16">
        <f t="shared" si="162"/>
        <v>31.938700000000001</v>
      </c>
      <c r="AE2076" s="10">
        <f t="shared" si="163"/>
        <v>2.8744830000000002E-2</v>
      </c>
      <c r="AG2076" s="10">
        <f t="shared" si="164"/>
        <v>62.068965517241381</v>
      </c>
      <c r="AH2076" s="16">
        <f t="shared" si="165"/>
        <v>100</v>
      </c>
    </row>
    <row r="2077" spans="1:34" x14ac:dyDescent="0.25">
      <c r="A2077" s="1">
        <v>19980913030000</v>
      </c>
      <c r="B2077" s="31">
        <f t="shared" si="166"/>
        <v>36051.125000001412</v>
      </c>
      <c r="C2077" s="10">
        <v>327.25900000000001</v>
      </c>
      <c r="E2077" s="39"/>
      <c r="G2077" s="3">
        <v>0</v>
      </c>
      <c r="I2077" s="3">
        <v>148.47800000000001</v>
      </c>
      <c r="J2077" s="3">
        <v>150.447</v>
      </c>
      <c r="K2077" s="3">
        <v>151.06399999999999</v>
      </c>
      <c r="L2077" s="3">
        <v>149.70400000000001</v>
      </c>
      <c r="N2077" s="24"/>
      <c r="P2077" s="3">
        <v>728.68799999999999</v>
      </c>
      <c r="Q2077" s="3">
        <v>759.93799999999999</v>
      </c>
      <c r="U2077" s="15">
        <v>4.0717999999999996</v>
      </c>
      <c r="V2077" s="15">
        <v>4.0465999999999998</v>
      </c>
      <c r="W2077" s="15">
        <v>3.988</v>
      </c>
      <c r="X2077" s="15">
        <v>3.7118000000000002</v>
      </c>
      <c r="Y2077" s="15">
        <v>3.9003000000000001</v>
      </c>
      <c r="Z2077" s="15">
        <v>4.1047000000000002</v>
      </c>
      <c r="AA2077" s="15">
        <v>3.9819</v>
      </c>
      <c r="AB2077" s="15">
        <v>3.7995999999999999</v>
      </c>
      <c r="AD2077" s="16">
        <f t="shared" si="162"/>
        <v>31.604699999999998</v>
      </c>
      <c r="AE2077" s="10">
        <f t="shared" si="163"/>
        <v>2.8444229999999994E-2</v>
      </c>
      <c r="AG2077" s="10">
        <f t="shared" si="164"/>
        <v>62.068965517241381</v>
      </c>
      <c r="AH2077" s="16">
        <f t="shared" si="165"/>
        <v>100</v>
      </c>
    </row>
    <row r="2078" spans="1:34" x14ac:dyDescent="0.25">
      <c r="A2078" s="1">
        <v>19980913033000</v>
      </c>
      <c r="B2078" s="31">
        <f t="shared" si="166"/>
        <v>36051.145833334747</v>
      </c>
      <c r="C2078" s="10">
        <v>333.81299999999999</v>
      </c>
      <c r="E2078" s="39"/>
      <c r="G2078" s="3">
        <v>2.3759999999999999</v>
      </c>
      <c r="I2078" s="3">
        <v>148.369</v>
      </c>
      <c r="J2078" s="3">
        <v>152.23099999999999</v>
      </c>
      <c r="K2078" s="3">
        <v>151.02000000000001</v>
      </c>
      <c r="L2078" s="3">
        <v>150.74600000000001</v>
      </c>
      <c r="N2078" s="24"/>
      <c r="P2078" s="3">
        <v>731.68799999999999</v>
      </c>
      <c r="Q2078" s="3">
        <v>769.10500000000002</v>
      </c>
      <c r="U2078" s="15">
        <v>4.0491000000000001</v>
      </c>
      <c r="V2078" s="15">
        <v>4.0084999999999997</v>
      </c>
      <c r="W2078" s="15">
        <v>3.9758</v>
      </c>
      <c r="X2078" s="15">
        <v>3.6530999999999998</v>
      </c>
      <c r="Y2078" s="15">
        <v>3.8820000000000001</v>
      </c>
      <c r="Z2078" s="15">
        <v>4.0376000000000003</v>
      </c>
      <c r="AA2078" s="15">
        <v>3.9300999999999999</v>
      </c>
      <c r="AB2078" s="15">
        <v>3.7698</v>
      </c>
      <c r="AD2078" s="16">
        <f t="shared" si="162"/>
        <v>31.306000000000001</v>
      </c>
      <c r="AE2078" s="10">
        <f t="shared" si="163"/>
        <v>2.8175400000000003E-2</v>
      </c>
      <c r="AG2078" s="10">
        <f t="shared" si="164"/>
        <v>62.068965517241381</v>
      </c>
      <c r="AH2078" s="16">
        <f t="shared" si="165"/>
        <v>100</v>
      </c>
    </row>
    <row r="2079" spans="1:34" x14ac:dyDescent="0.25">
      <c r="A2079" s="1">
        <v>19980913040000</v>
      </c>
      <c r="B2079" s="31">
        <f t="shared" si="166"/>
        <v>36051.166666668083</v>
      </c>
      <c r="C2079" s="10">
        <v>339.47500000000002</v>
      </c>
      <c r="E2079" s="39"/>
      <c r="G2079" s="3">
        <v>0</v>
      </c>
      <c r="I2079" s="3">
        <v>149.20699999999999</v>
      </c>
      <c r="J2079" s="3">
        <v>150.447</v>
      </c>
      <c r="K2079" s="3">
        <v>151.83799999999999</v>
      </c>
      <c r="L2079" s="3">
        <v>149.209</v>
      </c>
      <c r="N2079" s="24"/>
      <c r="P2079" s="3">
        <v>731.60400000000004</v>
      </c>
      <c r="Q2079" s="3">
        <v>764.27200000000005</v>
      </c>
      <c r="U2079" s="15">
        <v>4.0336999999999996</v>
      </c>
      <c r="V2079" s="15">
        <v>4.0106999999999999</v>
      </c>
      <c r="W2079" s="15">
        <v>3.9544999999999999</v>
      </c>
      <c r="X2079" s="15">
        <v>3.6423000000000001</v>
      </c>
      <c r="Y2079" s="15">
        <v>3.8605999999999998</v>
      </c>
      <c r="Z2079" s="15">
        <v>4.0106999999999999</v>
      </c>
      <c r="AA2079" s="15">
        <v>3.9216000000000002</v>
      </c>
      <c r="AB2079" s="15">
        <v>3.7583000000000002</v>
      </c>
      <c r="AD2079" s="16">
        <f t="shared" si="162"/>
        <v>31.192399999999999</v>
      </c>
      <c r="AE2079" s="10">
        <f t="shared" si="163"/>
        <v>2.8073159999999996E-2</v>
      </c>
      <c r="AG2079" s="10">
        <f t="shared" si="164"/>
        <v>62.068965517241381</v>
      </c>
      <c r="AH2079" s="16">
        <f t="shared" si="165"/>
        <v>100</v>
      </c>
    </row>
    <row r="2080" spans="1:34" x14ac:dyDescent="0.25">
      <c r="A2080" s="1">
        <v>19980913043000</v>
      </c>
      <c r="B2080" s="31">
        <f t="shared" si="166"/>
        <v>36051.187500001419</v>
      </c>
      <c r="C2080" s="10">
        <v>337.24700000000001</v>
      </c>
      <c r="E2080" s="39"/>
      <c r="G2080" s="3">
        <v>2.129</v>
      </c>
      <c r="I2080" s="3">
        <v>148.535</v>
      </c>
      <c r="J2080" s="3">
        <v>150.029</v>
      </c>
      <c r="K2080" s="3">
        <v>151.09200000000001</v>
      </c>
      <c r="L2080" s="3">
        <v>148.04900000000001</v>
      </c>
      <c r="N2080" s="24"/>
      <c r="P2080" s="3">
        <v>736.27099999999996</v>
      </c>
      <c r="Q2080" s="3">
        <v>776.18899999999996</v>
      </c>
      <c r="U2080" s="15">
        <v>4.0796000000000001</v>
      </c>
      <c r="V2080" s="15">
        <v>4.0574000000000003</v>
      </c>
      <c r="W2080" s="15">
        <v>3.9994000000000001</v>
      </c>
      <c r="X2080" s="15">
        <v>3.6615000000000002</v>
      </c>
      <c r="Y2080" s="15">
        <v>3.9094000000000002</v>
      </c>
      <c r="Z2080" s="15">
        <v>4.0269000000000004</v>
      </c>
      <c r="AA2080" s="15">
        <v>3.9445000000000001</v>
      </c>
      <c r="AB2080" s="15">
        <v>3.7934999999999999</v>
      </c>
      <c r="AD2080" s="16">
        <f t="shared" si="162"/>
        <v>31.472200000000001</v>
      </c>
      <c r="AE2080" s="10">
        <f t="shared" si="163"/>
        <v>2.8324980000000003E-2</v>
      </c>
      <c r="AG2080" s="10">
        <f t="shared" si="164"/>
        <v>62.068965517241381</v>
      </c>
      <c r="AH2080" s="16">
        <f t="shared" si="165"/>
        <v>100</v>
      </c>
    </row>
    <row r="2081" spans="1:34" x14ac:dyDescent="0.25">
      <c r="A2081" s="1">
        <v>19980913050000</v>
      </c>
      <c r="B2081" s="31">
        <f t="shared" si="166"/>
        <v>36051.208333334755</v>
      </c>
      <c r="C2081" s="10">
        <v>329.48700000000002</v>
      </c>
      <c r="E2081" s="39"/>
      <c r="G2081" s="3">
        <v>0</v>
      </c>
      <c r="I2081" s="3">
        <v>148.786</v>
      </c>
      <c r="J2081" s="3">
        <v>150.74600000000001</v>
      </c>
      <c r="K2081" s="3">
        <v>150.94</v>
      </c>
      <c r="L2081" s="3">
        <v>149.756</v>
      </c>
      <c r="N2081" s="24"/>
      <c r="P2081" s="3">
        <v>755.18799999999999</v>
      </c>
      <c r="Q2081" s="3">
        <v>792.77300000000002</v>
      </c>
      <c r="U2081" s="15">
        <v>4.1184000000000003</v>
      </c>
      <c r="V2081" s="15">
        <v>4.0900999999999996</v>
      </c>
      <c r="W2081" s="15">
        <v>4.0663999999999998</v>
      </c>
      <c r="X2081" s="15">
        <v>3.7561</v>
      </c>
      <c r="Y2081" s="15">
        <v>3.9483999999999999</v>
      </c>
      <c r="Z2081" s="15">
        <v>4.0702999999999996</v>
      </c>
      <c r="AA2081" s="15">
        <v>3.9956</v>
      </c>
      <c r="AB2081" s="15">
        <v>3.8361999999999998</v>
      </c>
      <c r="AD2081" s="16">
        <f t="shared" si="162"/>
        <v>31.881500000000003</v>
      </c>
      <c r="AE2081" s="10">
        <f t="shared" si="163"/>
        <v>2.8693349999999999E-2</v>
      </c>
      <c r="AG2081" s="10">
        <f t="shared" si="164"/>
        <v>62.068965517241381</v>
      </c>
      <c r="AH2081" s="16">
        <f t="shared" si="165"/>
        <v>100</v>
      </c>
    </row>
    <row r="2082" spans="1:34" x14ac:dyDescent="0.25">
      <c r="A2082" s="1">
        <v>19980913053000</v>
      </c>
      <c r="B2082" s="31">
        <f t="shared" si="166"/>
        <v>36051.22916666809</v>
      </c>
      <c r="C2082" s="10">
        <v>327.86200000000002</v>
      </c>
      <c r="E2082" s="39"/>
      <c r="G2082" s="3">
        <v>2.5390000000000001</v>
      </c>
      <c r="I2082" s="3">
        <v>148.755</v>
      </c>
      <c r="J2082" s="3">
        <v>151.24100000000001</v>
      </c>
      <c r="K2082" s="3">
        <v>151.42500000000001</v>
      </c>
      <c r="L2082" s="3">
        <v>149.01300000000001</v>
      </c>
      <c r="N2082" s="24"/>
      <c r="P2082" s="3">
        <v>742.02099999999996</v>
      </c>
      <c r="Q2082" s="3">
        <v>780.77200000000005</v>
      </c>
      <c r="U2082" s="15">
        <v>4.0602999999999998</v>
      </c>
      <c r="V2082" s="15">
        <v>4.0480999999999998</v>
      </c>
      <c r="W2082" s="15">
        <v>3.9918</v>
      </c>
      <c r="X2082" s="15">
        <v>3.6850999999999998</v>
      </c>
      <c r="Y2082" s="15">
        <v>3.8956</v>
      </c>
      <c r="Z2082" s="15">
        <v>4.0269000000000004</v>
      </c>
      <c r="AA2082" s="15">
        <v>3.9535999999999998</v>
      </c>
      <c r="AB2082" s="15">
        <v>3.7934999999999999</v>
      </c>
      <c r="AD2082" s="16">
        <f t="shared" si="162"/>
        <v>31.454900000000002</v>
      </c>
      <c r="AE2082" s="10">
        <f t="shared" si="163"/>
        <v>2.830941E-2</v>
      </c>
      <c r="AG2082" s="10">
        <f t="shared" si="164"/>
        <v>62.068965517241381</v>
      </c>
      <c r="AH2082" s="16">
        <f t="shared" si="165"/>
        <v>100</v>
      </c>
    </row>
    <row r="2083" spans="1:34" x14ac:dyDescent="0.25">
      <c r="A2083" s="1">
        <v>19980913060000</v>
      </c>
      <c r="B2083" s="31">
        <f t="shared" si="166"/>
        <v>36051.250000001426</v>
      </c>
      <c r="C2083" s="10">
        <v>338.11200000000002</v>
      </c>
      <c r="E2083" s="39"/>
      <c r="G2083" s="3">
        <v>0</v>
      </c>
      <c r="I2083" s="3">
        <v>148.477</v>
      </c>
      <c r="J2083" s="3">
        <v>149.78200000000001</v>
      </c>
      <c r="K2083" s="3">
        <v>150.73699999999999</v>
      </c>
      <c r="L2083" s="3">
        <v>149.03899999999999</v>
      </c>
      <c r="N2083" s="24"/>
      <c r="P2083" s="3">
        <v>728.35400000000004</v>
      </c>
      <c r="Q2083" s="3">
        <v>758.77200000000005</v>
      </c>
      <c r="U2083" s="15">
        <v>4.0336999999999996</v>
      </c>
      <c r="V2083" s="15">
        <v>3.9948999999999999</v>
      </c>
      <c r="W2083" s="15">
        <v>3.9430000000000001</v>
      </c>
      <c r="X2083" s="15">
        <v>3.6309999999999998</v>
      </c>
      <c r="Y2083" s="15">
        <v>3.8651</v>
      </c>
      <c r="Z2083" s="15">
        <v>3.9841000000000002</v>
      </c>
      <c r="AA2083" s="15">
        <v>3.9138999999999999</v>
      </c>
      <c r="AB2083" s="15">
        <v>3.7599</v>
      </c>
      <c r="AD2083" s="16">
        <f t="shared" si="162"/>
        <v>31.125600000000002</v>
      </c>
      <c r="AE2083" s="10">
        <f t="shared" si="163"/>
        <v>2.8013039999999999E-2</v>
      </c>
      <c r="AG2083" s="10">
        <f t="shared" si="164"/>
        <v>62.068965517241381</v>
      </c>
      <c r="AH2083" s="16">
        <f t="shared" si="165"/>
        <v>100</v>
      </c>
    </row>
    <row r="2084" spans="1:34" x14ac:dyDescent="0.25">
      <c r="A2084" s="1">
        <v>19980913063000</v>
      </c>
      <c r="B2084" s="31">
        <f t="shared" si="166"/>
        <v>36051.270833334762</v>
      </c>
      <c r="C2084" s="10">
        <v>340.733</v>
      </c>
      <c r="E2084" s="39"/>
      <c r="G2084" s="3">
        <v>2.3740000000000001</v>
      </c>
      <c r="I2084" s="3">
        <v>148.57300000000001</v>
      </c>
      <c r="J2084" s="3">
        <v>150.61699999999999</v>
      </c>
      <c r="K2084" s="3">
        <v>150.80000000000001</v>
      </c>
      <c r="L2084" s="3">
        <v>149.13200000000001</v>
      </c>
      <c r="N2084" s="24"/>
      <c r="P2084" s="3">
        <v>732.18799999999999</v>
      </c>
      <c r="Q2084" s="3">
        <v>765.77200000000005</v>
      </c>
      <c r="U2084" s="15">
        <v>4.0343999999999998</v>
      </c>
      <c r="V2084" s="15">
        <v>4.0125000000000002</v>
      </c>
      <c r="W2084" s="15">
        <v>3.9422999999999999</v>
      </c>
      <c r="X2084" s="15">
        <v>3.6301000000000001</v>
      </c>
      <c r="Y2084" s="15">
        <v>3.8574999999999999</v>
      </c>
      <c r="Z2084" s="15">
        <v>3.9803000000000002</v>
      </c>
      <c r="AA2084" s="15">
        <v>3.9178000000000002</v>
      </c>
      <c r="AB2084" s="15">
        <v>3.7629000000000001</v>
      </c>
      <c r="AD2084" s="16">
        <f t="shared" si="162"/>
        <v>31.137799999999999</v>
      </c>
      <c r="AE2084" s="10">
        <f t="shared" si="163"/>
        <v>2.8024019999999997E-2</v>
      </c>
      <c r="AG2084" s="10">
        <f t="shared" si="164"/>
        <v>62.068965517241381</v>
      </c>
      <c r="AH2084" s="16">
        <f t="shared" si="165"/>
        <v>100</v>
      </c>
    </row>
    <row r="2085" spans="1:34" x14ac:dyDescent="0.25">
      <c r="A2085" s="1">
        <v>19980913070000</v>
      </c>
      <c r="B2085" s="31">
        <f t="shared" si="166"/>
        <v>36051.291666668098</v>
      </c>
      <c r="C2085" s="10">
        <v>335.09699999999998</v>
      </c>
      <c r="E2085" s="39"/>
      <c r="G2085" s="3">
        <v>0</v>
      </c>
      <c r="I2085" s="3">
        <v>148.58799999999999</v>
      </c>
      <c r="J2085" s="3">
        <v>150.643</v>
      </c>
      <c r="K2085" s="3">
        <v>150.995</v>
      </c>
      <c r="L2085" s="3">
        <v>149.15799999999999</v>
      </c>
      <c r="N2085" s="24"/>
      <c r="P2085" s="3">
        <v>750.43799999999999</v>
      </c>
      <c r="Q2085" s="3">
        <v>788.27300000000002</v>
      </c>
      <c r="U2085" s="15">
        <v>4.1040000000000001</v>
      </c>
      <c r="V2085" s="15">
        <v>4.0742000000000003</v>
      </c>
      <c r="W2085" s="15">
        <v>4.0369000000000002</v>
      </c>
      <c r="X2085" s="15">
        <v>3.7347000000000001</v>
      </c>
      <c r="Y2085" s="15">
        <v>3.9155000000000002</v>
      </c>
      <c r="Z2085" s="15">
        <v>4.0480999999999998</v>
      </c>
      <c r="AA2085" s="15">
        <v>3.9780000000000002</v>
      </c>
      <c r="AB2085" s="15">
        <v>3.8186</v>
      </c>
      <c r="AD2085" s="16">
        <f t="shared" si="162"/>
        <v>31.71</v>
      </c>
      <c r="AE2085" s="10">
        <f t="shared" si="163"/>
        <v>2.8538999999999998E-2</v>
      </c>
      <c r="AG2085" s="10">
        <f t="shared" si="164"/>
        <v>62.068965517241381</v>
      </c>
      <c r="AH2085" s="16">
        <f t="shared" si="165"/>
        <v>100</v>
      </c>
    </row>
    <row r="2086" spans="1:34" x14ac:dyDescent="0.25">
      <c r="A2086" s="1">
        <v>19980913073000</v>
      </c>
      <c r="B2086" s="31">
        <f t="shared" si="166"/>
        <v>36051.312500001433</v>
      </c>
      <c r="C2086" s="10">
        <v>328.67500000000001</v>
      </c>
      <c r="E2086" s="39"/>
      <c r="G2086" s="3">
        <v>1.393</v>
      </c>
      <c r="I2086" s="3">
        <v>149.27600000000001</v>
      </c>
      <c r="J2086" s="3">
        <v>150.24</v>
      </c>
      <c r="K2086" s="3">
        <v>151.43700000000001</v>
      </c>
      <c r="L2086" s="3">
        <v>148.755</v>
      </c>
      <c r="N2086" s="24"/>
      <c r="P2086" s="3">
        <v>753.60500000000002</v>
      </c>
      <c r="Q2086" s="3">
        <v>800.02300000000002</v>
      </c>
      <c r="U2086" s="15">
        <v>4.1238000000000001</v>
      </c>
      <c r="V2086" s="15">
        <v>4.1199000000000003</v>
      </c>
      <c r="W2086" s="15">
        <v>4.0688000000000004</v>
      </c>
      <c r="X2086" s="15">
        <v>3.8125</v>
      </c>
      <c r="Y2086" s="15">
        <v>3.9552</v>
      </c>
      <c r="Z2086" s="15">
        <v>4.0900999999999996</v>
      </c>
      <c r="AA2086" s="15">
        <v>4.0254000000000003</v>
      </c>
      <c r="AB2086" s="15">
        <v>3.8599000000000001</v>
      </c>
      <c r="AD2086" s="16">
        <f t="shared" si="162"/>
        <v>32.055599999999998</v>
      </c>
      <c r="AE2086" s="10">
        <f t="shared" si="163"/>
        <v>2.885004E-2</v>
      </c>
      <c r="AG2086" s="10">
        <f t="shared" si="164"/>
        <v>62.068965517241381</v>
      </c>
      <c r="AH2086" s="16">
        <f t="shared" si="165"/>
        <v>100</v>
      </c>
    </row>
    <row r="2087" spans="1:34" x14ac:dyDescent="0.25">
      <c r="A2087" s="1">
        <v>19980913080000</v>
      </c>
      <c r="B2087" s="31">
        <f t="shared" si="166"/>
        <v>36051.333333334769</v>
      </c>
      <c r="C2087" s="10">
        <v>329.67099999999999</v>
      </c>
      <c r="E2087" s="39"/>
      <c r="G2087" s="3">
        <v>0</v>
      </c>
      <c r="I2087" s="3">
        <v>148.47499999999999</v>
      </c>
      <c r="J2087" s="3">
        <v>148.03800000000001</v>
      </c>
      <c r="K2087" s="3">
        <v>150.68100000000001</v>
      </c>
      <c r="L2087" s="3">
        <v>147.791</v>
      </c>
      <c r="N2087" s="24"/>
      <c r="P2087" s="3">
        <v>737.35400000000004</v>
      </c>
      <c r="Q2087" s="3">
        <v>770.27200000000005</v>
      </c>
      <c r="U2087" s="15">
        <v>4.1345000000000001</v>
      </c>
      <c r="V2087" s="15">
        <v>4.1029999999999998</v>
      </c>
      <c r="W2087" s="15">
        <v>4.0505000000000004</v>
      </c>
      <c r="X2087" s="15">
        <v>3.8003</v>
      </c>
      <c r="Y2087" s="15">
        <v>3.9666999999999999</v>
      </c>
      <c r="Z2087" s="15">
        <v>4.0961999999999996</v>
      </c>
      <c r="AA2087" s="15">
        <v>4.0343999999999998</v>
      </c>
      <c r="AB2087" s="15">
        <v>3.8599000000000001</v>
      </c>
      <c r="AD2087" s="16">
        <f t="shared" si="162"/>
        <v>32.045500000000004</v>
      </c>
      <c r="AE2087" s="10">
        <f t="shared" si="163"/>
        <v>2.8840950000000004E-2</v>
      </c>
      <c r="AG2087" s="10">
        <f t="shared" si="164"/>
        <v>62.068965517241381</v>
      </c>
      <c r="AH2087" s="16">
        <f t="shared" si="165"/>
        <v>100</v>
      </c>
    </row>
    <row r="2088" spans="1:34" x14ac:dyDescent="0.25">
      <c r="A2088" s="1">
        <v>19980913083000</v>
      </c>
      <c r="B2088" s="31">
        <f t="shared" si="166"/>
        <v>36051.354166668105</v>
      </c>
      <c r="C2088" s="10">
        <v>331.637</v>
      </c>
      <c r="E2088" s="39"/>
      <c r="G2088" s="3">
        <v>2.38</v>
      </c>
      <c r="I2088" s="3">
        <v>147.84200000000001</v>
      </c>
      <c r="J2088" s="3">
        <v>150.953</v>
      </c>
      <c r="K2088" s="3">
        <v>150.149</v>
      </c>
      <c r="L2088" s="3">
        <v>149.96299999999999</v>
      </c>
      <c r="N2088" s="24"/>
      <c r="P2088" s="3">
        <v>720.27099999999996</v>
      </c>
      <c r="Q2088" s="3">
        <v>754.27200000000005</v>
      </c>
      <c r="U2088" s="15">
        <v>4.0465999999999998</v>
      </c>
      <c r="V2088" s="15">
        <v>4.0269000000000004</v>
      </c>
      <c r="W2088" s="15">
        <v>3.9552</v>
      </c>
      <c r="X2088" s="15">
        <v>3.6606000000000001</v>
      </c>
      <c r="Y2088" s="15">
        <v>3.8666999999999998</v>
      </c>
      <c r="Z2088" s="15">
        <v>3.9948999999999999</v>
      </c>
      <c r="AA2088" s="15">
        <v>3.9407000000000001</v>
      </c>
      <c r="AB2088" s="15">
        <v>3.7736000000000001</v>
      </c>
      <c r="AD2088" s="16">
        <f t="shared" si="162"/>
        <v>31.2652</v>
      </c>
      <c r="AE2088" s="10">
        <f t="shared" si="163"/>
        <v>2.8138679999999999E-2</v>
      </c>
      <c r="AG2088" s="10">
        <f t="shared" si="164"/>
        <v>62.068965517241381</v>
      </c>
      <c r="AH2088" s="16">
        <f t="shared" si="165"/>
        <v>100</v>
      </c>
    </row>
    <row r="2089" spans="1:34" x14ac:dyDescent="0.25">
      <c r="A2089" s="1">
        <v>19980913090000</v>
      </c>
      <c r="B2089" s="31">
        <f t="shared" si="166"/>
        <v>36051.375000001441</v>
      </c>
      <c r="C2089" s="10">
        <v>342.49</v>
      </c>
      <c r="E2089" s="39"/>
      <c r="G2089" s="3">
        <v>0</v>
      </c>
      <c r="I2089" s="3">
        <v>148.81899999999999</v>
      </c>
      <c r="J2089" s="3">
        <v>150.798</v>
      </c>
      <c r="K2089" s="3">
        <v>151.22800000000001</v>
      </c>
      <c r="L2089" s="3">
        <v>150.55000000000001</v>
      </c>
      <c r="N2089" s="24"/>
      <c r="P2089" s="3">
        <v>767.27200000000005</v>
      </c>
      <c r="Q2089" s="3">
        <v>807.27300000000002</v>
      </c>
      <c r="U2089" s="15">
        <v>4.2786</v>
      </c>
      <c r="V2089" s="15">
        <v>4.2534000000000001</v>
      </c>
      <c r="W2089" s="15">
        <v>4.2534000000000001</v>
      </c>
      <c r="X2089" s="15">
        <v>3.9620000000000002</v>
      </c>
      <c r="Y2089" s="15">
        <v>4.1101000000000001</v>
      </c>
      <c r="Z2089" s="15">
        <v>4.2404999999999999</v>
      </c>
      <c r="AA2089" s="15">
        <v>4.1816000000000004</v>
      </c>
      <c r="AB2089" s="15">
        <v>4.0031999999999996</v>
      </c>
      <c r="AD2089" s="16">
        <f t="shared" si="162"/>
        <v>33.282799999999995</v>
      </c>
      <c r="AE2089" s="10">
        <f t="shared" si="163"/>
        <v>2.9954519999999995E-2</v>
      </c>
      <c r="AG2089" s="10">
        <f t="shared" si="164"/>
        <v>62.068965517241381</v>
      </c>
      <c r="AH2089" s="16">
        <f t="shared" si="165"/>
        <v>100</v>
      </c>
    </row>
    <row r="2090" spans="1:34" x14ac:dyDescent="0.25">
      <c r="A2090" s="1">
        <v>19980913093000</v>
      </c>
      <c r="B2090" s="31">
        <f t="shared" si="166"/>
        <v>36051.395833334776</v>
      </c>
      <c r="C2090" s="10">
        <v>413.11099999999999</v>
      </c>
      <c r="E2090" s="39"/>
      <c r="G2090" s="3">
        <v>2.3730000000000002</v>
      </c>
      <c r="I2090" s="3">
        <v>149.38300000000001</v>
      </c>
      <c r="J2090" s="3">
        <v>150.88999999999999</v>
      </c>
      <c r="K2090" s="3">
        <v>151.899</v>
      </c>
      <c r="L2090" s="3">
        <v>150.39500000000001</v>
      </c>
      <c r="N2090" s="24"/>
      <c r="P2090" s="3">
        <v>876.19200000000001</v>
      </c>
      <c r="Q2090" s="3">
        <v>944.52700000000004</v>
      </c>
      <c r="U2090" s="15">
        <v>4.8547000000000002</v>
      </c>
      <c r="V2090" s="15">
        <v>4.8569000000000004</v>
      </c>
      <c r="W2090" s="15">
        <v>4.9568000000000003</v>
      </c>
      <c r="X2090" s="15">
        <v>4.7866</v>
      </c>
      <c r="Y2090" s="15">
        <v>4.657</v>
      </c>
      <c r="Z2090" s="15">
        <v>4.7721999999999998</v>
      </c>
      <c r="AA2090" s="15">
        <v>4.6372</v>
      </c>
      <c r="AB2090" s="15">
        <v>4.5678999999999998</v>
      </c>
      <c r="AD2090" s="16">
        <f t="shared" si="162"/>
        <v>38.089300000000001</v>
      </c>
      <c r="AE2090" s="10">
        <f t="shared" si="163"/>
        <v>3.4280370000000004E-2</v>
      </c>
      <c r="AG2090" s="10">
        <f t="shared" si="164"/>
        <v>62.068965517241381</v>
      </c>
      <c r="AH2090" s="16">
        <f t="shared" si="165"/>
        <v>100</v>
      </c>
    </row>
    <row r="2091" spans="1:34" x14ac:dyDescent="0.25">
      <c r="A2091" s="1">
        <v>19980913100000</v>
      </c>
      <c r="B2091" s="31">
        <f t="shared" si="166"/>
        <v>36051.416666668112</v>
      </c>
      <c r="C2091" s="10">
        <v>522.24099999999999</v>
      </c>
      <c r="E2091" s="39"/>
      <c r="G2091" s="3">
        <v>20.617999999999999</v>
      </c>
      <c r="I2091" s="3">
        <v>149.84299999999999</v>
      </c>
      <c r="J2091" s="3">
        <v>153.624</v>
      </c>
      <c r="K2091" s="3">
        <v>152.386</v>
      </c>
      <c r="L2091" s="3">
        <v>151.89099999999999</v>
      </c>
      <c r="N2091" s="24"/>
      <c r="P2091" s="3">
        <v>1080.6980000000001</v>
      </c>
      <c r="Q2091" s="3">
        <v>1169.0340000000001</v>
      </c>
      <c r="U2091" s="15">
        <v>5.9166999999999996</v>
      </c>
      <c r="V2091" s="15">
        <v>5.9455999999999998</v>
      </c>
      <c r="W2091" s="15">
        <v>6.2645999999999997</v>
      </c>
      <c r="X2091" s="15">
        <v>6.1965000000000003</v>
      </c>
      <c r="Y2091" s="15">
        <v>5.6342999999999996</v>
      </c>
      <c r="Z2091" s="15">
        <v>5.7458</v>
      </c>
      <c r="AA2091" s="15">
        <v>5.5053999999999998</v>
      </c>
      <c r="AB2091" s="15">
        <v>5.5946999999999996</v>
      </c>
      <c r="AD2091" s="16">
        <f t="shared" si="162"/>
        <v>46.803599999999996</v>
      </c>
      <c r="AE2091" s="10">
        <f t="shared" si="163"/>
        <v>4.2123239999999999E-2</v>
      </c>
      <c r="AG2091" s="10">
        <f t="shared" si="164"/>
        <v>62.068965517241381</v>
      </c>
      <c r="AH2091" s="16">
        <f t="shared" si="165"/>
        <v>100</v>
      </c>
    </row>
    <row r="2092" spans="1:34" x14ac:dyDescent="0.25">
      <c r="A2092" s="1">
        <v>19980913103000</v>
      </c>
      <c r="B2092" s="31">
        <f t="shared" si="166"/>
        <v>36051.437500001448</v>
      </c>
      <c r="C2092" s="10">
        <v>527.74599999999998</v>
      </c>
      <c r="E2092" s="39"/>
      <c r="G2092" s="3">
        <v>1.883</v>
      </c>
      <c r="I2092" s="3">
        <v>149.90199999999999</v>
      </c>
      <c r="J2092" s="3">
        <v>151.27799999999999</v>
      </c>
      <c r="K2092" s="3">
        <v>152.631</v>
      </c>
      <c r="L2092" s="3">
        <v>149.54499999999999</v>
      </c>
      <c r="N2092" s="24"/>
      <c r="P2092" s="3">
        <v>1081.7809999999999</v>
      </c>
      <c r="Q2092" s="3">
        <v>1174.617</v>
      </c>
      <c r="U2092" s="15">
        <v>5.9264999999999999</v>
      </c>
      <c r="V2092" s="15">
        <v>5.9516999999999998</v>
      </c>
      <c r="W2092" s="15">
        <v>6.2769000000000004</v>
      </c>
      <c r="X2092" s="15">
        <v>6.2209000000000003</v>
      </c>
      <c r="Y2092" s="15">
        <v>5.6565000000000003</v>
      </c>
      <c r="Z2092" s="15">
        <v>5.7786</v>
      </c>
      <c r="AA2092" s="15">
        <v>5.5336999999999996</v>
      </c>
      <c r="AB2092" s="15">
        <v>5.6227999999999998</v>
      </c>
      <c r="AD2092" s="16">
        <f t="shared" si="162"/>
        <v>46.967599999999997</v>
      </c>
      <c r="AE2092" s="10">
        <f t="shared" si="163"/>
        <v>4.2270839999999997E-2</v>
      </c>
      <c r="AG2092" s="10">
        <f t="shared" si="164"/>
        <v>62.068965517241381</v>
      </c>
      <c r="AH2092" s="16">
        <f t="shared" si="165"/>
        <v>100</v>
      </c>
    </row>
    <row r="2093" spans="1:34" x14ac:dyDescent="0.25">
      <c r="A2093" s="1">
        <v>19980913110000</v>
      </c>
      <c r="B2093" s="31">
        <f t="shared" si="166"/>
        <v>36051.458333334784</v>
      </c>
      <c r="C2093" s="10">
        <v>527.22199999999998</v>
      </c>
      <c r="E2093" s="39"/>
      <c r="G2093" s="3">
        <v>0</v>
      </c>
      <c r="I2093" s="3">
        <v>148.792</v>
      </c>
      <c r="J2093" s="3">
        <v>150.84899999999999</v>
      </c>
      <c r="K2093" s="3">
        <v>151.327</v>
      </c>
      <c r="L2093" s="3">
        <v>147.87899999999999</v>
      </c>
      <c r="N2093" s="24"/>
      <c r="P2093" s="3">
        <v>1096.2809999999999</v>
      </c>
      <c r="Q2093" s="3">
        <v>1183.201</v>
      </c>
      <c r="U2093" s="15">
        <v>5.9394999999999998</v>
      </c>
      <c r="V2093" s="15">
        <v>5.9678000000000004</v>
      </c>
      <c r="W2093" s="15">
        <v>6.3041999999999998</v>
      </c>
      <c r="X2093" s="15">
        <v>6.2294999999999998</v>
      </c>
      <c r="Y2093" s="15">
        <v>5.6702000000000004</v>
      </c>
      <c r="Z2093" s="15">
        <v>5.7922000000000002</v>
      </c>
      <c r="AA2093" s="15">
        <v>5.5465999999999998</v>
      </c>
      <c r="AB2093" s="15">
        <v>5.6281999999999996</v>
      </c>
      <c r="AD2093" s="16">
        <f t="shared" si="162"/>
        <v>47.078200000000002</v>
      </c>
      <c r="AE2093" s="10">
        <f t="shared" si="163"/>
        <v>4.2370379999999999E-2</v>
      </c>
      <c r="AG2093" s="10">
        <f t="shared" si="164"/>
        <v>62.068965517241381</v>
      </c>
      <c r="AH2093" s="16">
        <f t="shared" si="165"/>
        <v>100</v>
      </c>
    </row>
    <row r="2094" spans="1:34" x14ac:dyDescent="0.25">
      <c r="A2094" s="1">
        <v>19980913113000</v>
      </c>
      <c r="B2094" s="31">
        <f t="shared" si="166"/>
        <v>36051.479166668119</v>
      </c>
      <c r="C2094" s="10">
        <v>527.56200000000001</v>
      </c>
      <c r="E2094" s="39"/>
      <c r="G2094" s="3">
        <v>2.129</v>
      </c>
      <c r="I2094" s="3">
        <v>148.54900000000001</v>
      </c>
      <c r="J2094" s="3">
        <v>151.37</v>
      </c>
      <c r="K2094" s="3">
        <v>151.16900000000001</v>
      </c>
      <c r="L2094" s="3">
        <v>148.4</v>
      </c>
      <c r="N2094" s="24"/>
      <c r="P2094" s="3">
        <v>1077.7809999999999</v>
      </c>
      <c r="Q2094" s="3">
        <v>1169.117</v>
      </c>
      <c r="U2094" s="15">
        <v>5.9020999999999999</v>
      </c>
      <c r="V2094" s="15">
        <v>5.9516999999999998</v>
      </c>
      <c r="W2094" s="15">
        <v>6.2484999999999999</v>
      </c>
      <c r="X2094" s="15">
        <v>6.2187999999999999</v>
      </c>
      <c r="Y2094" s="15">
        <v>5.6342999999999996</v>
      </c>
      <c r="Z2094" s="15">
        <v>5.7725</v>
      </c>
      <c r="AA2094" s="15">
        <v>5.5236999999999998</v>
      </c>
      <c r="AB2094" s="15">
        <v>5.6151999999999997</v>
      </c>
      <c r="AD2094" s="16">
        <f t="shared" si="162"/>
        <v>46.866799999999998</v>
      </c>
      <c r="AE2094" s="10">
        <f t="shared" si="163"/>
        <v>4.2180120000000002E-2</v>
      </c>
      <c r="AG2094" s="10">
        <f t="shared" si="164"/>
        <v>62.068965517241381</v>
      </c>
      <c r="AH2094" s="16">
        <f t="shared" si="165"/>
        <v>100</v>
      </c>
    </row>
    <row r="2095" spans="1:34" x14ac:dyDescent="0.25">
      <c r="A2095" s="1">
        <v>19980913120000</v>
      </c>
      <c r="B2095" s="31">
        <f t="shared" si="166"/>
        <v>36051.500000001455</v>
      </c>
      <c r="C2095" s="10">
        <v>526.82799999999997</v>
      </c>
      <c r="E2095" s="39"/>
      <c r="G2095" s="3">
        <v>0</v>
      </c>
      <c r="I2095" s="3">
        <v>148.666</v>
      </c>
      <c r="J2095" s="3">
        <v>151.226</v>
      </c>
      <c r="K2095" s="3">
        <v>151.02799999999999</v>
      </c>
      <c r="L2095" s="3">
        <v>148.00800000000001</v>
      </c>
      <c r="N2095" s="24"/>
      <c r="P2095" s="3">
        <v>1088.5309999999999</v>
      </c>
      <c r="Q2095" s="3">
        <v>1173.617</v>
      </c>
      <c r="U2095" s="15">
        <v>5.9508999999999999</v>
      </c>
      <c r="V2095" s="15">
        <v>5.9684999999999997</v>
      </c>
      <c r="W2095" s="15">
        <v>6.2927</v>
      </c>
      <c r="X2095" s="15">
        <v>6.2348999999999997</v>
      </c>
      <c r="Y2095" s="15">
        <v>5.6619000000000002</v>
      </c>
      <c r="Z2095" s="15">
        <v>5.8007999999999997</v>
      </c>
      <c r="AA2095" s="15">
        <v>5.5488</v>
      </c>
      <c r="AB2095" s="15">
        <v>5.6360000000000001</v>
      </c>
      <c r="AD2095" s="16">
        <f t="shared" si="162"/>
        <v>47.094499999999996</v>
      </c>
      <c r="AE2095" s="10">
        <f t="shared" si="163"/>
        <v>4.2385050000000001E-2</v>
      </c>
      <c r="AG2095" s="10">
        <f t="shared" si="164"/>
        <v>62.068965517241381</v>
      </c>
      <c r="AH2095" s="16">
        <f t="shared" si="165"/>
        <v>100</v>
      </c>
    </row>
    <row r="2096" spans="1:34" x14ac:dyDescent="0.25">
      <c r="A2096" s="1">
        <v>19980913123000</v>
      </c>
      <c r="B2096" s="31">
        <f t="shared" si="166"/>
        <v>36051.520833334791</v>
      </c>
      <c r="C2096" s="10">
        <v>526.98599999999999</v>
      </c>
      <c r="E2096" s="39"/>
      <c r="G2096" s="3">
        <v>2.1280000000000001</v>
      </c>
      <c r="I2096" s="3">
        <v>148.87</v>
      </c>
      <c r="J2096" s="3">
        <v>151.304</v>
      </c>
      <c r="K2096" s="3">
        <v>151.08199999999999</v>
      </c>
      <c r="L2096" s="3">
        <v>149.07599999999999</v>
      </c>
      <c r="N2096" s="24"/>
      <c r="P2096" s="3">
        <v>1076.614</v>
      </c>
      <c r="Q2096" s="3">
        <v>1167.45</v>
      </c>
      <c r="U2096" s="15">
        <v>5.9242999999999997</v>
      </c>
      <c r="V2096" s="15">
        <v>5.9433999999999996</v>
      </c>
      <c r="W2096" s="15">
        <v>6.2553999999999998</v>
      </c>
      <c r="X2096" s="15">
        <v>6.1775000000000002</v>
      </c>
      <c r="Y2096" s="15">
        <v>5.6342999999999996</v>
      </c>
      <c r="Z2096" s="15">
        <v>5.7725</v>
      </c>
      <c r="AA2096" s="15">
        <v>5.5175999999999998</v>
      </c>
      <c r="AB2096" s="15">
        <v>5.6016000000000004</v>
      </c>
      <c r="AD2096" s="16">
        <f t="shared" si="162"/>
        <v>46.826599999999999</v>
      </c>
      <c r="AE2096" s="10">
        <f t="shared" si="163"/>
        <v>4.2143939999999998E-2</v>
      </c>
      <c r="AG2096" s="10">
        <f t="shared" si="164"/>
        <v>62.068965517241381</v>
      </c>
      <c r="AH2096" s="16">
        <f t="shared" si="165"/>
        <v>100</v>
      </c>
    </row>
    <row r="2097" spans="1:34" x14ac:dyDescent="0.25">
      <c r="A2097" s="1">
        <v>19980913130000</v>
      </c>
      <c r="B2097" s="31">
        <f t="shared" si="166"/>
        <v>36051.541666668127</v>
      </c>
      <c r="C2097" s="10">
        <v>517.18200000000002</v>
      </c>
      <c r="E2097" s="39"/>
      <c r="G2097" s="3">
        <v>0</v>
      </c>
      <c r="I2097" s="3">
        <v>148.71299999999999</v>
      </c>
      <c r="J2097" s="3">
        <v>151.44800000000001</v>
      </c>
      <c r="K2097" s="3">
        <v>151.11099999999999</v>
      </c>
      <c r="L2097" s="3">
        <v>148.72499999999999</v>
      </c>
      <c r="N2097" s="24"/>
      <c r="P2097" s="3">
        <v>1037.6130000000001</v>
      </c>
      <c r="Q2097" s="3">
        <v>1119.4490000000001</v>
      </c>
      <c r="U2097" s="15">
        <v>5.7290000000000001</v>
      </c>
      <c r="V2097" s="15">
        <v>5.71</v>
      </c>
      <c r="W2097" s="15">
        <v>6.0083000000000002</v>
      </c>
      <c r="X2097" s="15">
        <v>5.9318999999999997</v>
      </c>
      <c r="Y2097" s="15">
        <v>5.4436</v>
      </c>
      <c r="Z2097" s="15">
        <v>5.5580999999999996</v>
      </c>
      <c r="AA2097" s="15">
        <v>5.3186</v>
      </c>
      <c r="AB2097" s="15">
        <v>5.3955000000000002</v>
      </c>
      <c r="AD2097" s="16">
        <f t="shared" si="162"/>
        <v>45.094999999999999</v>
      </c>
      <c r="AE2097" s="10">
        <f t="shared" si="163"/>
        <v>4.0585499999999997E-2</v>
      </c>
      <c r="AG2097" s="10">
        <f t="shared" si="164"/>
        <v>62.068965517241381</v>
      </c>
      <c r="AH2097" s="16">
        <f t="shared" si="165"/>
        <v>100</v>
      </c>
    </row>
    <row r="2098" spans="1:34" x14ac:dyDescent="0.25">
      <c r="A2098" s="1">
        <v>19980913133000</v>
      </c>
      <c r="B2098" s="31">
        <f t="shared" si="166"/>
        <v>36051.562500001462</v>
      </c>
      <c r="C2098" s="10">
        <v>472.48599999999999</v>
      </c>
      <c r="E2098" s="39"/>
      <c r="G2098" s="3">
        <v>1.27</v>
      </c>
      <c r="I2098" s="3">
        <v>148.02199999999999</v>
      </c>
      <c r="J2098" s="3">
        <v>149.261</v>
      </c>
      <c r="K2098" s="3">
        <v>150.20500000000001</v>
      </c>
      <c r="L2098" s="3">
        <v>147.28100000000001</v>
      </c>
      <c r="N2098" s="24"/>
      <c r="P2098" s="3">
        <v>983.86199999999997</v>
      </c>
      <c r="Q2098" s="3">
        <v>1059.78</v>
      </c>
      <c r="U2098" s="15">
        <v>5.4580000000000002</v>
      </c>
      <c r="V2098" s="15">
        <v>5.4512</v>
      </c>
      <c r="W2098" s="15">
        <v>5.6938000000000004</v>
      </c>
      <c r="X2098" s="15">
        <v>5.5480999999999998</v>
      </c>
      <c r="Y2098" s="15">
        <v>5.22</v>
      </c>
      <c r="Z2098" s="15">
        <v>5.3467000000000002</v>
      </c>
      <c r="AA2098" s="15">
        <v>5.1200999999999999</v>
      </c>
      <c r="AB2098" s="15">
        <v>5.1422999999999996</v>
      </c>
      <c r="AD2098" s="16">
        <f t="shared" si="162"/>
        <v>42.980200000000004</v>
      </c>
      <c r="AE2098" s="10">
        <f t="shared" si="163"/>
        <v>3.8682180000000004E-2</v>
      </c>
      <c r="AG2098" s="10">
        <f t="shared" si="164"/>
        <v>62.068965517241381</v>
      </c>
      <c r="AH2098" s="16">
        <f t="shared" si="165"/>
        <v>100</v>
      </c>
    </row>
    <row r="2099" spans="1:34" x14ac:dyDescent="0.25">
      <c r="A2099" s="1">
        <v>19980913140000</v>
      </c>
      <c r="B2099" s="31">
        <f t="shared" si="166"/>
        <v>36051.583333334798</v>
      </c>
      <c r="C2099" s="10">
        <v>474.16399999999999</v>
      </c>
      <c r="E2099" s="39"/>
      <c r="G2099" s="3">
        <v>0</v>
      </c>
      <c r="I2099" s="3">
        <v>147.995</v>
      </c>
      <c r="J2099" s="3">
        <v>151.37</v>
      </c>
      <c r="K2099" s="3">
        <v>150.357</v>
      </c>
      <c r="L2099" s="3">
        <v>149.143</v>
      </c>
      <c r="N2099" s="24"/>
      <c r="P2099" s="3">
        <v>984.52800000000002</v>
      </c>
      <c r="Q2099" s="3">
        <v>1061.4469999999999</v>
      </c>
      <c r="U2099" s="15">
        <v>5.4055</v>
      </c>
      <c r="V2099" s="15">
        <v>5.4016000000000002</v>
      </c>
      <c r="W2099" s="15">
        <v>5.6321000000000003</v>
      </c>
      <c r="X2099" s="15">
        <v>5.4977999999999998</v>
      </c>
      <c r="Y2099" s="15">
        <v>5.1797000000000004</v>
      </c>
      <c r="Z2099" s="15">
        <v>5.3040000000000003</v>
      </c>
      <c r="AA2099" s="15">
        <v>5.0842000000000001</v>
      </c>
      <c r="AB2099" s="15">
        <v>5.1032999999999999</v>
      </c>
      <c r="AD2099" s="16">
        <f t="shared" si="162"/>
        <v>42.608199999999997</v>
      </c>
      <c r="AE2099" s="10">
        <f t="shared" si="163"/>
        <v>3.834738E-2</v>
      </c>
      <c r="AG2099" s="10">
        <f t="shared" si="164"/>
        <v>62.068965517241381</v>
      </c>
      <c r="AH2099" s="16">
        <f t="shared" si="165"/>
        <v>100</v>
      </c>
    </row>
    <row r="2100" spans="1:34" x14ac:dyDescent="0.25">
      <c r="A2100" s="1">
        <v>19980913143000</v>
      </c>
      <c r="B2100" s="31">
        <f t="shared" si="166"/>
        <v>36051.604166668134</v>
      </c>
      <c r="C2100" s="10">
        <v>472.59100000000001</v>
      </c>
      <c r="E2100" s="39"/>
      <c r="G2100" s="3">
        <v>2.2530000000000001</v>
      </c>
      <c r="I2100" s="3">
        <v>149.37100000000001</v>
      </c>
      <c r="J2100" s="3">
        <v>151.215</v>
      </c>
      <c r="K2100" s="3">
        <v>151.60900000000001</v>
      </c>
      <c r="L2100" s="3">
        <v>148.988</v>
      </c>
      <c r="N2100" s="24"/>
      <c r="P2100" s="3">
        <v>984.86199999999997</v>
      </c>
      <c r="Q2100" s="3">
        <v>1064.6969999999999</v>
      </c>
      <c r="U2100" s="15">
        <v>5.3978999999999999</v>
      </c>
      <c r="V2100" s="15">
        <v>5.3978999999999999</v>
      </c>
      <c r="W2100" s="15">
        <v>5.6252000000000004</v>
      </c>
      <c r="X2100" s="15">
        <v>5.4748999999999999</v>
      </c>
      <c r="Y2100" s="15">
        <v>5.1599000000000004</v>
      </c>
      <c r="Z2100" s="15">
        <v>5.3010000000000002</v>
      </c>
      <c r="AA2100" s="15">
        <v>5.0735000000000001</v>
      </c>
      <c r="AB2100" s="15">
        <v>5.0895999999999999</v>
      </c>
      <c r="AD2100" s="16">
        <f t="shared" si="162"/>
        <v>42.5199</v>
      </c>
      <c r="AE2100" s="10">
        <f t="shared" si="163"/>
        <v>3.8267910000000002E-2</v>
      </c>
      <c r="AG2100" s="10">
        <f t="shared" si="164"/>
        <v>62.068965517241381</v>
      </c>
      <c r="AH2100" s="16">
        <f t="shared" si="165"/>
        <v>100</v>
      </c>
    </row>
    <row r="2101" spans="1:34" x14ac:dyDescent="0.25">
      <c r="A2101" s="1">
        <v>19980913150000</v>
      </c>
      <c r="B2101" s="31">
        <f t="shared" si="166"/>
        <v>36051.62500000147</v>
      </c>
      <c r="C2101" s="10">
        <v>470.80900000000003</v>
      </c>
      <c r="E2101" s="39"/>
      <c r="G2101" s="3">
        <v>0</v>
      </c>
      <c r="I2101" s="3">
        <v>148.82900000000001</v>
      </c>
      <c r="J2101" s="3">
        <v>150.08099999999999</v>
      </c>
      <c r="K2101" s="3">
        <v>151.19399999999999</v>
      </c>
      <c r="L2101" s="3">
        <v>148.101</v>
      </c>
      <c r="N2101" s="24"/>
      <c r="P2101" s="3">
        <v>981.52800000000002</v>
      </c>
      <c r="Q2101" s="3">
        <v>1057.864</v>
      </c>
      <c r="U2101" s="15">
        <v>5.4055</v>
      </c>
      <c r="V2101" s="15">
        <v>5.4077000000000002</v>
      </c>
      <c r="W2101" s="15">
        <v>5.6252000000000004</v>
      </c>
      <c r="X2101" s="15">
        <v>5.4946000000000002</v>
      </c>
      <c r="Y2101" s="15">
        <v>5.1711</v>
      </c>
      <c r="Z2101" s="15">
        <v>5.3079000000000001</v>
      </c>
      <c r="AA2101" s="15">
        <v>5.0880999999999998</v>
      </c>
      <c r="AB2101" s="15">
        <v>5.1002999999999998</v>
      </c>
      <c r="AD2101" s="16">
        <f t="shared" si="162"/>
        <v>42.600399999999993</v>
      </c>
      <c r="AE2101" s="10">
        <f t="shared" si="163"/>
        <v>3.834035999999999E-2</v>
      </c>
      <c r="AG2101" s="10">
        <f t="shared" si="164"/>
        <v>62.068965517241381</v>
      </c>
      <c r="AH2101" s="16">
        <f t="shared" si="165"/>
        <v>100</v>
      </c>
    </row>
    <row r="2102" spans="1:34" x14ac:dyDescent="0.25">
      <c r="A2102" s="1">
        <v>19980913153000</v>
      </c>
      <c r="B2102" s="31">
        <f t="shared" si="166"/>
        <v>36051.645833334806</v>
      </c>
      <c r="C2102" s="10">
        <v>471.04399999999998</v>
      </c>
      <c r="E2102" s="39"/>
      <c r="G2102" s="3">
        <v>1.8859999999999999</v>
      </c>
      <c r="I2102" s="3">
        <v>148.333</v>
      </c>
      <c r="J2102" s="3">
        <v>151.28200000000001</v>
      </c>
      <c r="K2102" s="3">
        <v>150.87200000000001</v>
      </c>
      <c r="L2102" s="3">
        <v>148.31200000000001</v>
      </c>
      <c r="N2102" s="24"/>
      <c r="P2102" s="3">
        <v>981.36199999999997</v>
      </c>
      <c r="Q2102" s="3">
        <v>1064.1969999999999</v>
      </c>
      <c r="U2102" s="15">
        <v>5.3986999999999998</v>
      </c>
      <c r="V2102" s="15">
        <v>5.4214000000000002</v>
      </c>
      <c r="W2102" s="15">
        <v>5.6382000000000003</v>
      </c>
      <c r="X2102" s="15">
        <v>5.5153999999999996</v>
      </c>
      <c r="Y2102" s="15">
        <v>5.1635999999999997</v>
      </c>
      <c r="Z2102" s="15">
        <v>5.3186</v>
      </c>
      <c r="AA2102" s="15">
        <v>5.0964</v>
      </c>
      <c r="AB2102" s="15">
        <v>5.1101000000000001</v>
      </c>
      <c r="AD2102" s="16">
        <f t="shared" si="162"/>
        <v>42.662399999999998</v>
      </c>
      <c r="AE2102" s="10">
        <f t="shared" si="163"/>
        <v>3.8396159999999992E-2</v>
      </c>
      <c r="AG2102" s="10">
        <f t="shared" si="164"/>
        <v>62.068965517241381</v>
      </c>
      <c r="AH2102" s="16">
        <f t="shared" si="165"/>
        <v>100</v>
      </c>
    </row>
    <row r="2103" spans="1:34" x14ac:dyDescent="0.25">
      <c r="A2103" s="1">
        <v>19980913160000</v>
      </c>
      <c r="B2103" s="31">
        <f t="shared" si="166"/>
        <v>36051.666666668141</v>
      </c>
      <c r="C2103" s="10">
        <v>475.13400000000001</v>
      </c>
      <c r="E2103" s="39"/>
      <c r="G2103" s="3">
        <v>0</v>
      </c>
      <c r="I2103" s="3">
        <v>148.78800000000001</v>
      </c>
      <c r="J2103" s="3">
        <v>150.57599999999999</v>
      </c>
      <c r="K2103" s="3">
        <v>150.86699999999999</v>
      </c>
      <c r="L2103" s="3">
        <v>148.101</v>
      </c>
      <c r="N2103" s="24"/>
      <c r="P2103" s="3">
        <v>971.86099999999999</v>
      </c>
      <c r="Q2103" s="3">
        <v>1047.3630000000001</v>
      </c>
      <c r="U2103" s="15">
        <v>5.4023000000000003</v>
      </c>
      <c r="V2103" s="15">
        <v>5.4108999999999998</v>
      </c>
      <c r="W2103" s="15">
        <v>5.6212999999999997</v>
      </c>
      <c r="X2103" s="15">
        <v>5.5092999999999996</v>
      </c>
      <c r="Y2103" s="15">
        <v>5.1627999999999998</v>
      </c>
      <c r="Z2103" s="15">
        <v>5.3186</v>
      </c>
      <c r="AA2103" s="15">
        <v>5.0964</v>
      </c>
      <c r="AB2103" s="15">
        <v>5.1071999999999997</v>
      </c>
      <c r="AD2103" s="16">
        <f t="shared" si="162"/>
        <v>42.628799999999998</v>
      </c>
      <c r="AE2103" s="10">
        <f t="shared" si="163"/>
        <v>3.8365919999999998E-2</v>
      </c>
      <c r="AG2103" s="10">
        <f t="shared" si="164"/>
        <v>62.068965517241381</v>
      </c>
      <c r="AH2103" s="16">
        <f t="shared" si="165"/>
        <v>100</v>
      </c>
    </row>
    <row r="2104" spans="1:34" x14ac:dyDescent="0.25">
      <c r="A2104" s="1">
        <v>19980913163000</v>
      </c>
      <c r="B2104" s="31">
        <f t="shared" si="166"/>
        <v>36051.687500001477</v>
      </c>
      <c r="C2104" s="10">
        <v>525.30799999999999</v>
      </c>
      <c r="E2104" s="39"/>
      <c r="G2104" s="3">
        <v>2.3740000000000001</v>
      </c>
      <c r="I2104" s="3">
        <v>148.483</v>
      </c>
      <c r="J2104" s="3">
        <v>151.36000000000001</v>
      </c>
      <c r="K2104" s="3">
        <v>150.75700000000001</v>
      </c>
      <c r="L2104" s="3">
        <v>149.37899999999999</v>
      </c>
      <c r="N2104" s="24"/>
      <c r="P2104" s="3">
        <v>1118.7819999999999</v>
      </c>
      <c r="Q2104" s="3">
        <v>1218.3679999999999</v>
      </c>
      <c r="U2104" s="15">
        <v>6.0593000000000004</v>
      </c>
      <c r="V2104" s="15">
        <v>6.0823</v>
      </c>
      <c r="W2104" s="15">
        <v>6.4294000000000002</v>
      </c>
      <c r="X2104" s="15">
        <v>6.4132999999999996</v>
      </c>
      <c r="Y2104" s="15">
        <v>5.7725</v>
      </c>
      <c r="Z2104" s="15">
        <v>5.9494999999999996</v>
      </c>
      <c r="AA2104" s="15">
        <v>5.6898999999999997</v>
      </c>
      <c r="AB2104" s="15">
        <v>5.7549000000000001</v>
      </c>
      <c r="AD2104" s="16">
        <f t="shared" si="162"/>
        <v>48.151100000000007</v>
      </c>
      <c r="AE2104" s="10">
        <f t="shared" si="163"/>
        <v>4.3335990000000005E-2</v>
      </c>
      <c r="AG2104" s="10">
        <f t="shared" si="164"/>
        <v>62.068965517241381</v>
      </c>
      <c r="AH2104" s="16">
        <f t="shared" si="165"/>
        <v>100</v>
      </c>
    </row>
    <row r="2105" spans="1:34" x14ac:dyDescent="0.25">
      <c r="A2105" s="1">
        <v>19980913170000</v>
      </c>
      <c r="B2105" s="31">
        <f t="shared" si="166"/>
        <v>36051.708333334813</v>
      </c>
      <c r="C2105" s="10">
        <v>530.76099999999997</v>
      </c>
      <c r="E2105" s="39"/>
      <c r="G2105" s="3">
        <v>8.1000000000000003E-2</v>
      </c>
      <c r="I2105" s="3">
        <v>149.749</v>
      </c>
      <c r="J2105" s="3">
        <v>151.61799999999999</v>
      </c>
      <c r="K2105" s="3">
        <v>152.262</v>
      </c>
      <c r="L2105" s="3">
        <v>149.143</v>
      </c>
      <c r="N2105" s="24"/>
      <c r="P2105" s="3">
        <v>1085.2809999999999</v>
      </c>
      <c r="Q2105" s="3">
        <v>1175.2840000000001</v>
      </c>
      <c r="U2105" s="15">
        <v>5.9157999999999999</v>
      </c>
      <c r="V2105" s="15">
        <v>5.8930999999999996</v>
      </c>
      <c r="W2105" s="15">
        <v>6.2454000000000001</v>
      </c>
      <c r="X2105" s="15">
        <v>6.1523000000000003</v>
      </c>
      <c r="Y2105" s="15">
        <v>5.6166999999999998</v>
      </c>
      <c r="Z2105" s="15">
        <v>5.7458</v>
      </c>
      <c r="AA2105" s="15">
        <v>5.4977999999999998</v>
      </c>
      <c r="AB2105" s="15">
        <v>5.5811000000000002</v>
      </c>
      <c r="AD2105" s="16">
        <f t="shared" si="162"/>
        <v>46.647999999999996</v>
      </c>
      <c r="AE2105" s="10">
        <f t="shared" si="163"/>
        <v>4.1983199999999998E-2</v>
      </c>
      <c r="AG2105" s="10">
        <f t="shared" si="164"/>
        <v>62.068965517241381</v>
      </c>
      <c r="AH2105" s="16">
        <f t="shared" si="165"/>
        <v>100</v>
      </c>
    </row>
    <row r="2106" spans="1:34" x14ac:dyDescent="0.25">
      <c r="A2106" s="1">
        <v>19980913173000</v>
      </c>
      <c r="B2106" s="31">
        <f t="shared" si="166"/>
        <v>36051.729166668149</v>
      </c>
      <c r="C2106" s="10">
        <v>577.31700000000001</v>
      </c>
      <c r="E2106" s="39"/>
      <c r="G2106" s="3">
        <v>2.3719999999999999</v>
      </c>
      <c r="I2106" s="3">
        <v>148.84700000000001</v>
      </c>
      <c r="J2106" s="3">
        <v>152.93299999999999</v>
      </c>
      <c r="K2106" s="3">
        <v>151.417</v>
      </c>
      <c r="L2106" s="3">
        <v>149.46799999999999</v>
      </c>
      <c r="N2106" s="24"/>
      <c r="P2106" s="3">
        <v>1190.117</v>
      </c>
      <c r="Q2106" s="3">
        <v>1300.3710000000001</v>
      </c>
      <c r="U2106" s="15">
        <v>6.5407999999999999</v>
      </c>
      <c r="V2106" s="15">
        <v>6.5552000000000001</v>
      </c>
      <c r="W2106" s="15">
        <v>7.0214999999999996</v>
      </c>
      <c r="X2106" s="15">
        <v>7.0007000000000001</v>
      </c>
      <c r="Y2106" s="15">
        <v>6.2012</v>
      </c>
      <c r="Z2106" s="15">
        <v>6.3333000000000004</v>
      </c>
      <c r="AA2106" s="15">
        <v>6.0492999999999997</v>
      </c>
      <c r="AB2106" s="15">
        <v>6.1904000000000003</v>
      </c>
      <c r="AD2106" s="16">
        <f t="shared" si="162"/>
        <v>51.892400000000002</v>
      </c>
      <c r="AE2106" s="10">
        <f t="shared" si="163"/>
        <v>4.6703159999999994E-2</v>
      </c>
      <c r="AG2106" s="10">
        <f t="shared" si="164"/>
        <v>62.068965517241381</v>
      </c>
      <c r="AH2106" s="16">
        <f t="shared" si="165"/>
        <v>100</v>
      </c>
    </row>
    <row r="2107" spans="1:34" x14ac:dyDescent="0.25">
      <c r="A2107" s="1">
        <v>19980913180000</v>
      </c>
      <c r="B2107" s="31">
        <f t="shared" si="166"/>
        <v>36051.750000001484</v>
      </c>
      <c r="C2107" s="10">
        <v>629.69299999999998</v>
      </c>
      <c r="E2107" s="39"/>
      <c r="G2107" s="3">
        <v>0.52900000000000003</v>
      </c>
      <c r="I2107" s="3">
        <v>150.251</v>
      </c>
      <c r="J2107" s="3">
        <v>152.13900000000001</v>
      </c>
      <c r="K2107" s="3">
        <v>153.02099999999999</v>
      </c>
      <c r="L2107" s="3">
        <v>148.92099999999999</v>
      </c>
      <c r="N2107" s="24"/>
      <c r="P2107" s="3">
        <v>1313.288</v>
      </c>
      <c r="Q2107" s="3">
        <v>1445.2080000000001</v>
      </c>
      <c r="U2107" s="15">
        <v>7.0266000000000002</v>
      </c>
      <c r="V2107" s="15">
        <v>7.0381</v>
      </c>
      <c r="W2107" s="15">
        <v>7.5845000000000002</v>
      </c>
      <c r="X2107" s="15">
        <v>7.6074000000000002</v>
      </c>
      <c r="Y2107" s="15">
        <v>6.6597</v>
      </c>
      <c r="Z2107" s="15">
        <v>6.7842000000000002</v>
      </c>
      <c r="AA2107" s="15">
        <v>6.4766000000000004</v>
      </c>
      <c r="AB2107" s="15">
        <v>6.6703999999999999</v>
      </c>
      <c r="AD2107" s="16">
        <f t="shared" si="162"/>
        <v>55.847500000000004</v>
      </c>
      <c r="AE2107" s="10">
        <f t="shared" si="163"/>
        <v>5.0262750000000002E-2</v>
      </c>
      <c r="AG2107" s="10">
        <f t="shared" si="164"/>
        <v>62.068965517241381</v>
      </c>
      <c r="AH2107" s="16">
        <f t="shared" si="165"/>
        <v>100</v>
      </c>
    </row>
    <row r="2108" spans="1:34" x14ac:dyDescent="0.25">
      <c r="A2108" s="1">
        <v>19980913183000</v>
      </c>
      <c r="B2108" s="31">
        <f t="shared" si="166"/>
        <v>36051.77083333482</v>
      </c>
      <c r="C2108" s="10">
        <v>629.61500000000001</v>
      </c>
      <c r="E2108" s="39"/>
      <c r="G2108" s="3">
        <v>2.1259999999999999</v>
      </c>
      <c r="I2108" s="3">
        <v>149.39599999999999</v>
      </c>
      <c r="J2108" s="3">
        <v>151.16399999999999</v>
      </c>
      <c r="K2108" s="3">
        <v>151.97800000000001</v>
      </c>
      <c r="L2108" s="3">
        <v>147.203</v>
      </c>
      <c r="N2108" s="24"/>
      <c r="P2108" s="3">
        <v>1321.8710000000001</v>
      </c>
      <c r="Q2108" s="3">
        <v>1451.875</v>
      </c>
      <c r="U2108" s="15">
        <v>7.0503</v>
      </c>
      <c r="V2108" s="15">
        <v>7.0808</v>
      </c>
      <c r="W2108" s="15">
        <v>7.6369999999999996</v>
      </c>
      <c r="X2108" s="15">
        <v>7.6660000000000004</v>
      </c>
      <c r="Y2108" s="15">
        <v>6.6962999999999999</v>
      </c>
      <c r="Z2108" s="15">
        <v>6.8215000000000003</v>
      </c>
      <c r="AA2108" s="15">
        <v>6.5171000000000001</v>
      </c>
      <c r="AB2108" s="15">
        <v>6.7092000000000001</v>
      </c>
      <c r="AD2108" s="16">
        <f t="shared" si="162"/>
        <v>56.178199999999997</v>
      </c>
      <c r="AE2108" s="10">
        <f t="shared" si="163"/>
        <v>5.0560379999999988E-2</v>
      </c>
      <c r="AG2108" s="10">
        <f t="shared" si="164"/>
        <v>62.068965517241381</v>
      </c>
      <c r="AH2108" s="16">
        <f t="shared" si="165"/>
        <v>100</v>
      </c>
    </row>
    <row r="2109" spans="1:34" x14ac:dyDescent="0.25">
      <c r="A2109" s="1">
        <v>19980913190000</v>
      </c>
      <c r="B2109" s="31">
        <f t="shared" si="166"/>
        <v>36051.791666668156</v>
      </c>
      <c r="C2109" s="10">
        <v>627.22900000000004</v>
      </c>
      <c r="E2109" s="39"/>
      <c r="G2109" s="3">
        <v>0.161</v>
      </c>
      <c r="I2109" s="3">
        <v>148.376</v>
      </c>
      <c r="J2109" s="3">
        <v>151.52500000000001</v>
      </c>
      <c r="K2109" s="3">
        <v>150.959</v>
      </c>
      <c r="L2109" s="3">
        <v>148.30799999999999</v>
      </c>
      <c r="N2109" s="24"/>
      <c r="P2109" s="3">
        <v>1312.8710000000001</v>
      </c>
      <c r="Q2109" s="3">
        <v>1439.7909999999999</v>
      </c>
      <c r="U2109" s="15">
        <v>7.0305</v>
      </c>
      <c r="V2109" s="15">
        <v>7.0648999999999997</v>
      </c>
      <c r="W2109" s="15">
        <v>7.6074000000000002</v>
      </c>
      <c r="X2109" s="15">
        <v>7.6638000000000002</v>
      </c>
      <c r="Y2109" s="15">
        <v>6.6811999999999996</v>
      </c>
      <c r="Z2109" s="15">
        <v>6.8147000000000002</v>
      </c>
      <c r="AA2109" s="15">
        <v>6.5117000000000003</v>
      </c>
      <c r="AB2109" s="15">
        <v>6.7069999999999999</v>
      </c>
      <c r="AD2109" s="16">
        <f t="shared" si="162"/>
        <v>56.081199999999995</v>
      </c>
      <c r="AE2109" s="10">
        <f t="shared" si="163"/>
        <v>5.047307999999999E-2</v>
      </c>
      <c r="AG2109" s="10">
        <f t="shared" si="164"/>
        <v>62.068965517241381</v>
      </c>
      <c r="AH2109" s="16">
        <f t="shared" si="165"/>
        <v>100</v>
      </c>
    </row>
    <row r="2110" spans="1:34" x14ac:dyDescent="0.25">
      <c r="A2110" s="1">
        <v>19980913193000</v>
      </c>
      <c r="B2110" s="31">
        <f t="shared" si="166"/>
        <v>36051.812500001492</v>
      </c>
      <c r="C2110" s="10">
        <v>630.16499999999996</v>
      </c>
      <c r="E2110" s="39"/>
      <c r="G2110" s="3">
        <v>2.125</v>
      </c>
      <c r="I2110" s="3">
        <v>148.791</v>
      </c>
      <c r="J2110" s="3">
        <v>151.995</v>
      </c>
      <c r="K2110" s="3">
        <v>151.00700000000001</v>
      </c>
      <c r="L2110" s="3">
        <v>148.28200000000001</v>
      </c>
      <c r="N2110" s="24"/>
      <c r="P2110" s="3">
        <v>1325.038</v>
      </c>
      <c r="Q2110" s="3">
        <v>1460.5419999999999</v>
      </c>
      <c r="U2110" s="15">
        <v>7.0419999999999998</v>
      </c>
      <c r="V2110" s="15">
        <v>7.0747</v>
      </c>
      <c r="W2110" s="15">
        <v>7.6333000000000002</v>
      </c>
      <c r="X2110" s="15">
        <v>7.6753</v>
      </c>
      <c r="Y2110" s="15">
        <v>6.6858000000000004</v>
      </c>
      <c r="Z2110" s="15">
        <v>6.8244999999999996</v>
      </c>
      <c r="AA2110" s="15">
        <v>6.5225</v>
      </c>
      <c r="AB2110" s="15">
        <v>6.7191999999999998</v>
      </c>
      <c r="AD2110" s="16">
        <f t="shared" si="162"/>
        <v>56.177300000000002</v>
      </c>
      <c r="AE2110" s="10">
        <f t="shared" si="163"/>
        <v>5.0559570000000005E-2</v>
      </c>
      <c r="AG2110" s="10">
        <f t="shared" si="164"/>
        <v>62.068965517241381</v>
      </c>
      <c r="AH2110" s="16">
        <f t="shared" si="165"/>
        <v>100</v>
      </c>
    </row>
    <row r="2111" spans="1:34" x14ac:dyDescent="0.25">
      <c r="A2111" s="1">
        <v>19980913200000</v>
      </c>
      <c r="B2111" s="31">
        <f t="shared" si="166"/>
        <v>36051.833333334827</v>
      </c>
      <c r="C2111" s="10">
        <v>630.27</v>
      </c>
      <c r="E2111" s="39"/>
      <c r="G2111" s="3">
        <v>0.16</v>
      </c>
      <c r="I2111" s="3">
        <v>148.25899999999999</v>
      </c>
      <c r="J2111" s="3">
        <v>149.79300000000001</v>
      </c>
      <c r="K2111" s="3">
        <v>150.69800000000001</v>
      </c>
      <c r="L2111" s="3">
        <v>147.07</v>
      </c>
      <c r="N2111" s="24"/>
      <c r="P2111" s="3">
        <v>1298.037</v>
      </c>
      <c r="Q2111" s="3">
        <v>1428.0409999999999</v>
      </c>
      <c r="U2111" s="15">
        <v>7.0373999999999999</v>
      </c>
      <c r="V2111" s="15">
        <v>7.0648999999999997</v>
      </c>
      <c r="W2111" s="15">
        <v>7.6265000000000001</v>
      </c>
      <c r="X2111" s="15">
        <v>7.6707000000000001</v>
      </c>
      <c r="Y2111" s="15">
        <v>6.6925999999999997</v>
      </c>
      <c r="Z2111" s="15">
        <v>6.8140000000000001</v>
      </c>
      <c r="AA2111" s="15">
        <v>6.5026999999999999</v>
      </c>
      <c r="AB2111" s="15">
        <v>6.7041000000000004</v>
      </c>
      <c r="AD2111" s="16">
        <f t="shared" si="162"/>
        <v>56.112900000000003</v>
      </c>
      <c r="AE2111" s="10">
        <f t="shared" si="163"/>
        <v>5.0501610000000002E-2</v>
      </c>
      <c r="AG2111" s="10">
        <f t="shared" si="164"/>
        <v>62.068965517241381</v>
      </c>
      <c r="AH2111" s="16">
        <f t="shared" si="165"/>
        <v>100</v>
      </c>
    </row>
    <row r="2112" spans="1:34" x14ac:dyDescent="0.25">
      <c r="A2112" s="1">
        <v>19980913203000</v>
      </c>
      <c r="B2112" s="31">
        <f t="shared" si="166"/>
        <v>36051.854166668163</v>
      </c>
      <c r="C2112" s="10">
        <v>630.375</v>
      </c>
      <c r="E2112" s="39"/>
      <c r="G2112" s="3">
        <v>2.0030000000000001</v>
      </c>
      <c r="I2112" s="3">
        <v>148.012</v>
      </c>
      <c r="J2112" s="3">
        <v>151.35499999999999</v>
      </c>
      <c r="K2112" s="3">
        <v>150.453</v>
      </c>
      <c r="L2112" s="3">
        <v>148.88</v>
      </c>
      <c r="N2112" s="24"/>
      <c r="P2112" s="3">
        <v>1292.1199999999999</v>
      </c>
      <c r="Q2112" s="3">
        <v>1420.4570000000001</v>
      </c>
      <c r="U2112" s="15">
        <v>6.9923999999999999</v>
      </c>
      <c r="V2112" s="15">
        <v>7.0419999999999998</v>
      </c>
      <c r="W2112" s="15">
        <v>7.5593000000000004</v>
      </c>
      <c r="X2112" s="15">
        <v>7.6135000000000002</v>
      </c>
      <c r="Y2112" s="15">
        <v>6.6505999999999998</v>
      </c>
      <c r="Z2112" s="15">
        <v>6.7925000000000004</v>
      </c>
      <c r="AA2112" s="15">
        <v>6.4805000000000001</v>
      </c>
      <c r="AB2112" s="15">
        <v>6.6703999999999999</v>
      </c>
      <c r="AD2112" s="16">
        <f t="shared" si="162"/>
        <v>55.801200000000009</v>
      </c>
      <c r="AE2112" s="10">
        <f t="shared" si="163"/>
        <v>5.0221080000000001E-2</v>
      </c>
      <c r="AG2112" s="10">
        <f t="shared" si="164"/>
        <v>62.068965517241381</v>
      </c>
      <c r="AH2112" s="16">
        <f t="shared" si="165"/>
        <v>100</v>
      </c>
    </row>
    <row r="2113" spans="1:34" x14ac:dyDescent="0.25">
      <c r="A2113" s="1">
        <v>19980913210000</v>
      </c>
      <c r="B2113" s="31">
        <f t="shared" si="166"/>
        <v>36051.875000001499</v>
      </c>
      <c r="C2113" s="10">
        <v>631.81700000000001</v>
      </c>
      <c r="E2113" s="39"/>
      <c r="G2113" s="3">
        <v>8.1000000000000003E-2</v>
      </c>
      <c r="I2113" s="3">
        <v>148.62299999999999</v>
      </c>
      <c r="J2113" s="3">
        <v>152.66</v>
      </c>
      <c r="K2113" s="3">
        <v>150.9</v>
      </c>
      <c r="L2113" s="3">
        <v>149.19399999999999</v>
      </c>
      <c r="N2113" s="24"/>
      <c r="P2113" s="3">
        <v>1297.6210000000001</v>
      </c>
      <c r="Q2113" s="3">
        <v>1426.5409999999999</v>
      </c>
      <c r="U2113" s="15">
        <v>7.0015000000000001</v>
      </c>
      <c r="V2113" s="15">
        <v>7.0526999999999997</v>
      </c>
      <c r="W2113" s="15">
        <v>7.5708000000000002</v>
      </c>
      <c r="X2113" s="15">
        <v>7.6308999999999996</v>
      </c>
      <c r="Y2113" s="15">
        <v>6.6467000000000001</v>
      </c>
      <c r="Z2113" s="15">
        <v>6.7992999999999997</v>
      </c>
      <c r="AA2113" s="15">
        <v>6.4955999999999996</v>
      </c>
      <c r="AB2113" s="15">
        <v>6.6848000000000001</v>
      </c>
      <c r="AD2113" s="16">
        <f t="shared" si="162"/>
        <v>55.882299999999994</v>
      </c>
      <c r="AE2113" s="10">
        <f t="shared" si="163"/>
        <v>5.0294069999999989E-2</v>
      </c>
      <c r="AG2113" s="10">
        <f t="shared" si="164"/>
        <v>62.068965517241381</v>
      </c>
      <c r="AH2113" s="16">
        <f t="shared" si="165"/>
        <v>100</v>
      </c>
    </row>
    <row r="2114" spans="1:34" x14ac:dyDescent="0.25">
      <c r="A2114" s="1">
        <v>19980913213000</v>
      </c>
      <c r="B2114" s="31">
        <f t="shared" si="166"/>
        <v>36051.895833334835</v>
      </c>
      <c r="C2114" s="10">
        <v>632.13099999999997</v>
      </c>
      <c r="E2114" s="39"/>
      <c r="G2114" s="3">
        <v>2.0059999999999998</v>
      </c>
      <c r="I2114" s="3">
        <v>149.26300000000001</v>
      </c>
      <c r="J2114" s="3">
        <v>151.13399999999999</v>
      </c>
      <c r="K2114" s="3">
        <v>151.65</v>
      </c>
      <c r="L2114" s="3">
        <v>148.411</v>
      </c>
      <c r="N2114" s="24"/>
      <c r="P2114" s="3">
        <v>1296.8710000000001</v>
      </c>
      <c r="Q2114" s="3">
        <v>1424.4580000000001</v>
      </c>
      <c r="U2114" s="15">
        <v>7.0205000000000002</v>
      </c>
      <c r="V2114" s="15">
        <v>7.0473999999999997</v>
      </c>
      <c r="W2114" s="15">
        <v>7.5797999999999996</v>
      </c>
      <c r="X2114" s="15">
        <v>7.6117999999999997</v>
      </c>
      <c r="Y2114" s="15">
        <v>6.6681999999999997</v>
      </c>
      <c r="Z2114" s="15">
        <v>6.7931999999999997</v>
      </c>
      <c r="AA2114" s="15">
        <v>6.4866000000000001</v>
      </c>
      <c r="AB2114" s="15">
        <v>6.6764999999999999</v>
      </c>
      <c r="AD2114" s="16">
        <f t="shared" si="162"/>
        <v>55.884</v>
      </c>
      <c r="AE2114" s="10">
        <f t="shared" si="163"/>
        <v>5.0295600000000003E-2</v>
      </c>
      <c r="AG2114" s="10">
        <f t="shared" si="164"/>
        <v>62.068965517241381</v>
      </c>
      <c r="AH2114" s="16">
        <f t="shared" si="165"/>
        <v>100</v>
      </c>
    </row>
    <row r="2115" spans="1:34" x14ac:dyDescent="0.25">
      <c r="A2115" s="1">
        <v>19980913220000</v>
      </c>
      <c r="B2115" s="31">
        <f t="shared" si="166"/>
        <v>36051.91666666817</v>
      </c>
      <c r="C2115" s="10">
        <v>627.04600000000005</v>
      </c>
      <c r="E2115" s="39"/>
      <c r="G2115" s="3">
        <v>20.788</v>
      </c>
      <c r="I2115" s="3">
        <v>148.459</v>
      </c>
      <c r="J2115" s="3">
        <v>151.28899999999999</v>
      </c>
      <c r="K2115" s="3">
        <v>151.16399999999999</v>
      </c>
      <c r="L2115" s="3">
        <v>147.82300000000001</v>
      </c>
      <c r="N2115" s="24"/>
      <c r="P2115" s="3">
        <v>1299.8710000000001</v>
      </c>
      <c r="Q2115" s="3">
        <v>1428.4580000000001</v>
      </c>
      <c r="U2115" s="15">
        <v>7.0473999999999997</v>
      </c>
      <c r="V2115" s="15">
        <v>7.0617999999999999</v>
      </c>
      <c r="W2115" s="15">
        <v>7.6369999999999996</v>
      </c>
      <c r="X2115" s="15">
        <v>7.6470000000000002</v>
      </c>
      <c r="Y2115" s="15">
        <v>6.6925999999999997</v>
      </c>
      <c r="Z2115" s="15">
        <v>6.8122999999999996</v>
      </c>
      <c r="AA2115" s="15">
        <v>6.5034000000000001</v>
      </c>
      <c r="AB2115" s="15">
        <v>6.6947999999999999</v>
      </c>
      <c r="AD2115" s="16">
        <f t="shared" si="162"/>
        <v>56.096299999999999</v>
      </c>
      <c r="AE2115" s="10">
        <f t="shared" si="163"/>
        <v>5.0486669999999997E-2</v>
      </c>
      <c r="AG2115" s="10">
        <f t="shared" si="164"/>
        <v>62.068965517241381</v>
      </c>
      <c r="AH2115" s="16">
        <f t="shared" si="165"/>
        <v>100</v>
      </c>
    </row>
    <row r="2116" spans="1:34" x14ac:dyDescent="0.25">
      <c r="A2116" s="1">
        <v>19980913223000</v>
      </c>
      <c r="B2116" s="31">
        <f t="shared" si="166"/>
        <v>36051.937500001506</v>
      </c>
      <c r="C2116" s="10">
        <v>632.86500000000001</v>
      </c>
      <c r="E2116" s="39"/>
      <c r="G2116" s="3">
        <v>2.1259999999999999</v>
      </c>
      <c r="I2116" s="3">
        <v>148.648</v>
      </c>
      <c r="J2116" s="3">
        <v>152.227</v>
      </c>
      <c r="K2116" s="3">
        <v>151.10900000000001</v>
      </c>
      <c r="L2116" s="3">
        <v>147.77199999999999</v>
      </c>
      <c r="N2116" s="24"/>
      <c r="P2116" s="3">
        <v>1293.787</v>
      </c>
      <c r="Q2116" s="3">
        <v>1425.124</v>
      </c>
      <c r="U2116" s="15">
        <v>7.0458999999999996</v>
      </c>
      <c r="V2116" s="15">
        <v>7.0473999999999997</v>
      </c>
      <c r="W2116" s="15">
        <v>7.6157000000000004</v>
      </c>
      <c r="X2116" s="15">
        <v>7.6265000000000001</v>
      </c>
      <c r="Y2116" s="15">
        <v>6.6858000000000004</v>
      </c>
      <c r="Z2116" s="15">
        <v>6.7986000000000004</v>
      </c>
      <c r="AA2116" s="15">
        <v>6.4955999999999996</v>
      </c>
      <c r="AB2116" s="15">
        <v>6.6772</v>
      </c>
      <c r="AD2116" s="16">
        <f t="shared" si="162"/>
        <v>55.992699999999999</v>
      </c>
      <c r="AE2116" s="10">
        <f t="shared" si="163"/>
        <v>5.0393429999999996E-2</v>
      </c>
      <c r="AG2116" s="10">
        <f t="shared" si="164"/>
        <v>62.068965517241381</v>
      </c>
      <c r="AH2116" s="16">
        <f t="shared" si="165"/>
        <v>100</v>
      </c>
    </row>
    <row r="2117" spans="1:34" x14ac:dyDescent="0.25">
      <c r="A2117" s="1">
        <v>19980913230000</v>
      </c>
      <c r="B2117" s="31">
        <f t="shared" si="166"/>
        <v>36051.958333334842</v>
      </c>
      <c r="C2117" s="10">
        <v>519.33100000000002</v>
      </c>
      <c r="E2117" s="39"/>
      <c r="G2117" s="3">
        <v>0</v>
      </c>
      <c r="I2117" s="3">
        <v>148.30199999999999</v>
      </c>
      <c r="J2117" s="3">
        <v>148.30799999999999</v>
      </c>
      <c r="K2117" s="3">
        <v>150.345</v>
      </c>
      <c r="L2117" s="3">
        <v>145.33699999999999</v>
      </c>
      <c r="N2117" s="24"/>
      <c r="P2117" s="3">
        <v>1072.364</v>
      </c>
      <c r="Q2117" s="3">
        <v>1157.7829999999999</v>
      </c>
      <c r="U2117" s="15">
        <v>5.9501999999999997</v>
      </c>
      <c r="V2117" s="15">
        <v>5.9433999999999996</v>
      </c>
      <c r="W2117" s="15">
        <v>6.3019999999999996</v>
      </c>
      <c r="X2117" s="15">
        <v>6.2065000000000001</v>
      </c>
      <c r="Y2117" s="15">
        <v>5.6816000000000004</v>
      </c>
      <c r="Z2117" s="15">
        <v>5.7778</v>
      </c>
      <c r="AA2117" s="15">
        <v>5.5382999999999996</v>
      </c>
      <c r="AB2117" s="15">
        <v>5.6281999999999996</v>
      </c>
      <c r="AD2117" s="16">
        <f t="shared" si="162"/>
        <v>47.027999999999999</v>
      </c>
      <c r="AE2117" s="10">
        <f t="shared" si="163"/>
        <v>4.23252E-2</v>
      </c>
      <c r="AG2117" s="10">
        <f t="shared" si="164"/>
        <v>62.068965517241381</v>
      </c>
      <c r="AH2117" s="16">
        <f t="shared" si="165"/>
        <v>100</v>
      </c>
    </row>
    <row r="2118" spans="1:34" x14ac:dyDescent="0.25">
      <c r="A2118" s="1">
        <v>19980913233000</v>
      </c>
      <c r="B2118" s="31">
        <f t="shared" si="166"/>
        <v>36051.979166668178</v>
      </c>
      <c r="C2118" s="10">
        <v>478.90899999999999</v>
      </c>
      <c r="E2118" s="39"/>
      <c r="G2118" s="3">
        <v>1.518</v>
      </c>
      <c r="I2118" s="3">
        <v>147.19800000000001</v>
      </c>
      <c r="J2118" s="3">
        <v>149.59700000000001</v>
      </c>
      <c r="K2118" s="3">
        <v>149.124</v>
      </c>
      <c r="L2118" s="3">
        <v>147.12200000000001</v>
      </c>
      <c r="N2118" s="24"/>
      <c r="P2118" s="3">
        <v>976.86099999999999</v>
      </c>
      <c r="Q2118" s="3">
        <v>1057.364</v>
      </c>
      <c r="U2118" s="15">
        <v>5.4092000000000002</v>
      </c>
      <c r="V2118" s="15">
        <v>5.4146000000000001</v>
      </c>
      <c r="W2118" s="15">
        <v>5.6191000000000004</v>
      </c>
      <c r="X2118" s="15">
        <v>5.4939</v>
      </c>
      <c r="Y2118" s="15">
        <v>5.1925999999999997</v>
      </c>
      <c r="Z2118" s="15">
        <v>5.3186</v>
      </c>
      <c r="AA2118" s="15">
        <v>5.0972</v>
      </c>
      <c r="AB2118" s="15">
        <v>5.1124999999999998</v>
      </c>
      <c r="AD2118" s="16">
        <f t="shared" si="162"/>
        <v>42.657699999999998</v>
      </c>
      <c r="AE2118" s="10">
        <f t="shared" si="163"/>
        <v>3.8391929999999998E-2</v>
      </c>
      <c r="AG2118" s="10">
        <f t="shared" si="164"/>
        <v>62.068965517241381</v>
      </c>
      <c r="AH2118" s="16">
        <f t="shared" si="165"/>
        <v>100</v>
      </c>
    </row>
    <row r="2119" spans="1:34" x14ac:dyDescent="0.25">
      <c r="A2119" s="1">
        <v>19980914000000</v>
      </c>
      <c r="B2119" s="31">
        <f t="shared" si="166"/>
        <v>36052.000000001513</v>
      </c>
      <c r="C2119" s="10">
        <v>425.19600000000003</v>
      </c>
      <c r="E2119" s="39"/>
      <c r="G2119" s="3">
        <v>0</v>
      </c>
      <c r="I2119" s="3">
        <v>147.41499999999999</v>
      </c>
      <c r="J2119" s="3">
        <v>150.73099999999999</v>
      </c>
      <c r="K2119" s="3">
        <v>149.791</v>
      </c>
      <c r="L2119" s="3">
        <v>148.751</v>
      </c>
      <c r="N2119" s="24"/>
      <c r="P2119" s="3">
        <v>890.02599999999995</v>
      </c>
      <c r="Q2119" s="3">
        <v>950.52700000000004</v>
      </c>
      <c r="U2119" s="15">
        <v>5.0103</v>
      </c>
      <c r="V2119" s="15">
        <v>4.9873000000000003</v>
      </c>
      <c r="W2119" s="15">
        <v>5.1139999999999999</v>
      </c>
      <c r="X2119" s="15">
        <v>4.5396000000000001</v>
      </c>
      <c r="Y2119" s="15">
        <v>4.7876000000000003</v>
      </c>
      <c r="Z2119" s="15">
        <v>4.9553000000000003</v>
      </c>
      <c r="AA2119" s="15">
        <v>4.7462999999999997</v>
      </c>
      <c r="AB2119" s="15">
        <v>4.7096999999999998</v>
      </c>
      <c r="AD2119" s="16">
        <f t="shared" si="162"/>
        <v>38.850100000000005</v>
      </c>
      <c r="AE2119" s="10">
        <f t="shared" si="163"/>
        <v>3.4965090000000004E-2</v>
      </c>
      <c r="AG2119" s="10">
        <f t="shared" si="164"/>
        <v>62.068965517241381</v>
      </c>
      <c r="AH2119" s="16">
        <f t="shared" si="165"/>
        <v>100</v>
      </c>
    </row>
    <row r="2120" spans="1:34" x14ac:dyDescent="0.25">
      <c r="A2120" s="1">
        <v>19980914003000</v>
      </c>
      <c r="B2120" s="31">
        <f t="shared" si="166"/>
        <v>36052.020833334849</v>
      </c>
      <c r="C2120" s="10">
        <v>351.35</v>
      </c>
      <c r="E2120" s="39"/>
      <c r="G2120" s="3">
        <v>8.4000000000000005E-2</v>
      </c>
      <c r="I2120" s="3">
        <v>147.39099999999999</v>
      </c>
      <c r="J2120" s="3">
        <v>149.38999999999999</v>
      </c>
      <c r="K2120" s="3">
        <v>150.18700000000001</v>
      </c>
      <c r="L2120" s="3">
        <v>148.648</v>
      </c>
      <c r="N2120" s="24"/>
      <c r="P2120" s="3">
        <v>716.52099999999996</v>
      </c>
      <c r="Q2120" s="3">
        <v>751.93799999999999</v>
      </c>
      <c r="U2120" s="15">
        <v>4.1016000000000004</v>
      </c>
      <c r="V2120" s="15">
        <v>4.0857000000000001</v>
      </c>
      <c r="W2120" s="15">
        <v>4.0321999999999996</v>
      </c>
      <c r="X2120" s="15">
        <v>3.3014000000000001</v>
      </c>
      <c r="Y2120" s="15">
        <v>3.9552</v>
      </c>
      <c r="Z2120" s="15">
        <v>4.1924000000000001</v>
      </c>
      <c r="AA2120" s="15">
        <v>4.0016999999999996</v>
      </c>
      <c r="AB2120" s="15">
        <v>3.8552</v>
      </c>
      <c r="AD2120" s="16">
        <f t="shared" si="162"/>
        <v>31.525400000000001</v>
      </c>
      <c r="AE2120" s="10">
        <f t="shared" si="163"/>
        <v>2.8372860000000003E-2</v>
      </c>
      <c r="AG2120" s="10">
        <f t="shared" si="164"/>
        <v>62.068965517241381</v>
      </c>
      <c r="AH2120" s="16">
        <f t="shared" si="165"/>
        <v>100</v>
      </c>
    </row>
    <row r="2121" spans="1:34" x14ac:dyDescent="0.25">
      <c r="A2121" s="1">
        <v>19980914010000</v>
      </c>
      <c r="B2121" s="31">
        <f t="shared" si="166"/>
        <v>36052.041666668185</v>
      </c>
      <c r="C2121" s="10">
        <v>343.46</v>
      </c>
      <c r="E2121" s="39"/>
      <c r="G2121" s="3">
        <v>0</v>
      </c>
      <c r="I2121" s="3">
        <v>147.34700000000001</v>
      </c>
      <c r="J2121" s="3">
        <v>150.78299999999999</v>
      </c>
      <c r="K2121" s="3">
        <v>149.88499999999999</v>
      </c>
      <c r="L2121" s="3">
        <v>148.803</v>
      </c>
      <c r="N2121" s="24"/>
      <c r="P2121" s="3">
        <v>739.52099999999996</v>
      </c>
      <c r="Q2121" s="3">
        <v>777.68899999999996</v>
      </c>
      <c r="U2121" s="15">
        <v>4.1321000000000003</v>
      </c>
      <c r="V2121" s="15">
        <v>4.1007999999999996</v>
      </c>
      <c r="W2121" s="15">
        <v>4.0681000000000003</v>
      </c>
      <c r="X2121" s="15">
        <v>3.7545000000000002</v>
      </c>
      <c r="Y2121" s="15">
        <v>3.9636</v>
      </c>
      <c r="Z2121" s="15">
        <v>4.2053000000000003</v>
      </c>
      <c r="AA2121" s="15">
        <v>4.0160999999999998</v>
      </c>
      <c r="AB2121" s="15">
        <v>3.8437999999999999</v>
      </c>
      <c r="AD2121" s="16">
        <f t="shared" ref="AD2121:AD2184" si="167">+AB2121+AA2121+Z2121+Y2121+X2121+W2121+V2121+U2121</f>
        <v>32.084299999999999</v>
      </c>
      <c r="AE2121" s="10">
        <f t="shared" ref="AE2121:AE2184" si="168">(+AD2121*0.09)/100</f>
        <v>2.8875869999999998E-2</v>
      </c>
      <c r="AG2121" s="10">
        <f t="shared" ref="AG2121:AG2184" si="169">+AF2121+(30*(120/58))</f>
        <v>62.068965517241381</v>
      </c>
      <c r="AH2121" s="16">
        <f t="shared" si="165"/>
        <v>100</v>
      </c>
    </row>
    <row r="2122" spans="1:34" x14ac:dyDescent="0.25">
      <c r="A2122" s="1">
        <v>19980914013000</v>
      </c>
      <c r="B2122" s="31">
        <f t="shared" si="166"/>
        <v>36052.062500001521</v>
      </c>
      <c r="C2122" s="10">
        <v>337.90199999999999</v>
      </c>
      <c r="E2122" s="39"/>
      <c r="G2122" s="3">
        <v>1.641</v>
      </c>
      <c r="I2122" s="3">
        <v>148.42099999999999</v>
      </c>
      <c r="J2122" s="3">
        <v>151.267</v>
      </c>
      <c r="K2122" s="3">
        <v>150.83500000000001</v>
      </c>
      <c r="L2122" s="3">
        <v>149.53399999999999</v>
      </c>
      <c r="N2122" s="24"/>
      <c r="P2122" s="3">
        <v>744.27099999999996</v>
      </c>
      <c r="Q2122" s="3">
        <v>789.35599999999999</v>
      </c>
      <c r="U2122" s="15">
        <v>4.3639999999999999</v>
      </c>
      <c r="V2122" s="15">
        <v>4.3236999999999997</v>
      </c>
      <c r="W2122" s="15">
        <v>4.3464</v>
      </c>
      <c r="X2122" s="15">
        <v>4.0541999999999998</v>
      </c>
      <c r="Y2122" s="15">
        <v>2.7345000000000002</v>
      </c>
      <c r="Z2122" s="15">
        <v>4.3861999999999997</v>
      </c>
      <c r="AA2122" s="15">
        <v>4.1938000000000004</v>
      </c>
      <c r="AB2122" s="15">
        <v>4.0376000000000003</v>
      </c>
      <c r="AD2122" s="16">
        <f t="shared" si="167"/>
        <v>32.440399999999997</v>
      </c>
      <c r="AE2122" s="10">
        <f t="shared" si="168"/>
        <v>2.9196359999999998E-2</v>
      </c>
      <c r="AG2122" s="10">
        <f t="shared" si="169"/>
        <v>62.068965517241381</v>
      </c>
      <c r="AH2122" s="16">
        <f t="shared" si="165"/>
        <v>100</v>
      </c>
    </row>
    <row r="2123" spans="1:34" x14ac:dyDescent="0.25">
      <c r="A2123" s="1">
        <v>19980914020000</v>
      </c>
      <c r="B2123" s="31">
        <f t="shared" si="166"/>
        <v>36052.083333334856</v>
      </c>
      <c r="C2123" s="10">
        <v>330.85</v>
      </c>
      <c r="E2123" s="39"/>
      <c r="G2123" s="3">
        <v>0</v>
      </c>
      <c r="I2123" s="3">
        <v>148.66300000000001</v>
      </c>
      <c r="J2123" s="3">
        <v>150.72</v>
      </c>
      <c r="K2123" s="3">
        <v>150.977</v>
      </c>
      <c r="L2123" s="3">
        <v>149.23500000000001</v>
      </c>
      <c r="N2123" s="24"/>
      <c r="P2123" s="3">
        <v>740.35500000000002</v>
      </c>
      <c r="Q2123" s="3">
        <v>774.10599999999999</v>
      </c>
      <c r="U2123" s="15">
        <v>4.2077999999999998</v>
      </c>
      <c r="V2123" s="15">
        <v>4.1702000000000004</v>
      </c>
      <c r="W2123" s="15">
        <v>4.1794000000000002</v>
      </c>
      <c r="X2123" s="15">
        <v>3.8620999999999999</v>
      </c>
      <c r="Y2123" s="15">
        <v>2.7374999999999998</v>
      </c>
      <c r="Z2123" s="15">
        <v>4.2488000000000001</v>
      </c>
      <c r="AA2123" s="15">
        <v>4.0824999999999996</v>
      </c>
      <c r="AB2123" s="15">
        <v>3.9155000000000002</v>
      </c>
      <c r="AD2123" s="16">
        <f t="shared" si="167"/>
        <v>31.403800000000004</v>
      </c>
      <c r="AE2123" s="10">
        <f t="shared" si="168"/>
        <v>2.8263420000000004E-2</v>
      </c>
      <c r="AG2123" s="10">
        <f t="shared" si="169"/>
        <v>62.068965517241381</v>
      </c>
      <c r="AH2123" s="16">
        <f t="shared" si="165"/>
        <v>100</v>
      </c>
    </row>
    <row r="2124" spans="1:34" x14ac:dyDescent="0.25">
      <c r="A2124" s="1">
        <v>19980914023000</v>
      </c>
      <c r="B2124" s="31">
        <f t="shared" si="166"/>
        <v>36052.104166668192</v>
      </c>
      <c r="C2124" s="10">
        <v>338.55700000000002</v>
      </c>
      <c r="E2124" s="39"/>
      <c r="G2124" s="3">
        <v>1.7589999999999999</v>
      </c>
      <c r="I2124" s="3">
        <v>148.54400000000001</v>
      </c>
      <c r="J2124" s="3">
        <v>151.36000000000001</v>
      </c>
      <c r="K2124" s="3">
        <v>150.95599999999999</v>
      </c>
      <c r="L2124" s="3">
        <v>149.62700000000001</v>
      </c>
      <c r="N2124" s="24"/>
      <c r="P2124" s="3">
        <v>740.77099999999996</v>
      </c>
      <c r="Q2124" s="3">
        <v>782.43899999999996</v>
      </c>
      <c r="U2124" s="15">
        <v>4.2763999999999998</v>
      </c>
      <c r="V2124" s="15">
        <v>4.2633999999999999</v>
      </c>
      <c r="W2124" s="15">
        <v>4.2443999999999997</v>
      </c>
      <c r="X2124" s="15">
        <v>3.9735</v>
      </c>
      <c r="Y2124" s="15">
        <v>2.7816999999999998</v>
      </c>
      <c r="Z2124" s="15">
        <v>4.3220000000000001</v>
      </c>
      <c r="AA2124" s="15">
        <v>4.1571999999999996</v>
      </c>
      <c r="AB2124" s="15">
        <v>3.9849999999999999</v>
      </c>
      <c r="AD2124" s="16">
        <f t="shared" si="167"/>
        <v>32.003599999999999</v>
      </c>
      <c r="AE2124" s="10">
        <f t="shared" si="168"/>
        <v>2.8803239999999997E-2</v>
      </c>
      <c r="AG2124" s="10">
        <f t="shared" si="169"/>
        <v>62.068965517241381</v>
      </c>
      <c r="AH2124" s="16">
        <f t="shared" si="165"/>
        <v>100</v>
      </c>
    </row>
    <row r="2125" spans="1:34" x14ac:dyDescent="0.25">
      <c r="A2125" s="1">
        <v>19980914030000</v>
      </c>
      <c r="B2125" s="31">
        <f t="shared" si="166"/>
        <v>36052.125000001528</v>
      </c>
      <c r="C2125" s="10">
        <v>341.38900000000001</v>
      </c>
      <c r="E2125" s="39"/>
      <c r="G2125" s="3">
        <v>0</v>
      </c>
      <c r="I2125" s="3">
        <v>148.70699999999999</v>
      </c>
      <c r="J2125" s="3">
        <v>150.72</v>
      </c>
      <c r="K2125" s="3">
        <v>151.06200000000001</v>
      </c>
      <c r="L2125" s="3">
        <v>149.483</v>
      </c>
      <c r="N2125" s="24"/>
      <c r="P2125" s="3">
        <v>733.60400000000004</v>
      </c>
      <c r="Q2125" s="3">
        <v>770.35500000000002</v>
      </c>
      <c r="U2125" s="15">
        <v>4.0763999999999996</v>
      </c>
      <c r="V2125" s="15">
        <v>4.0872000000000002</v>
      </c>
      <c r="W2125" s="15">
        <v>4.0031999999999996</v>
      </c>
      <c r="X2125" s="15">
        <v>3.7490999999999999</v>
      </c>
      <c r="Y2125" s="15">
        <v>4.0002000000000004</v>
      </c>
      <c r="Z2125" s="15">
        <v>4.1550000000000002</v>
      </c>
      <c r="AA2125" s="15">
        <v>4.0084999999999997</v>
      </c>
      <c r="AB2125" s="15">
        <v>3.8315000000000001</v>
      </c>
      <c r="AD2125" s="16">
        <f t="shared" si="167"/>
        <v>31.911099999999998</v>
      </c>
      <c r="AE2125" s="10">
        <f t="shared" si="168"/>
        <v>2.8719989999999997E-2</v>
      </c>
      <c r="AG2125" s="10">
        <f t="shared" si="169"/>
        <v>62.068965517241381</v>
      </c>
      <c r="AH2125" s="16">
        <f t="shared" si="165"/>
        <v>100</v>
      </c>
    </row>
    <row r="2126" spans="1:34" x14ac:dyDescent="0.25">
      <c r="A2126" s="1">
        <v>19980914033000</v>
      </c>
      <c r="B2126" s="31">
        <f t="shared" si="166"/>
        <v>36052.145833334864</v>
      </c>
      <c r="C2126" s="10">
        <v>337.85</v>
      </c>
      <c r="E2126" s="39"/>
      <c r="G2126" s="3">
        <v>1.762</v>
      </c>
      <c r="I2126" s="3">
        <v>148.50200000000001</v>
      </c>
      <c r="J2126" s="3">
        <v>150.59100000000001</v>
      </c>
      <c r="K2126" s="3">
        <v>151.00700000000001</v>
      </c>
      <c r="L2126" s="3">
        <v>148.61099999999999</v>
      </c>
      <c r="N2126" s="24"/>
      <c r="P2126" s="3">
        <v>737.85400000000004</v>
      </c>
      <c r="Q2126" s="3">
        <v>783.35599999999999</v>
      </c>
      <c r="U2126" s="15">
        <v>4.1388999999999996</v>
      </c>
      <c r="V2126" s="15">
        <v>4.1694000000000004</v>
      </c>
      <c r="W2126" s="15">
        <v>4.0907999999999998</v>
      </c>
      <c r="X2126" s="15">
        <v>3.8513999999999999</v>
      </c>
      <c r="Y2126" s="15">
        <v>4.0663999999999998</v>
      </c>
      <c r="Z2126" s="15">
        <v>4.1870000000000003</v>
      </c>
      <c r="AA2126" s="15">
        <v>4.0595999999999997</v>
      </c>
      <c r="AB2126" s="15">
        <v>3.8995000000000002</v>
      </c>
      <c r="AD2126" s="16">
        <f t="shared" si="167"/>
        <v>32.462999999999994</v>
      </c>
      <c r="AE2126" s="10">
        <f t="shared" si="168"/>
        <v>2.9216699999999995E-2</v>
      </c>
      <c r="AG2126" s="10">
        <f t="shared" si="169"/>
        <v>62.068965517241381</v>
      </c>
      <c r="AH2126" s="16">
        <f t="shared" si="165"/>
        <v>100</v>
      </c>
    </row>
    <row r="2127" spans="1:34" x14ac:dyDescent="0.25">
      <c r="A2127" s="1">
        <v>19980914040000</v>
      </c>
      <c r="B2127" s="31">
        <f t="shared" si="166"/>
        <v>36052.166666668199</v>
      </c>
      <c r="C2127" s="10">
        <v>339.81599999999997</v>
      </c>
      <c r="E2127" s="39"/>
      <c r="G2127" s="3">
        <v>8.4000000000000005E-2</v>
      </c>
      <c r="I2127" s="3">
        <v>148.279</v>
      </c>
      <c r="J2127" s="3">
        <v>150.93100000000001</v>
      </c>
      <c r="K2127" s="3">
        <v>150.59899999999999</v>
      </c>
      <c r="L2127" s="3">
        <v>149.446</v>
      </c>
      <c r="N2127" s="24"/>
      <c r="P2127" s="3">
        <v>725.18700000000001</v>
      </c>
      <c r="Q2127" s="3">
        <v>759.10500000000002</v>
      </c>
      <c r="U2127" s="15">
        <v>4.0961999999999996</v>
      </c>
      <c r="V2127" s="15">
        <v>4.0907999999999998</v>
      </c>
      <c r="W2127" s="15">
        <v>4.0221999999999998</v>
      </c>
      <c r="X2127" s="15">
        <v>3.7490999999999999</v>
      </c>
      <c r="Y2127" s="15">
        <v>4.0175999999999998</v>
      </c>
      <c r="Z2127" s="15">
        <v>4.0885999999999996</v>
      </c>
      <c r="AA2127" s="15">
        <v>3.9963000000000002</v>
      </c>
      <c r="AB2127" s="15">
        <v>3.8338999999999999</v>
      </c>
      <c r="AD2127" s="16">
        <f t="shared" si="167"/>
        <v>31.894699999999997</v>
      </c>
      <c r="AE2127" s="10">
        <f t="shared" si="168"/>
        <v>2.8705229999999995E-2</v>
      </c>
      <c r="AG2127" s="10">
        <f t="shared" si="169"/>
        <v>62.068965517241381</v>
      </c>
      <c r="AH2127" s="16">
        <f t="shared" si="165"/>
        <v>100</v>
      </c>
    </row>
    <row r="2128" spans="1:34" x14ac:dyDescent="0.25">
      <c r="A2128" s="1">
        <v>19980914043000</v>
      </c>
      <c r="B2128" s="31">
        <f t="shared" si="166"/>
        <v>36052.187500001535</v>
      </c>
      <c r="C2128" s="10">
        <v>342.22699999999998</v>
      </c>
      <c r="E2128" s="39"/>
      <c r="G2128" s="3">
        <v>1.393</v>
      </c>
      <c r="I2128" s="3">
        <v>148.72399999999999</v>
      </c>
      <c r="J2128" s="3">
        <v>150.65799999999999</v>
      </c>
      <c r="K2128" s="3">
        <v>151.33099999999999</v>
      </c>
      <c r="L2128" s="3">
        <v>149.41999999999999</v>
      </c>
      <c r="N2128" s="24"/>
      <c r="P2128" s="3">
        <v>723.93700000000001</v>
      </c>
      <c r="Q2128" s="3">
        <v>761.52200000000005</v>
      </c>
      <c r="U2128" s="15">
        <v>4.0979000000000001</v>
      </c>
      <c r="V2128" s="15">
        <v>4.0955000000000004</v>
      </c>
      <c r="W2128" s="15">
        <v>4.0321999999999996</v>
      </c>
      <c r="X2128" s="15">
        <v>3.7683</v>
      </c>
      <c r="Y2128" s="15">
        <v>4.0160999999999998</v>
      </c>
      <c r="Z2128" s="15">
        <v>4.0818000000000003</v>
      </c>
      <c r="AA2128" s="15">
        <v>3.9956</v>
      </c>
      <c r="AB2128" s="15">
        <v>3.8477000000000001</v>
      </c>
      <c r="AD2128" s="16">
        <f t="shared" si="167"/>
        <v>31.935099999999998</v>
      </c>
      <c r="AE2128" s="10">
        <f t="shared" si="168"/>
        <v>2.8741589999999997E-2</v>
      </c>
      <c r="AG2128" s="10">
        <f t="shared" si="169"/>
        <v>62.068965517241381</v>
      </c>
      <c r="AH2128" s="16">
        <f t="shared" si="165"/>
        <v>100</v>
      </c>
    </row>
    <row r="2129" spans="1:34" x14ac:dyDescent="0.25">
      <c r="A2129" s="1">
        <v>19980914050000</v>
      </c>
      <c r="B2129" s="31">
        <f t="shared" si="166"/>
        <v>36052.208333334871</v>
      </c>
      <c r="C2129" s="10">
        <v>340.94299999999998</v>
      </c>
      <c r="E2129" s="39"/>
      <c r="G2129" s="3">
        <v>0</v>
      </c>
      <c r="I2129" s="3">
        <v>148.51900000000001</v>
      </c>
      <c r="J2129" s="3">
        <v>151.24100000000001</v>
      </c>
      <c r="K2129" s="3">
        <v>151.01499999999999</v>
      </c>
      <c r="L2129" s="3">
        <v>149.756</v>
      </c>
      <c r="N2129" s="24"/>
      <c r="P2129" s="3">
        <v>735.43799999999999</v>
      </c>
      <c r="Q2129" s="3">
        <v>771.43899999999996</v>
      </c>
      <c r="U2129" s="15">
        <v>4.1292</v>
      </c>
      <c r="V2129" s="15">
        <v>4.1252000000000004</v>
      </c>
      <c r="W2129" s="15">
        <v>4.0717999999999996</v>
      </c>
      <c r="X2129" s="15">
        <v>3.8079999999999998</v>
      </c>
      <c r="Y2129" s="15">
        <v>4.0574000000000003</v>
      </c>
      <c r="Z2129" s="15">
        <v>4.0894000000000004</v>
      </c>
      <c r="AA2129" s="15">
        <v>4.0084999999999997</v>
      </c>
      <c r="AB2129" s="15">
        <v>3.8599000000000001</v>
      </c>
      <c r="AD2129" s="16">
        <f t="shared" si="167"/>
        <v>32.1494</v>
      </c>
      <c r="AE2129" s="10">
        <f t="shared" si="168"/>
        <v>2.8934459999999999E-2</v>
      </c>
      <c r="AG2129" s="10">
        <f t="shared" si="169"/>
        <v>62.068965517241381</v>
      </c>
      <c r="AH2129" s="16">
        <f t="shared" si="165"/>
        <v>100</v>
      </c>
    </row>
    <row r="2130" spans="1:34" x14ac:dyDescent="0.25">
      <c r="A2130" s="1">
        <v>19980914053000</v>
      </c>
      <c r="B2130" s="31">
        <f t="shared" si="166"/>
        <v>36052.229166668207</v>
      </c>
      <c r="C2130" s="10">
        <v>334.23200000000003</v>
      </c>
      <c r="E2130" s="39"/>
      <c r="G2130" s="3">
        <v>1.8839999999999999</v>
      </c>
      <c r="I2130" s="3">
        <v>149.018</v>
      </c>
      <c r="J2130" s="3">
        <v>151.44800000000001</v>
      </c>
      <c r="K2130" s="3">
        <v>151.268</v>
      </c>
      <c r="L2130" s="3">
        <v>150.458</v>
      </c>
      <c r="N2130" s="24"/>
      <c r="P2130" s="3">
        <v>730.27099999999996</v>
      </c>
      <c r="Q2130" s="3">
        <v>769.18899999999996</v>
      </c>
      <c r="U2130" s="15">
        <v>4.1313000000000004</v>
      </c>
      <c r="V2130" s="15">
        <v>4.1212999999999997</v>
      </c>
      <c r="W2130" s="15">
        <v>4.0641999999999996</v>
      </c>
      <c r="X2130" s="15">
        <v>3.8224</v>
      </c>
      <c r="Y2130" s="15">
        <v>4.0404999999999998</v>
      </c>
      <c r="Z2130" s="15">
        <v>4.0933000000000002</v>
      </c>
      <c r="AA2130" s="15">
        <v>4.0153999999999996</v>
      </c>
      <c r="AB2130" s="15">
        <v>3.8673999999999999</v>
      </c>
      <c r="AD2130" s="16">
        <f t="shared" si="167"/>
        <v>32.155799999999999</v>
      </c>
      <c r="AE2130" s="10">
        <f t="shared" si="168"/>
        <v>2.8940219999999996E-2</v>
      </c>
      <c r="AG2130" s="10">
        <f t="shared" si="169"/>
        <v>62.068965517241381</v>
      </c>
      <c r="AH2130" s="16">
        <f t="shared" si="165"/>
        <v>100</v>
      </c>
    </row>
    <row r="2131" spans="1:34" x14ac:dyDescent="0.25">
      <c r="A2131" s="1">
        <v>19980914060000</v>
      </c>
      <c r="B2131" s="31">
        <f t="shared" si="166"/>
        <v>36052.250000001543</v>
      </c>
      <c r="C2131" s="10">
        <v>335.779</v>
      </c>
      <c r="E2131" s="39"/>
      <c r="G2131" s="3">
        <v>0</v>
      </c>
      <c r="I2131" s="3">
        <v>148.58699999999999</v>
      </c>
      <c r="J2131" s="3">
        <v>151.08600000000001</v>
      </c>
      <c r="K2131" s="3">
        <v>151.042</v>
      </c>
      <c r="L2131" s="3">
        <v>149.10599999999999</v>
      </c>
      <c r="N2131" s="24"/>
      <c r="P2131" s="3">
        <v>725.02099999999996</v>
      </c>
      <c r="Q2131" s="3">
        <v>759.10500000000002</v>
      </c>
      <c r="U2131" s="15">
        <v>4.1016000000000004</v>
      </c>
      <c r="V2131" s="15">
        <v>4.1016000000000004</v>
      </c>
      <c r="W2131" s="15">
        <v>4.0175999999999998</v>
      </c>
      <c r="X2131" s="15">
        <v>3.7782</v>
      </c>
      <c r="Y2131" s="15">
        <v>4.0297999999999998</v>
      </c>
      <c r="Z2131" s="15">
        <v>4.0785999999999998</v>
      </c>
      <c r="AA2131" s="15">
        <v>3.9910999999999999</v>
      </c>
      <c r="AB2131" s="15">
        <v>3.8521999999999998</v>
      </c>
      <c r="AD2131" s="16">
        <f t="shared" si="167"/>
        <v>31.950700000000005</v>
      </c>
      <c r="AE2131" s="10">
        <f t="shared" si="168"/>
        <v>2.8755630000000004E-2</v>
      </c>
      <c r="AG2131" s="10">
        <f t="shared" si="169"/>
        <v>62.068965517241381</v>
      </c>
      <c r="AH2131" s="16">
        <f t="shared" si="165"/>
        <v>100</v>
      </c>
    </row>
    <row r="2132" spans="1:34" x14ac:dyDescent="0.25">
      <c r="A2132" s="1">
        <v>19980914063000</v>
      </c>
      <c r="B2132" s="31">
        <f t="shared" si="166"/>
        <v>36052.270833334878</v>
      </c>
      <c r="C2132" s="10">
        <v>346.13299999999998</v>
      </c>
      <c r="E2132" s="39"/>
      <c r="G2132" s="3">
        <v>2.008</v>
      </c>
      <c r="I2132" s="3">
        <v>148.79</v>
      </c>
      <c r="J2132" s="3">
        <v>150.55000000000001</v>
      </c>
      <c r="K2132" s="3">
        <v>150.94399999999999</v>
      </c>
      <c r="L2132" s="3">
        <v>149.31299999999999</v>
      </c>
      <c r="N2132" s="24"/>
      <c r="P2132" s="3">
        <v>726.02099999999996</v>
      </c>
      <c r="Q2132" s="3">
        <v>764.60500000000002</v>
      </c>
      <c r="U2132" s="15">
        <v>4.0724999999999998</v>
      </c>
      <c r="V2132" s="15">
        <v>4.0559000000000003</v>
      </c>
      <c r="W2132" s="15">
        <v>3.9979</v>
      </c>
      <c r="X2132" s="15">
        <v>3.6958000000000002</v>
      </c>
      <c r="Y2132" s="15">
        <v>3.9857</v>
      </c>
      <c r="Z2132" s="15">
        <v>4.0412999999999997</v>
      </c>
      <c r="AA2132" s="15">
        <v>3.9514</v>
      </c>
      <c r="AB2132" s="15">
        <v>3.8117999999999999</v>
      </c>
      <c r="AD2132" s="16">
        <f t="shared" si="167"/>
        <v>31.612299999999998</v>
      </c>
      <c r="AE2132" s="10">
        <f t="shared" si="168"/>
        <v>2.8451069999999995E-2</v>
      </c>
      <c r="AG2132" s="10">
        <f t="shared" si="169"/>
        <v>62.068965517241381</v>
      </c>
      <c r="AH2132" s="16">
        <f t="shared" si="165"/>
        <v>100</v>
      </c>
    </row>
    <row r="2133" spans="1:34" x14ac:dyDescent="0.25">
      <c r="A2133" s="1">
        <v>19980914070000</v>
      </c>
      <c r="B2133" s="31">
        <f t="shared" si="166"/>
        <v>36052.291666668214</v>
      </c>
      <c r="C2133" s="10">
        <v>357.64100000000002</v>
      </c>
      <c r="E2133" s="39"/>
      <c r="G2133" s="3">
        <v>0</v>
      </c>
      <c r="I2133" s="3">
        <v>148.553</v>
      </c>
      <c r="J2133" s="3">
        <v>151.149</v>
      </c>
      <c r="K2133" s="3">
        <v>151.45099999999999</v>
      </c>
      <c r="L2133" s="3">
        <v>149.416</v>
      </c>
      <c r="N2133" s="24"/>
      <c r="P2133" s="3">
        <v>779.93899999999996</v>
      </c>
      <c r="Q2133" s="3">
        <v>826.60699999999997</v>
      </c>
      <c r="U2133" s="15">
        <v>4.3944999999999999</v>
      </c>
      <c r="V2133" s="15">
        <v>4.3848000000000003</v>
      </c>
      <c r="W2133" s="15">
        <v>4.4188999999999998</v>
      </c>
      <c r="X2133" s="15">
        <v>4.1870000000000003</v>
      </c>
      <c r="Y2133" s="15">
        <v>4.3151999999999999</v>
      </c>
      <c r="Z2133" s="15">
        <v>4.3571999999999997</v>
      </c>
      <c r="AA2133" s="15">
        <v>4.2732000000000001</v>
      </c>
      <c r="AB2133" s="15">
        <v>4.1353</v>
      </c>
      <c r="AD2133" s="16">
        <f t="shared" si="167"/>
        <v>34.466100000000004</v>
      </c>
      <c r="AE2133" s="10">
        <f t="shared" si="168"/>
        <v>3.1019490000000004E-2</v>
      </c>
      <c r="AG2133" s="10">
        <f t="shared" si="169"/>
        <v>62.068965517241381</v>
      </c>
      <c r="AH2133" s="16">
        <f t="shared" si="165"/>
        <v>100</v>
      </c>
    </row>
    <row r="2134" spans="1:34" x14ac:dyDescent="0.25">
      <c r="A2134" s="1">
        <v>19980914073000</v>
      </c>
      <c r="B2134" s="31">
        <f t="shared" si="166"/>
        <v>36052.31250000155</v>
      </c>
      <c r="C2134" s="10">
        <v>503.55</v>
      </c>
      <c r="E2134" s="39"/>
      <c r="G2134" s="3">
        <v>2.2509999999999999</v>
      </c>
      <c r="I2134" s="3">
        <v>150.18799999999999</v>
      </c>
      <c r="J2134" s="3">
        <v>154.44399999999999</v>
      </c>
      <c r="K2134" s="3">
        <v>152.19900000000001</v>
      </c>
      <c r="L2134" s="3">
        <v>151.721</v>
      </c>
      <c r="N2134" s="24"/>
      <c r="P2134" s="3">
        <v>1089.5309999999999</v>
      </c>
      <c r="Q2134" s="3">
        <v>1190.8679999999999</v>
      </c>
      <c r="U2134" s="15">
        <v>6.0601000000000003</v>
      </c>
      <c r="V2134" s="15">
        <v>6.1303999999999998</v>
      </c>
      <c r="W2134" s="15">
        <v>5.4023000000000003</v>
      </c>
      <c r="X2134" s="15">
        <v>6.4583000000000004</v>
      </c>
      <c r="Y2134" s="15">
        <v>5.9127999999999998</v>
      </c>
      <c r="Z2134" s="15">
        <v>5.9351000000000003</v>
      </c>
      <c r="AA2134" s="15">
        <v>5.7020999999999997</v>
      </c>
      <c r="AB2134" s="15">
        <v>5.7885999999999997</v>
      </c>
      <c r="AD2134" s="16">
        <f t="shared" si="167"/>
        <v>47.389700000000005</v>
      </c>
      <c r="AE2134" s="10">
        <f t="shared" si="168"/>
        <v>4.2650729999999998E-2</v>
      </c>
      <c r="AG2134" s="10">
        <f t="shared" si="169"/>
        <v>62.068965517241381</v>
      </c>
      <c r="AH2134" s="16">
        <f t="shared" si="165"/>
        <v>100</v>
      </c>
    </row>
    <row r="2135" spans="1:34" x14ac:dyDescent="0.25">
      <c r="A2135" s="1">
        <v>19980914080000</v>
      </c>
      <c r="B2135" s="31">
        <f t="shared" si="166"/>
        <v>36052.333333334886</v>
      </c>
      <c r="C2135" s="10">
        <v>578.39200000000005</v>
      </c>
      <c r="E2135" s="39"/>
      <c r="G2135" s="3">
        <v>0.28599999999999998</v>
      </c>
      <c r="I2135" s="3">
        <v>151.49199999999999</v>
      </c>
      <c r="J2135" s="3">
        <v>152.881</v>
      </c>
      <c r="K2135" s="3">
        <v>154.143</v>
      </c>
      <c r="L2135" s="3">
        <v>149.911</v>
      </c>
      <c r="N2135" s="24"/>
      <c r="P2135" s="3">
        <v>1219.952</v>
      </c>
      <c r="Q2135" s="3">
        <v>1338.8720000000001</v>
      </c>
      <c r="U2135" s="15">
        <v>6.6330999999999998</v>
      </c>
      <c r="V2135" s="15">
        <v>6.6498999999999997</v>
      </c>
      <c r="W2135" s="15">
        <v>5.9569999999999999</v>
      </c>
      <c r="X2135" s="15">
        <v>7.1586999999999996</v>
      </c>
      <c r="Y2135" s="15">
        <v>6.4485000000000001</v>
      </c>
      <c r="Z2135" s="15">
        <v>6.4269999999999996</v>
      </c>
      <c r="AA2135" s="15">
        <v>6.1470000000000002</v>
      </c>
      <c r="AB2135" s="15">
        <v>6.3026999999999997</v>
      </c>
      <c r="AD2135" s="16">
        <f t="shared" si="167"/>
        <v>51.7239</v>
      </c>
      <c r="AE2135" s="10">
        <f t="shared" si="168"/>
        <v>4.6551509999999997E-2</v>
      </c>
      <c r="AG2135" s="10">
        <f t="shared" si="169"/>
        <v>62.068965517241381</v>
      </c>
      <c r="AH2135" s="16">
        <f t="shared" si="165"/>
        <v>100</v>
      </c>
    </row>
    <row r="2136" spans="1:34" x14ac:dyDescent="0.25">
      <c r="A2136" s="1">
        <v>19980914083000</v>
      </c>
      <c r="B2136" s="31">
        <f t="shared" si="166"/>
        <v>36052.354166668221</v>
      </c>
      <c r="C2136" s="10">
        <v>637.97699999999998</v>
      </c>
      <c r="E2136" s="39"/>
      <c r="G2136" s="3">
        <v>2.7389999999999999</v>
      </c>
      <c r="I2136" s="3">
        <v>150.24</v>
      </c>
      <c r="J2136" s="3">
        <v>152.43799999999999</v>
      </c>
      <c r="K2136" s="3">
        <v>152.83000000000001</v>
      </c>
      <c r="L2136" s="3">
        <v>148.97300000000001</v>
      </c>
      <c r="N2136" s="24"/>
      <c r="P2136" s="3">
        <v>1333.1220000000001</v>
      </c>
      <c r="Q2136" s="3">
        <v>1465.7919999999999</v>
      </c>
      <c r="U2136" s="15">
        <v>7.2183000000000002</v>
      </c>
      <c r="V2136" s="15">
        <v>7.2577999999999996</v>
      </c>
      <c r="W2136" s="15">
        <v>6.5308000000000002</v>
      </c>
      <c r="X2136" s="15">
        <v>7.8943000000000003</v>
      </c>
      <c r="Y2136" s="15">
        <v>7.0358999999999998</v>
      </c>
      <c r="Z2136" s="15">
        <v>6.9855999999999998</v>
      </c>
      <c r="AA2136" s="15">
        <v>6.6764999999999999</v>
      </c>
      <c r="AB2136" s="15">
        <v>6.8909000000000002</v>
      </c>
      <c r="AD2136" s="16">
        <f t="shared" si="167"/>
        <v>56.490099999999998</v>
      </c>
      <c r="AE2136" s="10">
        <f t="shared" si="168"/>
        <v>5.0841089999999999E-2</v>
      </c>
      <c r="AG2136" s="10">
        <f t="shared" si="169"/>
        <v>62.068965517241381</v>
      </c>
      <c r="AH2136" s="16">
        <f t="shared" ref="AH2136:AH2199" si="170">100-((+E2136/AG2136)*100)</f>
        <v>100</v>
      </c>
    </row>
    <row r="2137" spans="1:34" x14ac:dyDescent="0.25">
      <c r="A2137" s="1">
        <v>19980914090000</v>
      </c>
      <c r="B2137" s="31">
        <f t="shared" si="166"/>
        <v>36052.375000001557</v>
      </c>
      <c r="C2137" s="10">
        <v>644.53099999999995</v>
      </c>
      <c r="E2137" s="39"/>
      <c r="G2137" s="3">
        <v>0.20399999999999999</v>
      </c>
      <c r="I2137" s="3">
        <v>149.249</v>
      </c>
      <c r="J2137" s="3">
        <v>151.69499999999999</v>
      </c>
      <c r="K2137" s="3">
        <v>151.88499999999999</v>
      </c>
      <c r="L2137" s="3">
        <v>147.983</v>
      </c>
      <c r="N2137" s="24"/>
      <c r="P2137" s="3">
        <v>1313.6210000000001</v>
      </c>
      <c r="Q2137" s="3">
        <v>1451.875</v>
      </c>
      <c r="U2137" s="15">
        <v>7.2351000000000001</v>
      </c>
      <c r="V2137" s="15">
        <v>7.2778</v>
      </c>
      <c r="W2137" s="15">
        <v>6.5505000000000004</v>
      </c>
      <c r="X2137" s="15">
        <v>7.9132999999999996</v>
      </c>
      <c r="Y2137" s="15">
        <v>7.0419999999999998</v>
      </c>
      <c r="Z2137" s="15">
        <v>7.0007000000000001</v>
      </c>
      <c r="AA2137" s="15">
        <v>6.6818999999999997</v>
      </c>
      <c r="AB2137" s="15">
        <v>6.8983999999999996</v>
      </c>
      <c r="AD2137" s="16">
        <f t="shared" si="167"/>
        <v>56.599699999999999</v>
      </c>
      <c r="AE2137" s="10">
        <f t="shared" si="168"/>
        <v>5.0939730000000003E-2</v>
      </c>
      <c r="AG2137" s="10">
        <f t="shared" si="169"/>
        <v>62.068965517241381</v>
      </c>
      <c r="AH2137" s="16">
        <f t="shared" si="170"/>
        <v>100</v>
      </c>
    </row>
    <row r="2138" spans="1:34" x14ac:dyDescent="0.25">
      <c r="A2138" s="1">
        <v>19980914093000</v>
      </c>
      <c r="B2138" s="31">
        <f t="shared" si="166"/>
        <v>36052.395833334893</v>
      </c>
      <c r="C2138" s="10">
        <v>646.995</v>
      </c>
      <c r="E2138" s="39"/>
      <c r="G2138" s="3">
        <v>1.7589999999999999</v>
      </c>
      <c r="I2138" s="3">
        <v>148.87799999999999</v>
      </c>
      <c r="J2138" s="3">
        <v>152.24199999999999</v>
      </c>
      <c r="K2138" s="3">
        <v>151.339</v>
      </c>
      <c r="L2138" s="3">
        <v>147.78700000000001</v>
      </c>
      <c r="N2138" s="24"/>
      <c r="P2138" s="3">
        <v>1332.3720000000001</v>
      </c>
      <c r="Q2138" s="3">
        <v>1470.7090000000001</v>
      </c>
      <c r="U2138" s="15">
        <v>7.2968999999999999</v>
      </c>
      <c r="V2138" s="15">
        <v>7.3532999999999999</v>
      </c>
      <c r="W2138" s="15">
        <v>6.6093999999999999</v>
      </c>
      <c r="X2138" s="15">
        <v>7.9787999999999997</v>
      </c>
      <c r="Y2138" s="15">
        <v>7.1083999999999996</v>
      </c>
      <c r="Z2138" s="15">
        <v>7.0548999999999999</v>
      </c>
      <c r="AA2138" s="15">
        <v>6.7382999999999997</v>
      </c>
      <c r="AB2138" s="15">
        <v>6.9641000000000002</v>
      </c>
      <c r="AD2138" s="16">
        <f t="shared" si="167"/>
        <v>57.104099999999995</v>
      </c>
      <c r="AE2138" s="10">
        <f t="shared" si="168"/>
        <v>5.1393689999999992E-2</v>
      </c>
      <c r="AG2138" s="10">
        <f t="shared" si="169"/>
        <v>62.068965517241381</v>
      </c>
      <c r="AH2138" s="16">
        <f t="shared" si="170"/>
        <v>100</v>
      </c>
    </row>
    <row r="2139" spans="1:34" x14ac:dyDescent="0.25">
      <c r="A2139" s="1">
        <v>19980914100000</v>
      </c>
      <c r="B2139" s="31">
        <f t="shared" ref="B2139:B2202" si="171">+B2138+$B$7</f>
        <v>36052.416666668229</v>
      </c>
      <c r="C2139" s="10">
        <v>651.05799999999999</v>
      </c>
      <c r="E2139" s="39"/>
      <c r="G2139" s="3">
        <v>8.1000000000000003E-2</v>
      </c>
      <c r="I2139" s="3">
        <v>148.74799999999999</v>
      </c>
      <c r="J2139" s="3">
        <v>151.876</v>
      </c>
      <c r="K2139" s="3">
        <v>151.17699999999999</v>
      </c>
      <c r="L2139" s="3">
        <v>147.66800000000001</v>
      </c>
      <c r="N2139" s="24"/>
      <c r="P2139" s="3">
        <v>1328.288</v>
      </c>
      <c r="Q2139" s="3">
        <v>1464.4590000000001</v>
      </c>
      <c r="U2139" s="15">
        <v>7.2754000000000003</v>
      </c>
      <c r="V2139" s="15">
        <v>7.3257000000000003</v>
      </c>
      <c r="W2139" s="15">
        <v>6.5872000000000002</v>
      </c>
      <c r="X2139" s="15">
        <v>7.9751000000000003</v>
      </c>
      <c r="Y2139" s="15">
        <v>7.093</v>
      </c>
      <c r="Z2139" s="15">
        <v>7.0397999999999996</v>
      </c>
      <c r="AA2139" s="15">
        <v>6.7245999999999997</v>
      </c>
      <c r="AB2139" s="15">
        <v>6.9428999999999998</v>
      </c>
      <c r="AD2139" s="16">
        <f t="shared" si="167"/>
        <v>56.963699999999996</v>
      </c>
      <c r="AE2139" s="10">
        <f t="shared" si="168"/>
        <v>5.126733E-2</v>
      </c>
      <c r="AG2139" s="10">
        <f t="shared" si="169"/>
        <v>62.068965517241381</v>
      </c>
      <c r="AH2139" s="16">
        <f t="shared" si="170"/>
        <v>100</v>
      </c>
    </row>
    <row r="2140" spans="1:34" x14ac:dyDescent="0.25">
      <c r="A2140" s="1">
        <v>19980914103000</v>
      </c>
      <c r="B2140" s="31">
        <f t="shared" si="171"/>
        <v>36052.437500001564</v>
      </c>
      <c r="C2140" s="10">
        <v>640.93899999999996</v>
      </c>
      <c r="E2140" s="39"/>
      <c r="G2140" s="3">
        <v>1.7609999999999999</v>
      </c>
      <c r="I2140" s="3">
        <v>148.23500000000001</v>
      </c>
      <c r="J2140" s="3">
        <v>151.304</v>
      </c>
      <c r="K2140" s="3">
        <v>150.774</v>
      </c>
      <c r="L2140" s="3">
        <v>146.84800000000001</v>
      </c>
      <c r="N2140" s="24"/>
      <c r="P2140" s="3">
        <v>1306.954</v>
      </c>
      <c r="Q2140" s="3">
        <v>1438.9580000000001</v>
      </c>
      <c r="U2140" s="15">
        <v>7.4965999999999999</v>
      </c>
      <c r="V2140" s="15">
        <v>7.5601000000000003</v>
      </c>
      <c r="W2140" s="15">
        <v>6.8047000000000004</v>
      </c>
      <c r="X2140" s="15">
        <v>8.2348999999999997</v>
      </c>
      <c r="Y2140" s="15">
        <v>7.3029999999999999</v>
      </c>
      <c r="Z2140" s="15">
        <v>7.2603</v>
      </c>
      <c r="AA2140" s="15">
        <v>6.9238</v>
      </c>
      <c r="AB2140" s="15">
        <v>4.8394000000000004</v>
      </c>
      <c r="AD2140" s="16">
        <f t="shared" si="167"/>
        <v>56.422800000000002</v>
      </c>
      <c r="AE2140" s="10">
        <f t="shared" si="168"/>
        <v>5.0780520000000003E-2</v>
      </c>
      <c r="AG2140" s="10">
        <f t="shared" si="169"/>
        <v>62.068965517241381</v>
      </c>
      <c r="AH2140" s="16">
        <f t="shared" si="170"/>
        <v>100</v>
      </c>
    </row>
    <row r="2141" spans="1:34" x14ac:dyDescent="0.25">
      <c r="A2141" s="1">
        <v>19980914110000</v>
      </c>
      <c r="B2141" s="31">
        <f t="shared" si="171"/>
        <v>36052.4583333349</v>
      </c>
      <c r="C2141" s="10">
        <v>647.30899999999997</v>
      </c>
      <c r="E2141" s="39"/>
      <c r="G2141" s="3">
        <v>0.16300000000000001</v>
      </c>
      <c r="I2141" s="3">
        <v>148.40799999999999</v>
      </c>
      <c r="J2141" s="3">
        <v>152.501</v>
      </c>
      <c r="K2141" s="3">
        <v>150.99199999999999</v>
      </c>
      <c r="L2141" s="3">
        <v>148.04499999999999</v>
      </c>
      <c r="N2141" s="24"/>
      <c r="P2141" s="3">
        <v>1326.2049999999999</v>
      </c>
      <c r="Q2141" s="3">
        <v>1461.9590000000001</v>
      </c>
      <c r="U2141" s="15">
        <v>7.2473000000000001</v>
      </c>
      <c r="V2141" s="15">
        <v>7.3029999999999999</v>
      </c>
      <c r="W2141" s="15">
        <v>6.5636999999999999</v>
      </c>
      <c r="X2141" s="15">
        <v>7.9263000000000003</v>
      </c>
      <c r="Y2141" s="15">
        <v>7.0663999999999998</v>
      </c>
      <c r="Z2141" s="15">
        <v>7.0144000000000002</v>
      </c>
      <c r="AA2141" s="15">
        <v>6.6933999999999996</v>
      </c>
      <c r="AB2141" s="15">
        <v>6.8933</v>
      </c>
      <c r="AD2141" s="16">
        <f t="shared" si="167"/>
        <v>56.707799999999999</v>
      </c>
      <c r="AE2141" s="10">
        <f t="shared" si="168"/>
        <v>5.1037019999999995E-2</v>
      </c>
      <c r="AG2141" s="10">
        <f t="shared" si="169"/>
        <v>62.068965517241381</v>
      </c>
      <c r="AH2141" s="16">
        <f t="shared" si="170"/>
        <v>100</v>
      </c>
    </row>
    <row r="2142" spans="1:34" x14ac:dyDescent="0.25">
      <c r="A2142" s="1">
        <v>19980914113000</v>
      </c>
      <c r="B2142" s="31">
        <f t="shared" si="171"/>
        <v>36052.479166668236</v>
      </c>
      <c r="C2142" s="10">
        <v>646.70600000000002</v>
      </c>
      <c r="E2142" s="39"/>
      <c r="G2142" s="3">
        <v>2.1280000000000001</v>
      </c>
      <c r="I2142" s="3">
        <v>148.85400000000001</v>
      </c>
      <c r="J2142" s="3">
        <v>152.17500000000001</v>
      </c>
      <c r="K2142" s="3">
        <v>151.30000000000001</v>
      </c>
      <c r="L2142" s="3">
        <v>148.46299999999999</v>
      </c>
      <c r="N2142" s="24"/>
      <c r="P2142" s="3">
        <v>1314.3710000000001</v>
      </c>
      <c r="Q2142" s="3">
        <v>1449.375</v>
      </c>
      <c r="U2142" s="15">
        <v>7.2168000000000001</v>
      </c>
      <c r="V2142" s="15">
        <v>7.2645999999999997</v>
      </c>
      <c r="W2142" s="15">
        <v>6.5239000000000003</v>
      </c>
      <c r="X2142" s="15">
        <v>7.8917999999999999</v>
      </c>
      <c r="Y2142" s="15">
        <v>7.0244</v>
      </c>
      <c r="Z2142" s="15">
        <v>6.9855999999999998</v>
      </c>
      <c r="AA2142" s="15">
        <v>6.6696999999999997</v>
      </c>
      <c r="AB2142" s="15">
        <v>6.8704000000000001</v>
      </c>
      <c r="AD2142" s="16">
        <f t="shared" si="167"/>
        <v>56.447200000000002</v>
      </c>
      <c r="AE2142" s="10">
        <f t="shared" si="168"/>
        <v>5.0802480000000004E-2</v>
      </c>
      <c r="AG2142" s="10">
        <f t="shared" si="169"/>
        <v>62.068965517241381</v>
      </c>
      <c r="AH2142" s="16">
        <f t="shared" si="170"/>
        <v>100</v>
      </c>
    </row>
    <row r="2143" spans="1:34" x14ac:dyDescent="0.25">
      <c r="A2143" s="1">
        <v>19980914120000</v>
      </c>
      <c r="B2143" s="31">
        <f t="shared" si="171"/>
        <v>36052.500000001572</v>
      </c>
      <c r="C2143" s="10">
        <v>645.39599999999996</v>
      </c>
      <c r="E2143" s="39"/>
      <c r="G2143" s="3">
        <v>0.161</v>
      </c>
      <c r="I2143" s="3">
        <v>148.762</v>
      </c>
      <c r="J2143" s="3">
        <v>151.36600000000001</v>
      </c>
      <c r="K2143" s="3">
        <v>151.35900000000001</v>
      </c>
      <c r="L2143" s="3">
        <v>148.89099999999999</v>
      </c>
      <c r="N2143" s="24"/>
      <c r="P2143" s="3">
        <v>1311.204</v>
      </c>
      <c r="Q2143" s="3">
        <v>1442.0409999999999</v>
      </c>
      <c r="U2143" s="15">
        <v>7.2388000000000003</v>
      </c>
      <c r="V2143" s="15">
        <v>7.2839</v>
      </c>
      <c r="W2143" s="15">
        <v>6.5376000000000003</v>
      </c>
      <c r="X2143" s="15">
        <v>7.9055</v>
      </c>
      <c r="Y2143" s="15">
        <v>7.0510000000000002</v>
      </c>
      <c r="Z2143" s="15">
        <v>7.0106999999999999</v>
      </c>
      <c r="AA2143" s="15">
        <v>6.6933999999999996</v>
      </c>
      <c r="AB2143" s="15">
        <v>6.8977000000000004</v>
      </c>
      <c r="AD2143" s="16">
        <f t="shared" si="167"/>
        <v>56.618600000000001</v>
      </c>
      <c r="AE2143" s="10">
        <f t="shared" si="168"/>
        <v>5.095674E-2</v>
      </c>
      <c r="AG2143" s="10">
        <f t="shared" si="169"/>
        <v>62.068965517241381</v>
      </c>
      <c r="AH2143" s="16">
        <f t="shared" si="170"/>
        <v>100</v>
      </c>
    </row>
    <row r="2144" spans="1:34" x14ac:dyDescent="0.25">
      <c r="A2144" s="1">
        <v>19980914123000</v>
      </c>
      <c r="B2144" s="31">
        <f t="shared" si="171"/>
        <v>36052.520833334907</v>
      </c>
      <c r="C2144" s="10">
        <v>642.95799999999997</v>
      </c>
      <c r="E2144" s="39"/>
      <c r="G2144" s="3">
        <v>22.268999999999998</v>
      </c>
      <c r="I2144" s="3">
        <v>148.471</v>
      </c>
      <c r="J2144" s="3">
        <v>151.70599999999999</v>
      </c>
      <c r="K2144" s="3">
        <v>151.10599999999999</v>
      </c>
      <c r="L2144" s="3">
        <v>147.74600000000001</v>
      </c>
      <c r="N2144" s="24"/>
      <c r="P2144" s="3">
        <v>1312.288</v>
      </c>
      <c r="Q2144" s="3">
        <v>1445.125</v>
      </c>
      <c r="U2144" s="15">
        <v>7.0412999999999997</v>
      </c>
      <c r="V2144" s="15">
        <v>7.0955000000000004</v>
      </c>
      <c r="W2144" s="15">
        <v>7.6394000000000002</v>
      </c>
      <c r="X2144" s="15">
        <v>7.6660000000000004</v>
      </c>
      <c r="Y2144" s="15">
        <v>6.8635000000000002</v>
      </c>
      <c r="Z2144" s="15">
        <v>6.8236999999999997</v>
      </c>
      <c r="AA2144" s="15">
        <v>6.5254000000000003</v>
      </c>
      <c r="AB2144" s="15">
        <v>6.7130999999999998</v>
      </c>
      <c r="AD2144" s="16">
        <f t="shared" si="167"/>
        <v>56.367900000000006</v>
      </c>
      <c r="AE2144" s="10">
        <f t="shared" si="168"/>
        <v>5.0731109999999996E-2</v>
      </c>
      <c r="AG2144" s="10">
        <f t="shared" si="169"/>
        <v>62.068965517241381</v>
      </c>
      <c r="AH2144" s="16">
        <f t="shared" si="170"/>
        <v>100</v>
      </c>
    </row>
    <row r="2145" spans="1:34" x14ac:dyDescent="0.25">
      <c r="A2145" s="1">
        <v>19980914130000</v>
      </c>
      <c r="B2145" s="31">
        <f t="shared" si="171"/>
        <v>36052.541666668243</v>
      </c>
      <c r="C2145" s="10">
        <v>646.654</v>
      </c>
      <c r="E2145" s="39"/>
      <c r="G2145" s="3">
        <v>0.16400000000000001</v>
      </c>
      <c r="I2145" s="3">
        <v>148.715</v>
      </c>
      <c r="J2145" s="3">
        <v>152.17500000000001</v>
      </c>
      <c r="K2145" s="3">
        <v>150.994</v>
      </c>
      <c r="L2145" s="3">
        <v>147.72</v>
      </c>
      <c r="N2145" s="24"/>
      <c r="P2145" s="3">
        <v>1309.038</v>
      </c>
      <c r="Q2145" s="3">
        <v>1442.9580000000001</v>
      </c>
      <c r="U2145" s="15">
        <v>7.0473999999999997</v>
      </c>
      <c r="V2145" s="15">
        <v>7.0983999999999998</v>
      </c>
      <c r="W2145" s="15">
        <v>7.6699000000000002</v>
      </c>
      <c r="X2145" s="15">
        <v>7.6882000000000001</v>
      </c>
      <c r="Y2145" s="15">
        <v>6.875</v>
      </c>
      <c r="Z2145" s="15">
        <v>6.8434999999999997</v>
      </c>
      <c r="AA2145" s="15">
        <v>6.5217000000000001</v>
      </c>
      <c r="AB2145" s="15">
        <v>6.7230999999999996</v>
      </c>
      <c r="AD2145" s="16">
        <f t="shared" si="167"/>
        <v>56.467199999999991</v>
      </c>
      <c r="AE2145" s="10">
        <f t="shared" si="168"/>
        <v>5.0820479999999994E-2</v>
      </c>
      <c r="AG2145" s="10">
        <f t="shared" si="169"/>
        <v>62.068965517241381</v>
      </c>
      <c r="AH2145" s="16">
        <f t="shared" si="170"/>
        <v>100</v>
      </c>
    </row>
    <row r="2146" spans="1:34" x14ac:dyDescent="0.25">
      <c r="A2146" s="1">
        <v>19980914133000</v>
      </c>
      <c r="B2146" s="31">
        <f t="shared" si="171"/>
        <v>36052.562500001579</v>
      </c>
      <c r="C2146" s="10">
        <v>643.32500000000005</v>
      </c>
      <c r="E2146" s="39"/>
      <c r="G2146" s="3">
        <v>1.518</v>
      </c>
      <c r="I2146" s="3">
        <v>148.85599999999999</v>
      </c>
      <c r="J2146" s="3">
        <v>151.74700000000001</v>
      </c>
      <c r="K2146" s="3">
        <v>151.09800000000001</v>
      </c>
      <c r="L2146" s="3">
        <v>146.54900000000001</v>
      </c>
      <c r="N2146" s="24"/>
      <c r="P2146" s="3">
        <v>1310.454</v>
      </c>
      <c r="Q2146" s="3">
        <v>1444.2080000000001</v>
      </c>
      <c r="U2146" s="15">
        <v>7.0747</v>
      </c>
      <c r="V2146" s="15">
        <v>7.0998999999999999</v>
      </c>
      <c r="W2146" s="15">
        <v>7.6890000000000001</v>
      </c>
      <c r="X2146" s="15">
        <v>7.6631</v>
      </c>
      <c r="Y2146" s="15">
        <v>6.8811</v>
      </c>
      <c r="Z2146" s="15">
        <v>6.8358999999999996</v>
      </c>
      <c r="AA2146" s="15">
        <v>6.5186000000000002</v>
      </c>
      <c r="AB2146" s="15">
        <v>6.7169999999999996</v>
      </c>
      <c r="AD2146" s="16">
        <f t="shared" si="167"/>
        <v>56.479300000000002</v>
      </c>
      <c r="AE2146" s="10">
        <f t="shared" si="168"/>
        <v>5.0831370000000001E-2</v>
      </c>
      <c r="AG2146" s="10">
        <f t="shared" si="169"/>
        <v>62.068965517241381</v>
      </c>
      <c r="AH2146" s="16">
        <f t="shared" si="170"/>
        <v>100</v>
      </c>
    </row>
    <row r="2147" spans="1:34" x14ac:dyDescent="0.25">
      <c r="A2147" s="1">
        <v>19980914140000</v>
      </c>
      <c r="B2147" s="31">
        <f t="shared" si="171"/>
        <v>36052.583333334915</v>
      </c>
      <c r="C2147" s="10">
        <v>645.47400000000005</v>
      </c>
      <c r="E2147" s="39"/>
      <c r="G2147" s="3">
        <v>0.28799999999999998</v>
      </c>
      <c r="I2147" s="3">
        <v>148.72999999999999</v>
      </c>
      <c r="J2147" s="3">
        <v>152.05699999999999</v>
      </c>
      <c r="K2147" s="3">
        <v>150.751</v>
      </c>
      <c r="L2147" s="3">
        <v>147.35400000000001</v>
      </c>
      <c r="N2147" s="24"/>
      <c r="P2147" s="3">
        <v>1310.538</v>
      </c>
      <c r="Q2147" s="3">
        <v>1443.875</v>
      </c>
      <c r="U2147" s="15">
        <v>7.0534999999999997</v>
      </c>
      <c r="V2147" s="15">
        <v>7.093</v>
      </c>
      <c r="W2147" s="15">
        <v>7.6614000000000004</v>
      </c>
      <c r="X2147" s="15">
        <v>7.6736000000000004</v>
      </c>
      <c r="Y2147" s="15">
        <v>6.8711000000000002</v>
      </c>
      <c r="Z2147" s="15">
        <v>6.8201000000000001</v>
      </c>
      <c r="AA2147" s="15">
        <v>6.5071000000000003</v>
      </c>
      <c r="AB2147" s="15">
        <v>6.7102000000000004</v>
      </c>
      <c r="AD2147" s="16">
        <f t="shared" si="167"/>
        <v>56.39</v>
      </c>
      <c r="AE2147" s="10">
        <f t="shared" si="168"/>
        <v>5.0750999999999998E-2</v>
      </c>
      <c r="AG2147" s="10">
        <f t="shared" si="169"/>
        <v>62.068965517241381</v>
      </c>
      <c r="AH2147" s="16">
        <f t="shared" si="170"/>
        <v>100</v>
      </c>
    </row>
    <row r="2148" spans="1:34" x14ac:dyDescent="0.25">
      <c r="A2148" s="1">
        <v>19980914143000</v>
      </c>
      <c r="B2148" s="31">
        <f t="shared" si="171"/>
        <v>36052.60416666825</v>
      </c>
      <c r="C2148" s="10">
        <v>644.89800000000002</v>
      </c>
      <c r="E2148" s="39"/>
      <c r="G2148" s="3">
        <v>2.0089999999999999</v>
      </c>
      <c r="I2148" s="3">
        <v>149.006</v>
      </c>
      <c r="J2148" s="3">
        <v>151.5</v>
      </c>
      <c r="K2148" s="3">
        <v>151.149</v>
      </c>
      <c r="L2148" s="3">
        <v>148.28200000000001</v>
      </c>
      <c r="N2148" s="24"/>
      <c r="P2148" s="3">
        <v>1310.1210000000001</v>
      </c>
      <c r="Q2148" s="3">
        <v>1441.9580000000001</v>
      </c>
      <c r="U2148" s="15">
        <v>7.2388000000000003</v>
      </c>
      <c r="V2148" s="15">
        <v>7.2847</v>
      </c>
      <c r="W2148" s="15">
        <v>7.8882000000000003</v>
      </c>
      <c r="X2148" s="15">
        <v>6.5514999999999999</v>
      </c>
      <c r="Y2148" s="15">
        <v>7.0541999999999998</v>
      </c>
      <c r="Z2148" s="15">
        <v>7.0022000000000002</v>
      </c>
      <c r="AA2148" s="15">
        <v>6.6726000000000001</v>
      </c>
      <c r="AB2148" s="15">
        <v>6.8811</v>
      </c>
      <c r="AD2148" s="16">
        <f t="shared" si="167"/>
        <v>56.573299999999996</v>
      </c>
      <c r="AE2148" s="10">
        <f t="shared" si="168"/>
        <v>5.0915969999999991E-2</v>
      </c>
      <c r="AG2148" s="10">
        <f t="shared" si="169"/>
        <v>62.068965517241381</v>
      </c>
      <c r="AH2148" s="16">
        <f t="shared" si="170"/>
        <v>100</v>
      </c>
    </row>
    <row r="2149" spans="1:34" x14ac:dyDescent="0.25">
      <c r="A2149" s="1">
        <v>19980914150000</v>
      </c>
      <c r="B2149" s="31">
        <f t="shared" si="171"/>
        <v>36052.625000001586</v>
      </c>
      <c r="C2149" s="10">
        <v>644.81899999999996</v>
      </c>
      <c r="E2149" s="39"/>
      <c r="G2149" s="3">
        <v>8.2000000000000003E-2</v>
      </c>
      <c r="I2149" s="3">
        <v>148.65799999999999</v>
      </c>
      <c r="J2149" s="3">
        <v>152.124</v>
      </c>
      <c r="K2149" s="3">
        <v>151.30500000000001</v>
      </c>
      <c r="L2149" s="3">
        <v>147.173</v>
      </c>
      <c r="N2149" s="24"/>
      <c r="P2149" s="3">
        <v>1323.7049999999999</v>
      </c>
      <c r="Q2149" s="3">
        <v>1457.5419999999999</v>
      </c>
      <c r="U2149" s="15">
        <v>7.1029999999999998</v>
      </c>
      <c r="V2149" s="15">
        <v>7.1321000000000003</v>
      </c>
      <c r="W2149" s="15">
        <v>7.7355999999999998</v>
      </c>
      <c r="X2149" s="15">
        <v>7.7102000000000004</v>
      </c>
      <c r="Y2149" s="15">
        <v>6.9238</v>
      </c>
      <c r="Z2149" s="15">
        <v>6.8826000000000001</v>
      </c>
      <c r="AA2149" s="15">
        <v>6.5644999999999998</v>
      </c>
      <c r="AB2149" s="15">
        <v>6.7529000000000003</v>
      </c>
      <c r="AD2149" s="16">
        <f t="shared" si="167"/>
        <v>56.804700000000004</v>
      </c>
      <c r="AE2149" s="10">
        <f t="shared" si="168"/>
        <v>5.1124230000000007E-2</v>
      </c>
      <c r="AG2149" s="10">
        <f t="shared" si="169"/>
        <v>62.068965517241381</v>
      </c>
      <c r="AH2149" s="16">
        <f t="shared" si="170"/>
        <v>100</v>
      </c>
    </row>
    <row r="2150" spans="1:34" x14ac:dyDescent="0.25">
      <c r="A2150" s="1">
        <v>19980914153000</v>
      </c>
      <c r="B2150" s="31">
        <f t="shared" si="171"/>
        <v>36052.645833334922</v>
      </c>
      <c r="C2150" s="10">
        <v>646.23500000000001</v>
      </c>
      <c r="E2150" s="39"/>
      <c r="G2150" s="3">
        <v>2.0070000000000001</v>
      </c>
      <c r="I2150" s="3">
        <v>148.857</v>
      </c>
      <c r="J2150" s="3">
        <v>152.04599999999999</v>
      </c>
      <c r="K2150" s="3">
        <v>151.137</v>
      </c>
      <c r="L2150" s="3">
        <v>148.333</v>
      </c>
      <c r="N2150" s="24"/>
      <c r="P2150" s="3">
        <v>1316.038</v>
      </c>
      <c r="Q2150" s="3">
        <v>1451.2919999999999</v>
      </c>
      <c r="U2150" s="15">
        <v>7.0946999999999996</v>
      </c>
      <c r="V2150" s="15">
        <v>7.1191000000000004</v>
      </c>
      <c r="W2150" s="15">
        <v>7.7141000000000002</v>
      </c>
      <c r="X2150" s="15">
        <v>7.6943000000000001</v>
      </c>
      <c r="Y2150" s="15">
        <v>6.9177</v>
      </c>
      <c r="Z2150" s="15">
        <v>6.8617999999999997</v>
      </c>
      <c r="AA2150" s="15">
        <v>6.5544000000000002</v>
      </c>
      <c r="AB2150" s="15">
        <v>6.7367999999999997</v>
      </c>
      <c r="AD2150" s="16">
        <f t="shared" si="167"/>
        <v>56.692900000000009</v>
      </c>
      <c r="AE2150" s="10">
        <f t="shared" si="168"/>
        <v>5.1023610000000011E-2</v>
      </c>
      <c r="AG2150" s="10">
        <f t="shared" si="169"/>
        <v>62.068965517241381</v>
      </c>
      <c r="AH2150" s="16">
        <f t="shared" si="170"/>
        <v>100</v>
      </c>
    </row>
    <row r="2151" spans="1:34" x14ac:dyDescent="0.25">
      <c r="A2151" s="1">
        <v>19980914160000</v>
      </c>
      <c r="B2151" s="31">
        <f t="shared" si="171"/>
        <v>36052.666666668258</v>
      </c>
      <c r="C2151" s="10">
        <v>650.87400000000002</v>
      </c>
      <c r="E2151" s="39"/>
      <c r="G2151" s="3">
        <v>0.28799999999999998</v>
      </c>
      <c r="I2151" s="3">
        <v>148.88300000000001</v>
      </c>
      <c r="J2151" s="3">
        <v>151.876</v>
      </c>
      <c r="K2151" s="3">
        <v>151.251</v>
      </c>
      <c r="L2151" s="3">
        <v>148.411</v>
      </c>
      <c r="N2151" s="24"/>
      <c r="P2151" s="3">
        <v>1326.1210000000001</v>
      </c>
      <c r="Q2151" s="3">
        <v>1462.0419999999999</v>
      </c>
      <c r="U2151" s="15">
        <v>7.1497000000000002</v>
      </c>
      <c r="V2151" s="15">
        <v>7.1694000000000004</v>
      </c>
      <c r="W2151" s="15">
        <v>7.7660999999999998</v>
      </c>
      <c r="X2151" s="15">
        <v>7.7407000000000004</v>
      </c>
      <c r="Y2151" s="15">
        <v>6.9512</v>
      </c>
      <c r="Z2151" s="15">
        <v>6.9123999999999999</v>
      </c>
      <c r="AA2151" s="15">
        <v>6.5933000000000002</v>
      </c>
      <c r="AB2151" s="15">
        <v>6.7855999999999996</v>
      </c>
      <c r="AD2151" s="16">
        <f t="shared" si="167"/>
        <v>57.068400000000004</v>
      </c>
      <c r="AE2151" s="10">
        <f t="shared" si="168"/>
        <v>5.1361560000000007E-2</v>
      </c>
      <c r="AG2151" s="10">
        <f t="shared" si="169"/>
        <v>62.068965517241381</v>
      </c>
      <c r="AH2151" s="16">
        <f t="shared" si="170"/>
        <v>100</v>
      </c>
    </row>
    <row r="2152" spans="1:34" x14ac:dyDescent="0.25">
      <c r="A2152" s="1">
        <v>19980914163000</v>
      </c>
      <c r="B2152" s="31">
        <f t="shared" si="171"/>
        <v>36052.687500001593</v>
      </c>
      <c r="C2152" s="10">
        <v>646.70600000000002</v>
      </c>
      <c r="E2152" s="39"/>
      <c r="G2152" s="3">
        <v>1.762</v>
      </c>
      <c r="I2152" s="3">
        <v>148.61000000000001</v>
      </c>
      <c r="J2152" s="3">
        <v>151.655</v>
      </c>
      <c r="K2152" s="3">
        <v>151.16900000000001</v>
      </c>
      <c r="L2152" s="3">
        <v>147.447</v>
      </c>
      <c r="N2152" s="24"/>
      <c r="P2152" s="3">
        <v>1330.2049999999999</v>
      </c>
      <c r="Q2152" s="3">
        <v>1462.875</v>
      </c>
      <c r="U2152" s="15">
        <v>7.1220999999999997</v>
      </c>
      <c r="V2152" s="15">
        <v>7.1601999999999997</v>
      </c>
      <c r="W2152" s="15">
        <v>7.76</v>
      </c>
      <c r="X2152" s="15">
        <v>7.7468000000000004</v>
      </c>
      <c r="Y2152" s="15">
        <v>6.9451000000000001</v>
      </c>
      <c r="Z2152" s="15">
        <v>6.9062999999999999</v>
      </c>
      <c r="AA2152" s="15">
        <v>6.5827999999999998</v>
      </c>
      <c r="AB2152" s="15">
        <v>6.7773000000000003</v>
      </c>
      <c r="AD2152" s="16">
        <f t="shared" si="167"/>
        <v>57.000599999999991</v>
      </c>
      <c r="AE2152" s="10">
        <f t="shared" si="168"/>
        <v>5.1300539999999992E-2</v>
      </c>
      <c r="AG2152" s="10">
        <f t="shared" si="169"/>
        <v>62.068965517241381</v>
      </c>
      <c r="AH2152" s="16">
        <f t="shared" si="170"/>
        <v>100</v>
      </c>
    </row>
    <row r="2153" spans="1:34" x14ac:dyDescent="0.25">
      <c r="A2153" s="1">
        <v>19980914170000</v>
      </c>
      <c r="B2153" s="31">
        <f t="shared" si="171"/>
        <v>36052.708333334929</v>
      </c>
      <c r="C2153" s="10">
        <v>652.31600000000003</v>
      </c>
      <c r="E2153" s="39"/>
      <c r="G2153" s="3">
        <v>0.28899999999999998</v>
      </c>
      <c r="I2153" s="3">
        <v>148.876</v>
      </c>
      <c r="J2153" s="3">
        <v>151.773</v>
      </c>
      <c r="K2153" s="3">
        <v>151.16300000000001</v>
      </c>
      <c r="L2153" s="3">
        <v>147.81299999999999</v>
      </c>
      <c r="N2153" s="24"/>
      <c r="P2153" s="3">
        <v>1328.3710000000001</v>
      </c>
      <c r="Q2153" s="3">
        <v>1468.2090000000001</v>
      </c>
      <c r="U2153" s="15">
        <v>7.1321000000000003</v>
      </c>
      <c r="V2153" s="15">
        <v>7.1632999999999996</v>
      </c>
      <c r="W2153" s="15">
        <v>7.7522000000000002</v>
      </c>
      <c r="X2153" s="15">
        <v>7.7224000000000004</v>
      </c>
      <c r="Y2153" s="15">
        <v>6.9443000000000001</v>
      </c>
      <c r="Z2153" s="15">
        <v>6.9023000000000003</v>
      </c>
      <c r="AA2153" s="15">
        <v>6.5819999999999999</v>
      </c>
      <c r="AB2153" s="15">
        <v>6.7781000000000002</v>
      </c>
      <c r="AD2153" s="16">
        <f t="shared" si="167"/>
        <v>56.976700000000001</v>
      </c>
      <c r="AE2153" s="10">
        <f t="shared" si="168"/>
        <v>5.1279029999999996E-2</v>
      </c>
      <c r="AG2153" s="10">
        <f t="shared" si="169"/>
        <v>62.068965517241381</v>
      </c>
      <c r="AH2153" s="16">
        <f t="shared" si="170"/>
        <v>100</v>
      </c>
    </row>
    <row r="2154" spans="1:34" x14ac:dyDescent="0.25">
      <c r="A2154" s="1">
        <v>19980914173000</v>
      </c>
      <c r="B2154" s="31">
        <f t="shared" si="171"/>
        <v>36052.729166668265</v>
      </c>
      <c r="C2154" s="10">
        <v>649.74699999999996</v>
      </c>
      <c r="E2154" s="39"/>
      <c r="G2154" s="3">
        <v>2.0059999999999998</v>
      </c>
      <c r="I2154" s="3">
        <v>148.489</v>
      </c>
      <c r="J2154" s="3">
        <v>151.79900000000001</v>
      </c>
      <c r="K2154" s="3">
        <v>151.34</v>
      </c>
      <c r="L2154" s="3">
        <v>147.83799999999999</v>
      </c>
      <c r="N2154" s="24"/>
      <c r="P2154" s="3">
        <v>1320.538</v>
      </c>
      <c r="Q2154" s="3">
        <v>1455.9580000000001</v>
      </c>
      <c r="U2154" s="15">
        <v>7.1220999999999997</v>
      </c>
      <c r="V2154" s="15">
        <v>7.1443000000000003</v>
      </c>
      <c r="W2154" s="15">
        <v>7.7606999999999999</v>
      </c>
      <c r="X2154" s="15">
        <v>7.7156000000000002</v>
      </c>
      <c r="Y2154" s="15">
        <v>6.9343000000000004</v>
      </c>
      <c r="Z2154" s="15">
        <v>6.8840000000000003</v>
      </c>
      <c r="AA2154" s="15">
        <v>6.5667</v>
      </c>
      <c r="AB2154" s="15">
        <v>6.7641999999999998</v>
      </c>
      <c r="AD2154" s="16">
        <f t="shared" si="167"/>
        <v>56.891900000000007</v>
      </c>
      <c r="AE2154" s="10">
        <f t="shared" si="168"/>
        <v>5.1202710000000005E-2</v>
      </c>
      <c r="AG2154" s="10">
        <f t="shared" si="169"/>
        <v>62.068965517241381</v>
      </c>
      <c r="AH2154" s="16">
        <f t="shared" si="170"/>
        <v>100</v>
      </c>
    </row>
    <row r="2155" spans="1:34" x14ac:dyDescent="0.25">
      <c r="A2155" s="1">
        <v>19980914180000</v>
      </c>
      <c r="B2155" s="31">
        <f t="shared" si="171"/>
        <v>36052.750000001601</v>
      </c>
      <c r="C2155" s="10">
        <v>649.27499999999998</v>
      </c>
      <c r="E2155" s="39"/>
      <c r="G2155" s="3">
        <v>0.41099999999999998</v>
      </c>
      <c r="I2155" s="3">
        <v>148.62200000000001</v>
      </c>
      <c r="J2155" s="3">
        <v>151.81399999999999</v>
      </c>
      <c r="K2155" s="3">
        <v>150.99299999999999</v>
      </c>
      <c r="L2155" s="3">
        <v>146.863</v>
      </c>
      <c r="N2155" s="24"/>
      <c r="P2155" s="3">
        <v>1322.038</v>
      </c>
      <c r="Q2155" s="3">
        <v>1455.9580000000001</v>
      </c>
      <c r="U2155" s="15">
        <v>7.1227999999999998</v>
      </c>
      <c r="V2155" s="15">
        <v>7.1410999999999998</v>
      </c>
      <c r="W2155" s="15">
        <v>7.7468000000000004</v>
      </c>
      <c r="X2155" s="15">
        <v>7.7202000000000002</v>
      </c>
      <c r="Y2155" s="15">
        <v>6.9397000000000002</v>
      </c>
      <c r="Z2155" s="15">
        <v>6.8933</v>
      </c>
      <c r="AA2155" s="15">
        <v>6.5712999999999999</v>
      </c>
      <c r="AB2155" s="15">
        <v>6.7659000000000002</v>
      </c>
      <c r="AD2155" s="16">
        <f t="shared" si="167"/>
        <v>56.9011</v>
      </c>
      <c r="AE2155" s="10">
        <f t="shared" si="168"/>
        <v>5.1210989999999998E-2</v>
      </c>
      <c r="AG2155" s="10">
        <f t="shared" si="169"/>
        <v>62.068965517241381</v>
      </c>
      <c r="AH2155" s="16">
        <f t="shared" si="170"/>
        <v>100</v>
      </c>
    </row>
    <row r="2156" spans="1:34" x14ac:dyDescent="0.25">
      <c r="A2156" s="1">
        <v>19980914183000</v>
      </c>
      <c r="B2156" s="31">
        <f t="shared" si="171"/>
        <v>36052.770833334936</v>
      </c>
      <c r="C2156" s="10">
        <v>651.87099999999998</v>
      </c>
      <c r="E2156" s="39"/>
      <c r="G2156" s="3">
        <v>2.0070000000000001</v>
      </c>
      <c r="I2156" s="3">
        <v>148.64099999999999</v>
      </c>
      <c r="J2156" s="3">
        <v>151.876</v>
      </c>
      <c r="K2156" s="3">
        <v>151.08099999999999</v>
      </c>
      <c r="L2156" s="3">
        <v>147.173</v>
      </c>
      <c r="N2156" s="24"/>
      <c r="P2156" s="3">
        <v>1328.7049999999999</v>
      </c>
      <c r="Q2156" s="3">
        <v>1456.7919999999999</v>
      </c>
      <c r="U2156" s="15">
        <v>7.1313000000000004</v>
      </c>
      <c r="V2156" s="15">
        <v>7.1525999999999996</v>
      </c>
      <c r="W2156" s="15">
        <v>7.7637</v>
      </c>
      <c r="X2156" s="15">
        <v>7.7248999999999999</v>
      </c>
      <c r="Y2156" s="15">
        <v>6.9565000000000001</v>
      </c>
      <c r="Z2156" s="15">
        <v>6.8977000000000004</v>
      </c>
      <c r="AA2156" s="15">
        <v>6.5758999999999999</v>
      </c>
      <c r="AB2156" s="15">
        <v>6.7659000000000002</v>
      </c>
      <c r="AD2156" s="16">
        <f t="shared" si="167"/>
        <v>56.968499999999999</v>
      </c>
      <c r="AE2156" s="10">
        <f t="shared" si="168"/>
        <v>5.1271649999999995E-2</v>
      </c>
      <c r="AG2156" s="10">
        <f t="shared" si="169"/>
        <v>62.068965517241381</v>
      </c>
      <c r="AH2156" s="16">
        <f t="shared" si="170"/>
        <v>100</v>
      </c>
    </row>
    <row r="2157" spans="1:34" x14ac:dyDescent="0.25">
      <c r="A2157" s="1">
        <v>19980914190000</v>
      </c>
      <c r="B2157" s="31">
        <f t="shared" si="171"/>
        <v>36052.791666668272</v>
      </c>
      <c r="C2157" s="10">
        <v>650.245</v>
      </c>
      <c r="E2157" s="39"/>
      <c r="G2157" s="3">
        <v>8.3000000000000004E-2</v>
      </c>
      <c r="I2157" s="3">
        <v>148.64099999999999</v>
      </c>
      <c r="J2157" s="3">
        <v>151.27799999999999</v>
      </c>
      <c r="K2157" s="3">
        <v>151.13200000000001</v>
      </c>
      <c r="L2157" s="3">
        <v>147.565</v>
      </c>
      <c r="N2157" s="24"/>
      <c r="P2157" s="3">
        <v>1329.8710000000001</v>
      </c>
      <c r="Q2157" s="3">
        <v>1457.4580000000001</v>
      </c>
      <c r="U2157" s="15">
        <v>7.1227999999999998</v>
      </c>
      <c r="V2157" s="15">
        <v>7.1356999999999999</v>
      </c>
      <c r="W2157" s="15">
        <v>7.7545999999999999</v>
      </c>
      <c r="X2157" s="15">
        <v>7.7148000000000003</v>
      </c>
      <c r="Y2157" s="15">
        <v>6.9390000000000001</v>
      </c>
      <c r="Z2157" s="15">
        <v>6.8894000000000002</v>
      </c>
      <c r="AA2157" s="15">
        <v>6.5667</v>
      </c>
      <c r="AB2157" s="15">
        <v>6.7666000000000004</v>
      </c>
      <c r="AD2157" s="16">
        <f t="shared" si="167"/>
        <v>56.889600000000002</v>
      </c>
      <c r="AE2157" s="10">
        <f t="shared" si="168"/>
        <v>5.1200639999999999E-2</v>
      </c>
      <c r="AG2157" s="10">
        <f t="shared" si="169"/>
        <v>62.068965517241381</v>
      </c>
      <c r="AH2157" s="16">
        <f t="shared" si="170"/>
        <v>100</v>
      </c>
    </row>
    <row r="2158" spans="1:34" x14ac:dyDescent="0.25">
      <c r="A2158" s="1">
        <v>19980914193000</v>
      </c>
      <c r="B2158" s="31">
        <f t="shared" si="171"/>
        <v>36052.812500001608</v>
      </c>
      <c r="C2158" s="10">
        <v>649.79999999999995</v>
      </c>
      <c r="E2158" s="39"/>
      <c r="G2158" s="3">
        <v>1.516</v>
      </c>
      <c r="I2158" s="3">
        <v>148.797</v>
      </c>
      <c r="J2158" s="3">
        <v>152.072</v>
      </c>
      <c r="K2158" s="3">
        <v>151.16200000000001</v>
      </c>
      <c r="L2158" s="3">
        <v>146.62700000000001</v>
      </c>
      <c r="N2158" s="24"/>
      <c r="P2158" s="3">
        <v>1323.6210000000001</v>
      </c>
      <c r="Q2158" s="3">
        <v>1456.0419999999999</v>
      </c>
      <c r="U2158" s="15">
        <v>7.1242999999999999</v>
      </c>
      <c r="V2158" s="15">
        <v>7.1417999999999999</v>
      </c>
      <c r="W2158" s="15">
        <v>7.75</v>
      </c>
      <c r="X2158" s="15">
        <v>7.7263000000000002</v>
      </c>
      <c r="Y2158" s="15">
        <v>6.9367999999999999</v>
      </c>
      <c r="Z2158" s="15">
        <v>6.8894000000000002</v>
      </c>
      <c r="AA2158" s="15">
        <v>6.5712999999999999</v>
      </c>
      <c r="AB2158" s="15">
        <v>6.7666000000000004</v>
      </c>
      <c r="AD2158" s="16">
        <f t="shared" si="167"/>
        <v>56.906500000000001</v>
      </c>
      <c r="AE2158" s="10">
        <f t="shared" si="168"/>
        <v>5.1215849999999993E-2</v>
      </c>
      <c r="AG2158" s="10">
        <f t="shared" si="169"/>
        <v>62.068965517241381</v>
      </c>
      <c r="AH2158" s="16">
        <f t="shared" si="170"/>
        <v>100</v>
      </c>
    </row>
    <row r="2159" spans="1:34" x14ac:dyDescent="0.25">
      <c r="A2159" s="1">
        <v>19980914200000</v>
      </c>
      <c r="B2159" s="31">
        <f t="shared" si="171"/>
        <v>36052.833333334944</v>
      </c>
      <c r="C2159" s="10">
        <v>651.76599999999996</v>
      </c>
      <c r="E2159" s="39"/>
      <c r="G2159" s="3">
        <v>8.3000000000000004E-2</v>
      </c>
      <c r="I2159" s="3">
        <v>148.858</v>
      </c>
      <c r="J2159" s="3">
        <v>152.619</v>
      </c>
      <c r="K2159" s="3">
        <v>151.12700000000001</v>
      </c>
      <c r="L2159" s="3">
        <v>148.65799999999999</v>
      </c>
      <c r="N2159" s="24"/>
      <c r="P2159" s="3">
        <v>1322.1210000000001</v>
      </c>
      <c r="Q2159" s="3">
        <v>1453.375</v>
      </c>
      <c r="U2159" s="15">
        <v>7.1098999999999997</v>
      </c>
      <c r="V2159" s="15">
        <v>7.1303999999999998</v>
      </c>
      <c r="W2159" s="15">
        <v>7.7477999999999998</v>
      </c>
      <c r="X2159" s="15">
        <v>7.7080000000000002</v>
      </c>
      <c r="Y2159" s="15">
        <v>6.9306999999999999</v>
      </c>
      <c r="Z2159" s="15">
        <v>6.8765000000000001</v>
      </c>
      <c r="AA2159" s="15">
        <v>6.5659000000000001</v>
      </c>
      <c r="AB2159" s="15">
        <v>6.7550999999999997</v>
      </c>
      <c r="AD2159" s="16">
        <f t="shared" si="167"/>
        <v>56.824299999999994</v>
      </c>
      <c r="AE2159" s="10">
        <f t="shared" si="168"/>
        <v>5.1141869999999992E-2</v>
      </c>
      <c r="AG2159" s="10">
        <f t="shared" si="169"/>
        <v>62.068965517241381</v>
      </c>
      <c r="AH2159" s="16">
        <f t="shared" si="170"/>
        <v>100</v>
      </c>
    </row>
    <row r="2160" spans="1:34" x14ac:dyDescent="0.25">
      <c r="A2160" s="1">
        <v>19980914203000</v>
      </c>
      <c r="B2160" s="31">
        <f t="shared" si="171"/>
        <v>36052.85416666828</v>
      </c>
      <c r="C2160" s="10">
        <v>650.03599999999994</v>
      </c>
      <c r="E2160" s="39"/>
      <c r="G2160" s="3">
        <v>2.129</v>
      </c>
      <c r="I2160" s="3">
        <v>148.828</v>
      </c>
      <c r="J2160" s="3">
        <v>152.04599999999999</v>
      </c>
      <c r="K2160" s="3">
        <v>151.06700000000001</v>
      </c>
      <c r="L2160" s="3">
        <v>147.83799999999999</v>
      </c>
      <c r="N2160" s="24"/>
      <c r="P2160" s="3">
        <v>1324.288</v>
      </c>
      <c r="Q2160" s="3">
        <v>1457.375</v>
      </c>
      <c r="U2160" s="15">
        <v>7.1120999999999999</v>
      </c>
      <c r="V2160" s="15">
        <v>7.1436000000000002</v>
      </c>
      <c r="W2160" s="15">
        <v>7.7363</v>
      </c>
      <c r="X2160" s="15">
        <v>7.7034000000000002</v>
      </c>
      <c r="Y2160" s="15">
        <v>6.9275000000000002</v>
      </c>
      <c r="Z2160" s="15">
        <v>6.8840000000000003</v>
      </c>
      <c r="AA2160" s="15">
        <v>6.5674000000000001</v>
      </c>
      <c r="AB2160" s="15">
        <v>6.7720000000000002</v>
      </c>
      <c r="AD2160" s="16">
        <f t="shared" si="167"/>
        <v>56.846299999999999</v>
      </c>
      <c r="AE2160" s="10">
        <f t="shared" si="168"/>
        <v>5.1161669999999999E-2</v>
      </c>
      <c r="AG2160" s="10">
        <f t="shared" si="169"/>
        <v>62.068965517241381</v>
      </c>
      <c r="AH2160" s="16">
        <f t="shared" si="170"/>
        <v>100</v>
      </c>
    </row>
    <row r="2161" spans="1:34" x14ac:dyDescent="0.25">
      <c r="A2161" s="1">
        <v>19980914210000</v>
      </c>
      <c r="B2161" s="31">
        <f t="shared" si="171"/>
        <v>36052.875000001615</v>
      </c>
      <c r="C2161" s="10">
        <v>652.47400000000005</v>
      </c>
      <c r="E2161" s="39"/>
      <c r="G2161" s="3">
        <v>0.16800000000000001</v>
      </c>
      <c r="I2161" s="3">
        <v>148.69800000000001</v>
      </c>
      <c r="J2161" s="3">
        <v>152.68600000000001</v>
      </c>
      <c r="K2161" s="3">
        <v>151.12100000000001</v>
      </c>
      <c r="L2161" s="3">
        <v>147.983</v>
      </c>
      <c r="N2161" s="24"/>
      <c r="P2161" s="3">
        <v>1323.038</v>
      </c>
      <c r="Q2161" s="3">
        <v>1452.875</v>
      </c>
      <c r="U2161" s="15">
        <v>7.1090999999999998</v>
      </c>
      <c r="V2161" s="15">
        <v>7.1425999999999998</v>
      </c>
      <c r="W2161" s="15">
        <v>7.74</v>
      </c>
      <c r="X2161" s="15">
        <v>7.7119</v>
      </c>
      <c r="Y2161" s="15">
        <v>6.9336000000000002</v>
      </c>
      <c r="Z2161" s="15">
        <v>6.8855000000000004</v>
      </c>
      <c r="AA2161" s="15">
        <v>6.5667</v>
      </c>
      <c r="AB2161" s="15">
        <v>6.7626999999999997</v>
      </c>
      <c r="AD2161" s="16">
        <f t="shared" si="167"/>
        <v>56.8521</v>
      </c>
      <c r="AE2161" s="10">
        <f t="shared" si="168"/>
        <v>5.116689E-2</v>
      </c>
      <c r="AG2161" s="10">
        <f t="shared" si="169"/>
        <v>62.068965517241381</v>
      </c>
      <c r="AH2161" s="16">
        <f t="shared" si="170"/>
        <v>100</v>
      </c>
    </row>
    <row r="2162" spans="1:34" x14ac:dyDescent="0.25">
      <c r="A2162" s="1">
        <v>19980914213000</v>
      </c>
      <c r="B2162" s="31">
        <f t="shared" si="171"/>
        <v>36052.895833334951</v>
      </c>
      <c r="C2162" s="10">
        <v>650.21900000000005</v>
      </c>
      <c r="E2162" s="39"/>
      <c r="G2162" s="3">
        <v>2.129</v>
      </c>
      <c r="I2162" s="3">
        <v>148.89699999999999</v>
      </c>
      <c r="J2162" s="3">
        <v>151.94300000000001</v>
      </c>
      <c r="K2162" s="3">
        <v>151.15799999999999</v>
      </c>
      <c r="L2162" s="3">
        <v>147.983</v>
      </c>
      <c r="N2162" s="24"/>
      <c r="P2162" s="3">
        <v>1329.3710000000001</v>
      </c>
      <c r="Q2162" s="3">
        <v>1458.9580000000001</v>
      </c>
      <c r="U2162" s="15">
        <v>7.1281999999999996</v>
      </c>
      <c r="V2162" s="15">
        <v>7.1601999999999997</v>
      </c>
      <c r="W2162" s="15">
        <v>7.7651000000000003</v>
      </c>
      <c r="X2162" s="15">
        <v>7.7233999999999998</v>
      </c>
      <c r="Y2162" s="15">
        <v>6.9558</v>
      </c>
      <c r="Z2162" s="15">
        <v>6.9116</v>
      </c>
      <c r="AA2162" s="15">
        <v>6.5781000000000001</v>
      </c>
      <c r="AB2162" s="15">
        <v>6.7896000000000001</v>
      </c>
      <c r="AD2162" s="16">
        <f t="shared" si="167"/>
        <v>57.012000000000008</v>
      </c>
      <c r="AE2162" s="10">
        <f t="shared" si="168"/>
        <v>5.1310800000000011E-2</v>
      </c>
      <c r="AG2162" s="10">
        <f t="shared" si="169"/>
        <v>62.068965517241381</v>
      </c>
      <c r="AH2162" s="16">
        <f t="shared" si="170"/>
        <v>100</v>
      </c>
    </row>
    <row r="2163" spans="1:34" x14ac:dyDescent="0.25">
      <c r="A2163" s="1">
        <v>19980914220000</v>
      </c>
      <c r="B2163" s="31">
        <f t="shared" si="171"/>
        <v>36052.916666668287</v>
      </c>
      <c r="C2163" s="10">
        <v>646.91600000000005</v>
      </c>
      <c r="E2163" s="39"/>
      <c r="G2163" s="3">
        <v>0.16900000000000001</v>
      </c>
      <c r="I2163" s="3">
        <v>148.732</v>
      </c>
      <c r="J2163" s="3">
        <v>151.995</v>
      </c>
      <c r="K2163" s="3">
        <v>151.161</v>
      </c>
      <c r="L2163" s="3">
        <v>148.28200000000001</v>
      </c>
      <c r="N2163" s="24"/>
      <c r="P2163" s="3">
        <v>1323.7049999999999</v>
      </c>
      <c r="Q2163" s="3">
        <v>1455.4580000000001</v>
      </c>
      <c r="U2163" s="15">
        <v>7.1273999999999997</v>
      </c>
      <c r="V2163" s="15">
        <v>7.1580000000000004</v>
      </c>
      <c r="W2163" s="15">
        <v>7.7728999999999999</v>
      </c>
      <c r="X2163" s="15">
        <v>7.7309999999999999</v>
      </c>
      <c r="Y2163" s="15">
        <v>6.9534000000000002</v>
      </c>
      <c r="Z2163" s="15">
        <v>6.8955000000000002</v>
      </c>
      <c r="AA2163" s="15">
        <v>6.5659000000000001</v>
      </c>
      <c r="AB2163" s="15">
        <v>6.7803000000000004</v>
      </c>
      <c r="AD2163" s="16">
        <f t="shared" si="167"/>
        <v>56.984400000000008</v>
      </c>
      <c r="AE2163" s="10">
        <f t="shared" si="168"/>
        <v>5.1285960000000005E-2</v>
      </c>
      <c r="AG2163" s="10">
        <f t="shared" si="169"/>
        <v>62.068965517241381</v>
      </c>
      <c r="AH2163" s="16">
        <f t="shared" si="170"/>
        <v>100</v>
      </c>
    </row>
    <row r="2164" spans="1:34" x14ac:dyDescent="0.25">
      <c r="A2164" s="1">
        <v>19980914223000</v>
      </c>
      <c r="B2164" s="31">
        <f t="shared" si="171"/>
        <v>36052.937500001623</v>
      </c>
      <c r="C2164" s="10">
        <v>575.53499999999997</v>
      </c>
      <c r="E2164" s="39"/>
      <c r="G2164" s="3">
        <v>1.395</v>
      </c>
      <c r="I2164" s="3">
        <v>148.578</v>
      </c>
      <c r="J2164" s="3">
        <v>149.77799999999999</v>
      </c>
      <c r="K2164" s="3">
        <v>150.93799999999999</v>
      </c>
      <c r="L2164" s="3">
        <v>145.81700000000001</v>
      </c>
      <c r="N2164" s="24"/>
      <c r="P2164" s="3">
        <v>1155.2829999999999</v>
      </c>
      <c r="Q2164" s="3">
        <v>1266.8699999999999</v>
      </c>
      <c r="U2164" s="15">
        <v>6.2927</v>
      </c>
      <c r="V2164" s="15">
        <v>6.3394000000000004</v>
      </c>
      <c r="W2164" s="15">
        <v>6.8025000000000002</v>
      </c>
      <c r="X2164" s="15">
        <v>6.6620999999999997</v>
      </c>
      <c r="Y2164" s="15">
        <v>6.1311</v>
      </c>
      <c r="Z2164" s="15">
        <v>6.1204000000000001</v>
      </c>
      <c r="AA2164" s="15">
        <v>5.8456999999999999</v>
      </c>
      <c r="AB2164" s="15">
        <v>5.9854000000000003</v>
      </c>
      <c r="AD2164" s="16">
        <f t="shared" si="167"/>
        <v>50.179299999999998</v>
      </c>
      <c r="AE2164" s="10">
        <f t="shared" si="168"/>
        <v>4.5161369999999999E-2</v>
      </c>
      <c r="AG2164" s="10">
        <f t="shared" si="169"/>
        <v>62.068965517241381</v>
      </c>
      <c r="AH2164" s="16">
        <f t="shared" si="170"/>
        <v>100</v>
      </c>
    </row>
    <row r="2165" spans="1:34" x14ac:dyDescent="0.25">
      <c r="A2165" s="1">
        <v>19980914230000</v>
      </c>
      <c r="B2165" s="31">
        <f t="shared" si="171"/>
        <v>36052.958333334958</v>
      </c>
      <c r="C2165" s="10">
        <v>519.01700000000005</v>
      </c>
      <c r="E2165" s="39"/>
      <c r="G2165" s="3">
        <v>8.3000000000000004E-2</v>
      </c>
      <c r="I2165" s="3">
        <v>147.28100000000001</v>
      </c>
      <c r="J2165" s="3">
        <v>150.16900000000001</v>
      </c>
      <c r="K2165" s="3">
        <v>149.31</v>
      </c>
      <c r="L2165" s="3">
        <v>147.19900000000001</v>
      </c>
      <c r="N2165" s="24"/>
      <c r="P2165" s="3">
        <v>1030.78</v>
      </c>
      <c r="Q2165" s="3">
        <v>1114.6990000000001</v>
      </c>
      <c r="U2165" s="15">
        <v>5.6794000000000002</v>
      </c>
      <c r="V2165" s="15">
        <v>5.6970000000000001</v>
      </c>
      <c r="W2165" s="15">
        <v>5.9922000000000004</v>
      </c>
      <c r="X2165" s="15">
        <v>5.8167</v>
      </c>
      <c r="Y2165" s="15">
        <v>5.5290999999999997</v>
      </c>
      <c r="Z2165" s="15">
        <v>5.4939</v>
      </c>
      <c r="AA2165" s="15">
        <v>5.2550999999999997</v>
      </c>
      <c r="AB2165" s="15">
        <v>5.3604000000000003</v>
      </c>
      <c r="AD2165" s="16">
        <f t="shared" si="167"/>
        <v>44.823800000000006</v>
      </c>
      <c r="AE2165" s="10">
        <f t="shared" si="168"/>
        <v>4.0341420000000003E-2</v>
      </c>
      <c r="AG2165" s="10">
        <f t="shared" si="169"/>
        <v>62.068965517241381</v>
      </c>
      <c r="AH2165" s="16">
        <f t="shared" si="170"/>
        <v>100</v>
      </c>
    </row>
    <row r="2166" spans="1:34" x14ac:dyDescent="0.25">
      <c r="A2166" s="1">
        <v>19980914233000</v>
      </c>
      <c r="B2166" s="31">
        <f t="shared" si="171"/>
        <v>36052.979166668294</v>
      </c>
      <c r="C2166" s="10">
        <v>426.69</v>
      </c>
      <c r="E2166" s="39"/>
      <c r="G2166" s="3">
        <v>1.643</v>
      </c>
      <c r="I2166" s="3">
        <v>146.886</v>
      </c>
      <c r="J2166" s="3">
        <v>148.596</v>
      </c>
      <c r="K2166" s="3">
        <v>148.98400000000001</v>
      </c>
      <c r="L2166" s="3">
        <v>146.12100000000001</v>
      </c>
      <c r="N2166" s="24"/>
      <c r="P2166" s="3">
        <v>871.27499999999998</v>
      </c>
      <c r="Q2166" s="3">
        <v>949.11099999999999</v>
      </c>
      <c r="U2166" s="15">
        <v>4.9071999999999996</v>
      </c>
      <c r="V2166" s="15">
        <v>4.9370000000000003</v>
      </c>
      <c r="W2166" s="15">
        <v>5.0308000000000002</v>
      </c>
      <c r="X2166" s="15">
        <v>4.8494000000000002</v>
      </c>
      <c r="Y2166" s="15">
        <v>4.7965999999999998</v>
      </c>
      <c r="Z2166" s="15">
        <v>4.9036</v>
      </c>
      <c r="AA2166" s="15">
        <v>4.6906999999999996</v>
      </c>
      <c r="AB2166" s="15">
        <v>4.6540999999999997</v>
      </c>
      <c r="AD2166" s="16">
        <f t="shared" si="167"/>
        <v>38.769400000000005</v>
      </c>
      <c r="AE2166" s="10">
        <f t="shared" si="168"/>
        <v>3.489246E-2</v>
      </c>
      <c r="AG2166" s="10">
        <f t="shared" si="169"/>
        <v>62.068965517241381</v>
      </c>
      <c r="AH2166" s="16">
        <f t="shared" si="170"/>
        <v>100</v>
      </c>
    </row>
    <row r="2167" spans="1:34" x14ac:dyDescent="0.25">
      <c r="A2167" s="1">
        <v>19980915000000</v>
      </c>
      <c r="B2167" s="31">
        <f t="shared" si="171"/>
        <v>36053.00000000163</v>
      </c>
      <c r="C2167" s="10">
        <v>336.69600000000003</v>
      </c>
      <c r="E2167" s="39"/>
      <c r="G2167" s="3">
        <v>0</v>
      </c>
      <c r="I2167" s="3">
        <v>147.374</v>
      </c>
      <c r="J2167" s="3">
        <v>149.66399999999999</v>
      </c>
      <c r="K2167" s="3">
        <v>149.61099999999999</v>
      </c>
      <c r="L2167" s="3">
        <v>148.178</v>
      </c>
      <c r="N2167" s="24"/>
      <c r="P2167" s="3">
        <v>699.52</v>
      </c>
      <c r="Q2167" s="3">
        <v>754.68799999999999</v>
      </c>
      <c r="U2167" s="15">
        <v>4.0907999999999998</v>
      </c>
      <c r="V2167" s="15">
        <v>4.0785999999999998</v>
      </c>
      <c r="W2167" s="15">
        <v>4.0369000000000002</v>
      </c>
      <c r="X2167" s="15">
        <v>3.1061000000000001</v>
      </c>
      <c r="Y2167" s="15">
        <v>4.0221999999999998</v>
      </c>
      <c r="Z2167" s="15">
        <v>4.2046000000000001</v>
      </c>
      <c r="AA2167" s="15">
        <v>4.0106999999999999</v>
      </c>
      <c r="AB2167" s="15">
        <v>3.8285</v>
      </c>
      <c r="AD2167" s="16">
        <f t="shared" si="167"/>
        <v>31.378400000000006</v>
      </c>
      <c r="AE2167" s="10">
        <f t="shared" si="168"/>
        <v>2.8240560000000005E-2</v>
      </c>
      <c r="AG2167" s="10">
        <f t="shared" si="169"/>
        <v>62.068965517241381</v>
      </c>
      <c r="AH2167" s="16">
        <f t="shared" si="170"/>
        <v>100</v>
      </c>
    </row>
    <row r="2168" spans="1:34" x14ac:dyDescent="0.25">
      <c r="A2168" s="1">
        <v>19980915003000</v>
      </c>
      <c r="B2168" s="31">
        <f t="shared" si="171"/>
        <v>36053.020833334966</v>
      </c>
      <c r="C2168" s="10">
        <v>343.197</v>
      </c>
      <c r="E2168" s="39"/>
      <c r="G2168" s="3">
        <v>2.012</v>
      </c>
      <c r="I2168" s="3">
        <v>147.27799999999999</v>
      </c>
      <c r="J2168" s="3">
        <v>150.15899999999999</v>
      </c>
      <c r="K2168" s="3">
        <v>149.98500000000001</v>
      </c>
      <c r="L2168" s="3">
        <v>149.16800000000001</v>
      </c>
      <c r="N2168" s="24"/>
      <c r="P2168" s="3">
        <v>713.52099999999996</v>
      </c>
      <c r="Q2168" s="3">
        <v>775.02200000000005</v>
      </c>
      <c r="U2168" s="15">
        <v>4.2122000000000002</v>
      </c>
      <c r="V2168" s="15">
        <v>4.21</v>
      </c>
      <c r="W2168" s="15">
        <v>4.2077999999999998</v>
      </c>
      <c r="X2168" s="15">
        <v>3.2808000000000002</v>
      </c>
      <c r="Y2168" s="15">
        <v>4.1482000000000001</v>
      </c>
      <c r="Z2168" s="15">
        <v>4.3167</v>
      </c>
      <c r="AA2168" s="15">
        <v>4.1055000000000001</v>
      </c>
      <c r="AB2168" s="15">
        <v>3.9392</v>
      </c>
      <c r="AD2168" s="16">
        <f t="shared" si="167"/>
        <v>32.420400000000001</v>
      </c>
      <c r="AE2168" s="10">
        <f t="shared" si="168"/>
        <v>2.917836E-2</v>
      </c>
      <c r="AG2168" s="10">
        <f t="shared" si="169"/>
        <v>62.068965517241381</v>
      </c>
      <c r="AH2168" s="16">
        <f t="shared" si="170"/>
        <v>100</v>
      </c>
    </row>
    <row r="2169" spans="1:34" x14ac:dyDescent="0.25">
      <c r="A2169" s="1">
        <v>19980915010000</v>
      </c>
      <c r="B2169" s="31">
        <f t="shared" si="171"/>
        <v>36053.041666668301</v>
      </c>
      <c r="C2169" s="10">
        <v>344.37700000000001</v>
      </c>
      <c r="E2169" s="39"/>
      <c r="G2169" s="3">
        <v>0</v>
      </c>
      <c r="I2169" s="3">
        <v>147.898</v>
      </c>
      <c r="J2169" s="3">
        <v>151.37</v>
      </c>
      <c r="K2169" s="3">
        <v>150.51599999999999</v>
      </c>
      <c r="L2169" s="3">
        <v>149.88499999999999</v>
      </c>
      <c r="N2169" s="24"/>
      <c r="P2169" s="3">
        <v>720.35400000000004</v>
      </c>
      <c r="Q2169" s="3">
        <v>780.93899999999996</v>
      </c>
      <c r="U2169" s="15">
        <v>4.1955999999999998</v>
      </c>
      <c r="V2169" s="15">
        <v>4.22</v>
      </c>
      <c r="W2169" s="15">
        <v>4.1755000000000004</v>
      </c>
      <c r="X2169" s="15">
        <v>3.2265999999999999</v>
      </c>
      <c r="Y2169" s="15">
        <v>4.1151999999999997</v>
      </c>
      <c r="Z2169" s="15">
        <v>4.2739000000000003</v>
      </c>
      <c r="AA2169" s="15">
        <v>4.0879000000000003</v>
      </c>
      <c r="AB2169" s="15">
        <v>3.9331</v>
      </c>
      <c r="AD2169" s="16">
        <f t="shared" si="167"/>
        <v>32.227800000000002</v>
      </c>
      <c r="AE2169" s="10">
        <f t="shared" si="168"/>
        <v>2.9005019999999999E-2</v>
      </c>
      <c r="AG2169" s="10">
        <f t="shared" si="169"/>
        <v>62.068965517241381</v>
      </c>
      <c r="AH2169" s="16">
        <f t="shared" si="170"/>
        <v>100</v>
      </c>
    </row>
    <row r="2170" spans="1:34" x14ac:dyDescent="0.25">
      <c r="A2170" s="1">
        <v>19980915013000</v>
      </c>
      <c r="B2170" s="31">
        <f t="shared" si="171"/>
        <v>36053.062500001637</v>
      </c>
      <c r="C2170" s="10">
        <v>349.38400000000001</v>
      </c>
      <c r="E2170" s="39"/>
      <c r="G2170" s="3">
        <v>1.2729999999999999</v>
      </c>
      <c r="I2170" s="3">
        <v>148.62700000000001</v>
      </c>
      <c r="J2170" s="3">
        <v>150.96799999999999</v>
      </c>
      <c r="K2170" s="3">
        <v>150.91800000000001</v>
      </c>
      <c r="L2170" s="3">
        <v>148.988</v>
      </c>
      <c r="N2170" s="24"/>
      <c r="P2170" s="3">
        <v>730.43799999999999</v>
      </c>
      <c r="Q2170" s="3">
        <v>791.27300000000002</v>
      </c>
      <c r="U2170" s="15">
        <v>4.3747999999999996</v>
      </c>
      <c r="V2170" s="15">
        <v>4.3571999999999997</v>
      </c>
      <c r="W2170" s="15">
        <v>4.3848000000000003</v>
      </c>
      <c r="X2170" s="15">
        <v>3.3967000000000001</v>
      </c>
      <c r="Y2170" s="15">
        <v>4.2755999999999998</v>
      </c>
      <c r="Z2170" s="15">
        <v>4.4059999999999997</v>
      </c>
      <c r="AA2170" s="15">
        <v>2.9115000000000002</v>
      </c>
      <c r="AB2170" s="15">
        <v>4.0839999999999996</v>
      </c>
      <c r="AD2170" s="16">
        <f t="shared" si="167"/>
        <v>32.190599999999996</v>
      </c>
      <c r="AE2170" s="10">
        <f t="shared" si="168"/>
        <v>2.8971539999999997E-2</v>
      </c>
      <c r="AG2170" s="10">
        <f t="shared" si="169"/>
        <v>62.068965517241381</v>
      </c>
      <c r="AH2170" s="16">
        <f t="shared" si="170"/>
        <v>100</v>
      </c>
    </row>
    <row r="2171" spans="1:34" x14ac:dyDescent="0.25">
      <c r="A2171" s="1">
        <v>19980915020000</v>
      </c>
      <c r="B2171" s="31">
        <f t="shared" si="171"/>
        <v>36053.083333334973</v>
      </c>
      <c r="C2171" s="10">
        <v>342.07</v>
      </c>
      <c r="E2171" s="39"/>
      <c r="G2171" s="3">
        <v>0</v>
      </c>
      <c r="I2171" s="3">
        <v>148.98099999999999</v>
      </c>
      <c r="J2171" s="3">
        <v>151.035</v>
      </c>
      <c r="K2171" s="3">
        <v>151.25299999999999</v>
      </c>
      <c r="L2171" s="3">
        <v>149.54900000000001</v>
      </c>
      <c r="N2171" s="24"/>
      <c r="P2171" s="3">
        <v>740.02099999999996</v>
      </c>
      <c r="Q2171" s="3">
        <v>801.35599999999999</v>
      </c>
      <c r="U2171" s="15">
        <v>4.4534000000000002</v>
      </c>
      <c r="V2171" s="15">
        <v>4.4832000000000001</v>
      </c>
      <c r="W2171" s="15">
        <v>4.4752999999999998</v>
      </c>
      <c r="X2171" s="15">
        <v>3.4836</v>
      </c>
      <c r="Y2171" s="15">
        <v>4.3502999999999998</v>
      </c>
      <c r="Z2171" s="15">
        <v>4.4800000000000004</v>
      </c>
      <c r="AA2171" s="15">
        <v>2.9474</v>
      </c>
      <c r="AB2171" s="15">
        <v>4.1632999999999996</v>
      </c>
      <c r="AD2171" s="16">
        <f t="shared" si="167"/>
        <v>32.836500000000001</v>
      </c>
      <c r="AE2171" s="10">
        <f t="shared" si="168"/>
        <v>2.9552849999999999E-2</v>
      </c>
      <c r="AG2171" s="10">
        <f t="shared" si="169"/>
        <v>62.068965517241381</v>
      </c>
      <c r="AH2171" s="16">
        <f t="shared" si="170"/>
        <v>100</v>
      </c>
    </row>
    <row r="2172" spans="1:34" x14ac:dyDescent="0.25">
      <c r="A2172" s="1">
        <v>19980915023000</v>
      </c>
      <c r="B2172" s="31">
        <f t="shared" si="171"/>
        <v>36053.104166668309</v>
      </c>
      <c r="C2172" s="10">
        <v>339.92099999999999</v>
      </c>
      <c r="E2172" s="39"/>
      <c r="G2172" s="3">
        <v>2.008</v>
      </c>
      <c r="I2172" s="3">
        <v>148.821</v>
      </c>
      <c r="J2172" s="3">
        <v>150.26599999999999</v>
      </c>
      <c r="K2172" s="3">
        <v>151.44200000000001</v>
      </c>
      <c r="L2172" s="3">
        <v>149.27600000000001</v>
      </c>
      <c r="N2172" s="24"/>
      <c r="P2172" s="3">
        <v>736.18799999999999</v>
      </c>
      <c r="Q2172" s="3">
        <v>798.19</v>
      </c>
      <c r="U2172" s="15">
        <v>4.6265000000000001</v>
      </c>
      <c r="V2172" s="15">
        <v>4.6471999999999998</v>
      </c>
      <c r="W2172" s="15">
        <v>4.6532999999999998</v>
      </c>
      <c r="X2172" s="15">
        <v>3.7033999999999998</v>
      </c>
      <c r="Y2172" s="15">
        <v>4.4846000000000004</v>
      </c>
      <c r="Z2172" s="15">
        <v>4.6105999999999998</v>
      </c>
      <c r="AA2172" s="15">
        <v>1.5565</v>
      </c>
      <c r="AB2172" s="15">
        <v>4.3373999999999997</v>
      </c>
      <c r="AD2172" s="16">
        <f t="shared" si="167"/>
        <v>32.619499999999995</v>
      </c>
      <c r="AE2172" s="10">
        <f t="shared" si="168"/>
        <v>2.9357549999999996E-2</v>
      </c>
      <c r="AG2172" s="10">
        <f t="shared" si="169"/>
        <v>62.068965517241381</v>
      </c>
      <c r="AH2172" s="16">
        <f t="shared" si="170"/>
        <v>100</v>
      </c>
    </row>
    <row r="2173" spans="1:34" x14ac:dyDescent="0.25">
      <c r="A2173" s="1">
        <v>19980915030000</v>
      </c>
      <c r="B2173" s="31">
        <f t="shared" si="171"/>
        <v>36053.125000001644</v>
      </c>
      <c r="C2173" s="10">
        <v>339.60599999999999</v>
      </c>
      <c r="E2173" s="39"/>
      <c r="G2173" s="3">
        <v>20.712</v>
      </c>
      <c r="I2173" s="3">
        <v>148.66</v>
      </c>
      <c r="J2173" s="3">
        <v>151.179</v>
      </c>
      <c r="K2173" s="3">
        <v>150.99600000000001</v>
      </c>
      <c r="L2173" s="3">
        <v>150.18899999999999</v>
      </c>
      <c r="N2173" s="24"/>
      <c r="P2173" s="3">
        <v>735.18799999999999</v>
      </c>
      <c r="Q2173" s="3">
        <v>795.69</v>
      </c>
      <c r="U2173" s="15">
        <v>4.3891999999999998</v>
      </c>
      <c r="V2173" s="15">
        <v>4.3922999999999996</v>
      </c>
      <c r="W2173" s="15">
        <v>4.4053000000000004</v>
      </c>
      <c r="X2173" s="15">
        <v>3.4264999999999999</v>
      </c>
      <c r="Y2173" s="15">
        <v>4.2915000000000001</v>
      </c>
      <c r="Z2173" s="15">
        <v>4.4020999999999999</v>
      </c>
      <c r="AA2173" s="15">
        <v>2.9382000000000001</v>
      </c>
      <c r="AB2173" s="15">
        <v>4.1260000000000003</v>
      </c>
      <c r="AD2173" s="16">
        <f t="shared" si="167"/>
        <v>32.371099999999998</v>
      </c>
      <c r="AE2173" s="10">
        <f t="shared" si="168"/>
        <v>2.9133989999999995E-2</v>
      </c>
      <c r="AG2173" s="10">
        <f t="shared" si="169"/>
        <v>62.068965517241381</v>
      </c>
      <c r="AH2173" s="16">
        <f t="shared" si="170"/>
        <v>100</v>
      </c>
    </row>
    <row r="2174" spans="1:34" x14ac:dyDescent="0.25">
      <c r="A2174" s="1">
        <v>19980915033000</v>
      </c>
      <c r="B2174" s="31">
        <f t="shared" si="171"/>
        <v>36053.14583333498</v>
      </c>
      <c r="C2174" s="10">
        <v>343.30200000000002</v>
      </c>
      <c r="E2174" s="39"/>
      <c r="G2174" s="3">
        <v>2.2549999999999999</v>
      </c>
      <c r="I2174" s="3">
        <v>148.57300000000001</v>
      </c>
      <c r="J2174" s="3">
        <v>150.709</v>
      </c>
      <c r="K2174" s="3">
        <v>151.221</v>
      </c>
      <c r="L2174" s="3">
        <v>147.739</v>
      </c>
      <c r="N2174" s="24"/>
      <c r="P2174" s="3">
        <v>732.52099999999996</v>
      </c>
      <c r="Q2174" s="3">
        <v>799.35599999999999</v>
      </c>
      <c r="U2174" s="15">
        <v>4.3952999999999998</v>
      </c>
      <c r="V2174" s="15">
        <v>4.3883999999999999</v>
      </c>
      <c r="W2174" s="15">
        <v>4.4160000000000004</v>
      </c>
      <c r="X2174" s="15">
        <v>3.4302999999999999</v>
      </c>
      <c r="Y2174" s="15">
        <v>4.2976000000000001</v>
      </c>
      <c r="Z2174" s="15">
        <v>4.3739999999999997</v>
      </c>
      <c r="AA2174" s="15">
        <v>2.9878</v>
      </c>
      <c r="AB2174" s="15">
        <v>4.1047000000000002</v>
      </c>
      <c r="AD2174" s="16">
        <f t="shared" si="167"/>
        <v>32.394100000000002</v>
      </c>
      <c r="AE2174" s="10">
        <f t="shared" si="168"/>
        <v>2.9154689999999997E-2</v>
      </c>
      <c r="AG2174" s="10">
        <f t="shared" si="169"/>
        <v>62.068965517241381</v>
      </c>
      <c r="AH2174" s="16">
        <f t="shared" si="170"/>
        <v>100</v>
      </c>
    </row>
    <row r="2175" spans="1:34" x14ac:dyDescent="0.25">
      <c r="A2175" s="1">
        <v>19980915040000</v>
      </c>
      <c r="B2175" s="31">
        <f t="shared" si="171"/>
        <v>36053.166666668316</v>
      </c>
      <c r="C2175" s="10">
        <v>342.096</v>
      </c>
      <c r="E2175" s="39"/>
      <c r="G2175" s="3">
        <v>0</v>
      </c>
      <c r="I2175" s="3">
        <v>148.80099999999999</v>
      </c>
      <c r="J2175" s="3">
        <v>151.97300000000001</v>
      </c>
      <c r="K2175" s="3">
        <v>150.923</v>
      </c>
      <c r="L2175" s="3">
        <v>149.99299999999999</v>
      </c>
      <c r="N2175" s="24"/>
      <c r="P2175" s="3">
        <v>734.85400000000004</v>
      </c>
      <c r="Q2175" s="3">
        <v>810.19</v>
      </c>
      <c r="U2175" s="15">
        <v>4.4343000000000004</v>
      </c>
      <c r="V2175" s="15">
        <v>4.4419000000000004</v>
      </c>
      <c r="W2175" s="15">
        <v>4.4702000000000002</v>
      </c>
      <c r="X2175" s="15">
        <v>3.4851999999999999</v>
      </c>
      <c r="Y2175" s="15">
        <v>4.3319999999999999</v>
      </c>
      <c r="Z2175" s="15">
        <v>4.4175000000000004</v>
      </c>
      <c r="AA2175" s="15">
        <v>3.0213999999999999</v>
      </c>
      <c r="AB2175" s="15">
        <v>4.1497000000000002</v>
      </c>
      <c r="AD2175" s="16">
        <f t="shared" si="167"/>
        <v>32.752200000000002</v>
      </c>
      <c r="AE2175" s="10">
        <f t="shared" si="168"/>
        <v>2.947698E-2</v>
      </c>
      <c r="AG2175" s="10">
        <f t="shared" si="169"/>
        <v>62.068965517241381</v>
      </c>
      <c r="AH2175" s="16">
        <f t="shared" si="170"/>
        <v>100</v>
      </c>
    </row>
    <row r="2176" spans="1:34" x14ac:dyDescent="0.25">
      <c r="A2176" s="1">
        <v>19980915043000</v>
      </c>
      <c r="B2176" s="31">
        <f t="shared" si="171"/>
        <v>36053.187500001652</v>
      </c>
      <c r="C2176" s="10">
        <v>338.95100000000002</v>
      </c>
      <c r="E2176" s="39"/>
      <c r="G2176" s="3">
        <v>1.4339999999999999</v>
      </c>
      <c r="I2176" s="3">
        <v>149.08500000000001</v>
      </c>
      <c r="J2176" s="3">
        <v>150.333</v>
      </c>
      <c r="K2176" s="3">
        <v>151.44399999999999</v>
      </c>
      <c r="L2176" s="3">
        <v>149.095</v>
      </c>
      <c r="N2176" s="24"/>
      <c r="P2176" s="3">
        <v>733.68799999999999</v>
      </c>
      <c r="Q2176" s="3">
        <v>813.10699999999997</v>
      </c>
      <c r="U2176" s="15">
        <v>4.4127999999999998</v>
      </c>
      <c r="V2176" s="15">
        <v>4.3898999999999999</v>
      </c>
      <c r="W2176" s="15">
        <v>4.4372999999999996</v>
      </c>
      <c r="X2176" s="15">
        <v>3.4517000000000002</v>
      </c>
      <c r="Y2176" s="15">
        <v>4.3098000000000001</v>
      </c>
      <c r="Z2176" s="15">
        <v>4.3808999999999996</v>
      </c>
      <c r="AA2176" s="15">
        <v>2.9992999999999999</v>
      </c>
      <c r="AB2176" s="15">
        <v>4.1273999999999997</v>
      </c>
      <c r="AD2176" s="16">
        <f t="shared" si="167"/>
        <v>32.509099999999997</v>
      </c>
      <c r="AE2176" s="10">
        <f t="shared" si="168"/>
        <v>2.9258189999999996E-2</v>
      </c>
      <c r="AG2176" s="10">
        <f t="shared" si="169"/>
        <v>62.068965517241381</v>
      </c>
      <c r="AH2176" s="16">
        <f t="shared" si="170"/>
        <v>100</v>
      </c>
    </row>
    <row r="2177" spans="1:34" x14ac:dyDescent="0.25">
      <c r="A2177" s="1">
        <v>19980915050000</v>
      </c>
      <c r="B2177" s="31">
        <f t="shared" si="171"/>
        <v>36053.208333334987</v>
      </c>
      <c r="C2177" s="10">
        <v>344.928</v>
      </c>
      <c r="E2177" s="39"/>
      <c r="G2177" s="3">
        <v>0</v>
      </c>
      <c r="I2177" s="3">
        <v>148.261</v>
      </c>
      <c r="J2177" s="3">
        <v>150.214</v>
      </c>
      <c r="K2177" s="3">
        <v>150.756</v>
      </c>
      <c r="L2177" s="3">
        <v>148.482</v>
      </c>
      <c r="N2177" s="24"/>
      <c r="P2177" s="3">
        <v>726.43700000000001</v>
      </c>
      <c r="Q2177" s="3">
        <v>788.77300000000002</v>
      </c>
      <c r="U2177" s="15">
        <v>4.3909000000000002</v>
      </c>
      <c r="V2177" s="15">
        <v>4.3822999999999999</v>
      </c>
      <c r="W2177" s="15">
        <v>4.3970000000000002</v>
      </c>
      <c r="X2177" s="15">
        <v>3.4073000000000002</v>
      </c>
      <c r="Y2177" s="15">
        <v>4.2778</v>
      </c>
      <c r="Z2177" s="15">
        <v>4.3373999999999997</v>
      </c>
      <c r="AA2177" s="15">
        <v>2.9801000000000002</v>
      </c>
      <c r="AB2177" s="15">
        <v>4.0872000000000002</v>
      </c>
      <c r="AD2177" s="16">
        <f t="shared" si="167"/>
        <v>32.260000000000005</v>
      </c>
      <c r="AE2177" s="10">
        <f t="shared" si="168"/>
        <v>2.9034000000000004E-2</v>
      </c>
      <c r="AG2177" s="10">
        <f t="shared" si="169"/>
        <v>62.068965517241381</v>
      </c>
      <c r="AH2177" s="16">
        <f t="shared" si="170"/>
        <v>100</v>
      </c>
    </row>
    <row r="2178" spans="1:34" x14ac:dyDescent="0.25">
      <c r="A2178" s="1">
        <v>19980915053000</v>
      </c>
      <c r="B2178" s="31">
        <f t="shared" si="171"/>
        <v>36053.229166668323</v>
      </c>
      <c r="C2178" s="10">
        <v>346.63099999999997</v>
      </c>
      <c r="E2178" s="39"/>
      <c r="G2178" s="3">
        <v>0.20699999999999999</v>
      </c>
      <c r="I2178" s="3">
        <v>148.35400000000001</v>
      </c>
      <c r="J2178" s="3">
        <v>150.709</v>
      </c>
      <c r="K2178" s="3">
        <v>150.64500000000001</v>
      </c>
      <c r="L2178" s="3">
        <v>149.96700000000001</v>
      </c>
      <c r="N2178" s="24"/>
      <c r="P2178" s="3">
        <v>728.27099999999996</v>
      </c>
      <c r="Q2178" s="3">
        <v>790.02300000000002</v>
      </c>
      <c r="U2178" s="15">
        <v>4.3822999999999999</v>
      </c>
      <c r="V2178" s="15">
        <v>4.3808999999999996</v>
      </c>
      <c r="W2178" s="15">
        <v>4.3922999999999996</v>
      </c>
      <c r="X2178" s="15">
        <v>3.4089</v>
      </c>
      <c r="Y2178" s="15">
        <v>4.2786</v>
      </c>
      <c r="Z2178" s="15">
        <v>4.3312999999999997</v>
      </c>
      <c r="AA2178" s="15">
        <v>2.9756</v>
      </c>
      <c r="AB2178" s="15">
        <v>4.0940000000000003</v>
      </c>
      <c r="AD2178" s="16">
        <f t="shared" si="167"/>
        <v>32.243899999999996</v>
      </c>
      <c r="AE2178" s="10">
        <f t="shared" si="168"/>
        <v>2.9019509999999995E-2</v>
      </c>
      <c r="AG2178" s="10">
        <f t="shared" si="169"/>
        <v>62.068965517241381</v>
      </c>
      <c r="AH2178" s="16">
        <f t="shared" si="170"/>
        <v>100</v>
      </c>
    </row>
    <row r="2179" spans="1:34" x14ac:dyDescent="0.25">
      <c r="A2179" s="1">
        <v>19980915060000</v>
      </c>
      <c r="B2179" s="31">
        <f t="shared" si="171"/>
        <v>36053.250000001659</v>
      </c>
      <c r="C2179" s="10">
        <v>344.27199999999999</v>
      </c>
      <c r="E2179" s="39"/>
      <c r="G2179" s="3">
        <v>0</v>
      </c>
      <c r="I2179" s="3">
        <v>149.46</v>
      </c>
      <c r="J2179" s="3">
        <v>150.11099999999999</v>
      </c>
      <c r="K2179" s="3">
        <v>151.97200000000001</v>
      </c>
      <c r="L2179" s="3">
        <v>149.36799999999999</v>
      </c>
      <c r="N2179" s="24"/>
      <c r="P2179" s="3">
        <v>748.93799999999999</v>
      </c>
      <c r="Q2179" s="3">
        <v>813.52300000000002</v>
      </c>
      <c r="U2179" s="15">
        <v>4.4397000000000002</v>
      </c>
      <c r="V2179" s="15">
        <v>4.4372999999999996</v>
      </c>
      <c r="W2179" s="15">
        <v>4.4854000000000003</v>
      </c>
      <c r="X2179" s="15">
        <v>3.4761000000000002</v>
      </c>
      <c r="Y2179" s="15">
        <v>4.3380999999999998</v>
      </c>
      <c r="Z2179" s="15">
        <v>4.3952999999999998</v>
      </c>
      <c r="AA2179" s="15">
        <v>3.0167000000000002</v>
      </c>
      <c r="AB2179" s="15">
        <v>4.1475</v>
      </c>
      <c r="AD2179" s="16">
        <f t="shared" si="167"/>
        <v>32.7361</v>
      </c>
      <c r="AE2179" s="10">
        <f t="shared" si="168"/>
        <v>2.9462489999999997E-2</v>
      </c>
      <c r="AG2179" s="10">
        <f t="shared" si="169"/>
        <v>62.068965517241381</v>
      </c>
      <c r="AH2179" s="16">
        <f t="shared" si="170"/>
        <v>100</v>
      </c>
    </row>
    <row r="2180" spans="1:34" x14ac:dyDescent="0.25">
      <c r="A2180" s="1">
        <v>19980915063000</v>
      </c>
      <c r="B2180" s="31">
        <f t="shared" si="171"/>
        <v>36053.270833334995</v>
      </c>
      <c r="C2180" s="10">
        <v>337.45600000000002</v>
      </c>
      <c r="E2180" s="39"/>
      <c r="G2180" s="3">
        <v>2.254</v>
      </c>
      <c r="I2180" s="3">
        <v>148.744</v>
      </c>
      <c r="J2180" s="3">
        <v>150.35900000000001</v>
      </c>
      <c r="K2180" s="3">
        <v>151.41399999999999</v>
      </c>
      <c r="L2180" s="3">
        <v>148.626</v>
      </c>
      <c r="N2180" s="24"/>
      <c r="P2180" s="3">
        <v>739.18799999999999</v>
      </c>
      <c r="Q2180" s="3">
        <v>804.94</v>
      </c>
      <c r="U2180" s="15">
        <v>4.3672000000000004</v>
      </c>
      <c r="V2180" s="15">
        <v>4.3747999999999996</v>
      </c>
      <c r="W2180" s="15">
        <v>4.3739999999999997</v>
      </c>
      <c r="X2180" s="15">
        <v>3.4203999999999999</v>
      </c>
      <c r="Y2180" s="15">
        <v>4.2565999999999997</v>
      </c>
      <c r="Z2180" s="15">
        <v>4.3358999999999996</v>
      </c>
      <c r="AA2180" s="15">
        <v>2.9672000000000001</v>
      </c>
      <c r="AB2180" s="15">
        <v>4.0940000000000003</v>
      </c>
      <c r="AD2180" s="16">
        <f t="shared" si="167"/>
        <v>32.190100000000001</v>
      </c>
      <c r="AE2180" s="10">
        <f t="shared" si="168"/>
        <v>2.8971089999999998E-2</v>
      </c>
      <c r="AG2180" s="10">
        <f t="shared" si="169"/>
        <v>62.068965517241381</v>
      </c>
      <c r="AH2180" s="16">
        <f t="shared" si="170"/>
        <v>100</v>
      </c>
    </row>
    <row r="2181" spans="1:34" x14ac:dyDescent="0.25">
      <c r="A2181" s="1">
        <v>19980915070000</v>
      </c>
      <c r="B2181" s="31">
        <f t="shared" si="171"/>
        <v>36053.29166666833</v>
      </c>
      <c r="C2181" s="10">
        <v>411.53800000000001</v>
      </c>
      <c r="E2181" s="39"/>
      <c r="G2181" s="3">
        <v>8.4000000000000005E-2</v>
      </c>
      <c r="I2181" s="3">
        <v>148.38</v>
      </c>
      <c r="J2181" s="3">
        <v>151.07499999999999</v>
      </c>
      <c r="K2181" s="3">
        <v>150.59100000000001</v>
      </c>
      <c r="L2181" s="3">
        <v>149.095</v>
      </c>
      <c r="N2181" s="24"/>
      <c r="P2181" s="3">
        <v>914.19299999999998</v>
      </c>
      <c r="Q2181" s="3">
        <v>997.779</v>
      </c>
      <c r="U2181" s="15">
        <v>5.2712000000000003</v>
      </c>
      <c r="V2181" s="15">
        <v>5.3132000000000001</v>
      </c>
      <c r="W2181" s="15">
        <v>5.4772999999999996</v>
      </c>
      <c r="X2181" s="15">
        <v>4.4778000000000002</v>
      </c>
      <c r="Y2181" s="15">
        <v>5.1605999999999996</v>
      </c>
      <c r="Z2181" s="15">
        <v>5.2008999999999999</v>
      </c>
      <c r="AA2181" s="15">
        <v>3.5760000000000001</v>
      </c>
      <c r="AB2181" s="15">
        <v>5.0087999999999999</v>
      </c>
      <c r="AD2181" s="16">
        <f t="shared" si="167"/>
        <v>39.485799999999998</v>
      </c>
      <c r="AE2181" s="10">
        <f t="shared" si="168"/>
        <v>3.5537219999999994E-2</v>
      </c>
      <c r="AG2181" s="10">
        <f t="shared" si="169"/>
        <v>62.068965517241381</v>
      </c>
      <c r="AH2181" s="16">
        <f t="shared" si="170"/>
        <v>100</v>
      </c>
    </row>
    <row r="2182" spans="1:34" x14ac:dyDescent="0.25">
      <c r="A2182" s="1">
        <v>19980915073000</v>
      </c>
      <c r="B2182" s="31">
        <f t="shared" si="171"/>
        <v>36053.312500001666</v>
      </c>
      <c r="C2182" s="10">
        <v>519.67200000000003</v>
      </c>
      <c r="E2182" s="39"/>
      <c r="G2182" s="3">
        <v>20.134</v>
      </c>
      <c r="I2182" s="3">
        <v>150.04499999999999</v>
      </c>
      <c r="J2182" s="3">
        <v>153.041</v>
      </c>
      <c r="K2182" s="3">
        <v>152.84800000000001</v>
      </c>
      <c r="L2182" s="3">
        <v>151.06</v>
      </c>
      <c r="N2182" s="24"/>
      <c r="P2182" s="3">
        <v>1095.9480000000001</v>
      </c>
      <c r="Q2182" s="3">
        <v>1195.5340000000001</v>
      </c>
      <c r="U2182" s="15">
        <v>6.0867000000000004</v>
      </c>
      <c r="V2182" s="15">
        <v>6.0967000000000002</v>
      </c>
      <c r="W2182" s="15">
        <v>6.4927000000000001</v>
      </c>
      <c r="X2182" s="15">
        <v>6.4263000000000003</v>
      </c>
      <c r="Y2182" s="15">
        <v>5.9127999999999998</v>
      </c>
      <c r="Z2182" s="15">
        <v>5.9127999999999998</v>
      </c>
      <c r="AA2182" s="15">
        <v>4.0979000000000001</v>
      </c>
      <c r="AB2182" s="15">
        <v>5.7549000000000001</v>
      </c>
      <c r="AD2182" s="16">
        <f t="shared" si="167"/>
        <v>46.780799999999999</v>
      </c>
      <c r="AE2182" s="10">
        <f t="shared" si="168"/>
        <v>4.2102719999999996E-2</v>
      </c>
      <c r="AG2182" s="10">
        <f t="shared" si="169"/>
        <v>62.068965517241381</v>
      </c>
      <c r="AH2182" s="16">
        <f t="shared" si="170"/>
        <v>100</v>
      </c>
    </row>
    <row r="2183" spans="1:34" x14ac:dyDescent="0.25">
      <c r="A2183" s="1">
        <v>19980915080000</v>
      </c>
      <c r="B2183" s="31">
        <f t="shared" si="171"/>
        <v>36053.333333335002</v>
      </c>
      <c r="C2183" s="10">
        <v>623.66399999999999</v>
      </c>
      <c r="E2183" s="39"/>
      <c r="G2183" s="3">
        <v>0.78400000000000003</v>
      </c>
      <c r="I2183" s="3">
        <v>149.65700000000001</v>
      </c>
      <c r="J2183" s="3">
        <v>152.70099999999999</v>
      </c>
      <c r="K2183" s="3">
        <v>152.38</v>
      </c>
      <c r="L2183" s="3">
        <v>148.988</v>
      </c>
      <c r="N2183" s="24"/>
      <c r="P2183" s="3">
        <v>1286.454</v>
      </c>
      <c r="Q2183" s="3">
        <v>1414.374</v>
      </c>
      <c r="U2183" s="15">
        <v>7.0900999999999996</v>
      </c>
      <c r="V2183" s="15">
        <v>7.1364999999999998</v>
      </c>
      <c r="W2183" s="15">
        <v>7.7141000000000002</v>
      </c>
      <c r="X2183" s="15">
        <v>7.7224000000000004</v>
      </c>
      <c r="Y2183" s="15">
        <v>6.9009</v>
      </c>
      <c r="Z2183" s="15">
        <v>6.8811</v>
      </c>
      <c r="AA2183" s="15">
        <v>4.7815000000000003</v>
      </c>
      <c r="AB2183" s="15">
        <v>6.7550999999999997</v>
      </c>
      <c r="AD2183" s="16">
        <f t="shared" si="167"/>
        <v>54.981699999999996</v>
      </c>
      <c r="AE2183" s="10">
        <f t="shared" si="168"/>
        <v>4.9483529999999991E-2</v>
      </c>
      <c r="AG2183" s="10">
        <f t="shared" si="169"/>
        <v>62.068965517241381</v>
      </c>
      <c r="AH2183" s="16">
        <f t="shared" si="170"/>
        <v>100</v>
      </c>
    </row>
    <row r="2184" spans="1:34" x14ac:dyDescent="0.25">
      <c r="A2184" s="1">
        <v>19980915083000</v>
      </c>
      <c r="B2184" s="31">
        <f t="shared" si="171"/>
        <v>36053.354166668338</v>
      </c>
      <c r="C2184" s="10">
        <v>642.27599999999995</v>
      </c>
      <c r="E2184" s="39"/>
      <c r="G2184" s="3">
        <v>2.254</v>
      </c>
      <c r="I2184" s="3">
        <v>149.72800000000001</v>
      </c>
      <c r="J2184" s="3">
        <v>152.24199999999999</v>
      </c>
      <c r="K2184" s="3">
        <v>152.42099999999999</v>
      </c>
      <c r="L2184" s="3">
        <v>148.77699999999999</v>
      </c>
      <c r="N2184" s="24"/>
      <c r="P2184" s="3">
        <v>1317.1210000000001</v>
      </c>
      <c r="Q2184" s="3">
        <v>1447.875</v>
      </c>
      <c r="U2184" s="15">
        <v>6.9802</v>
      </c>
      <c r="V2184" s="15">
        <v>7.0167999999999999</v>
      </c>
      <c r="W2184" s="15">
        <v>7.6050000000000004</v>
      </c>
      <c r="X2184" s="15">
        <v>7.5553999999999997</v>
      </c>
      <c r="Y2184" s="15">
        <v>6.7931999999999997</v>
      </c>
      <c r="Z2184" s="15">
        <v>6.7544000000000004</v>
      </c>
      <c r="AA2184" s="15">
        <v>6.6840999999999999</v>
      </c>
      <c r="AB2184" s="15">
        <v>6.6543000000000001</v>
      </c>
      <c r="AD2184" s="16">
        <f t="shared" si="167"/>
        <v>56.043400000000005</v>
      </c>
      <c r="AE2184" s="10">
        <f t="shared" si="168"/>
        <v>5.0439060000000008E-2</v>
      </c>
      <c r="AG2184" s="10">
        <f t="shared" si="169"/>
        <v>62.068965517241381</v>
      </c>
      <c r="AH2184" s="16">
        <f t="shared" si="170"/>
        <v>100</v>
      </c>
    </row>
    <row r="2185" spans="1:34" x14ac:dyDescent="0.25">
      <c r="A2185" s="1">
        <v>19980915090000</v>
      </c>
      <c r="B2185" s="31">
        <f t="shared" si="171"/>
        <v>36053.375000001673</v>
      </c>
      <c r="C2185" s="10">
        <v>651.13699999999994</v>
      </c>
      <c r="E2185" s="39"/>
      <c r="G2185" s="3">
        <v>0.41199999999999998</v>
      </c>
      <c r="I2185" s="3">
        <v>149.19800000000001</v>
      </c>
      <c r="J2185" s="3">
        <v>152.13900000000001</v>
      </c>
      <c r="K2185" s="3">
        <v>151.81200000000001</v>
      </c>
      <c r="L2185" s="3">
        <v>147.68299999999999</v>
      </c>
      <c r="N2185" s="24"/>
      <c r="P2185" s="3">
        <v>1316.038</v>
      </c>
      <c r="Q2185" s="3">
        <v>1444.2080000000001</v>
      </c>
      <c r="U2185" s="15">
        <v>7.0632000000000001</v>
      </c>
      <c r="V2185" s="15">
        <v>7.1007999999999996</v>
      </c>
      <c r="W2185" s="15">
        <v>7.6890000000000001</v>
      </c>
      <c r="X2185" s="15">
        <v>7.6814</v>
      </c>
      <c r="Y2185" s="15">
        <v>6.875</v>
      </c>
      <c r="Z2185" s="15">
        <v>6.8358999999999996</v>
      </c>
      <c r="AA2185" s="15">
        <v>6.7803000000000004</v>
      </c>
      <c r="AB2185" s="15">
        <v>6.7415000000000003</v>
      </c>
      <c r="AD2185" s="16">
        <f t="shared" ref="AD2185:AD2248" si="172">+AB2185+AA2185+Z2185+Y2185+X2185+W2185+V2185+U2185</f>
        <v>56.767100000000006</v>
      </c>
      <c r="AE2185" s="10">
        <f t="shared" ref="AE2185:AE2248" si="173">(+AD2185*0.09)/100</f>
        <v>5.1090389999999999E-2</v>
      </c>
      <c r="AG2185" s="10">
        <f t="shared" ref="AG2185:AG2248" si="174">+AF2185+(30*(120/58))</f>
        <v>62.068965517241381</v>
      </c>
      <c r="AH2185" s="16">
        <f t="shared" si="170"/>
        <v>100</v>
      </c>
    </row>
    <row r="2186" spans="1:34" x14ac:dyDescent="0.25">
      <c r="A2186" s="1">
        <v>19980915093000</v>
      </c>
      <c r="B2186" s="31">
        <f t="shared" si="171"/>
        <v>36053.395833335009</v>
      </c>
      <c r="C2186" s="10">
        <v>649.74699999999996</v>
      </c>
      <c r="E2186" s="39"/>
      <c r="G2186" s="3">
        <v>2.004</v>
      </c>
      <c r="I2186" s="3">
        <v>148.791</v>
      </c>
      <c r="J2186" s="3">
        <v>151.773</v>
      </c>
      <c r="K2186" s="3">
        <v>151.363</v>
      </c>
      <c r="L2186" s="3">
        <v>148.06</v>
      </c>
      <c r="N2186" s="24"/>
      <c r="P2186" s="3">
        <v>1318.038</v>
      </c>
      <c r="Q2186" s="3">
        <v>1445.7919999999999</v>
      </c>
      <c r="U2186" s="15">
        <v>7.0503</v>
      </c>
      <c r="V2186" s="15">
        <v>7.093</v>
      </c>
      <c r="W2186" s="15">
        <v>7.6707000000000001</v>
      </c>
      <c r="X2186" s="15">
        <v>7.6523000000000003</v>
      </c>
      <c r="Y2186" s="15">
        <v>6.8589000000000002</v>
      </c>
      <c r="Z2186" s="15">
        <v>6.8373999999999997</v>
      </c>
      <c r="AA2186" s="15">
        <v>6.7672999999999996</v>
      </c>
      <c r="AB2186" s="15">
        <v>6.73</v>
      </c>
      <c r="AD2186" s="16">
        <f t="shared" si="172"/>
        <v>56.6599</v>
      </c>
      <c r="AE2186" s="10">
        <f t="shared" si="173"/>
        <v>5.0993909999999996E-2</v>
      </c>
      <c r="AG2186" s="10">
        <f t="shared" si="174"/>
        <v>62.068965517241381</v>
      </c>
      <c r="AH2186" s="16">
        <f t="shared" si="170"/>
        <v>100</v>
      </c>
    </row>
    <row r="2187" spans="1:34" x14ac:dyDescent="0.25">
      <c r="A2187" s="1">
        <v>19980915100000</v>
      </c>
      <c r="B2187" s="31">
        <f t="shared" si="171"/>
        <v>36053.416666668345</v>
      </c>
      <c r="C2187" s="10">
        <v>652.00199999999995</v>
      </c>
      <c r="E2187" s="39"/>
      <c r="G2187" s="3">
        <v>0.32700000000000001</v>
      </c>
      <c r="I2187" s="3">
        <v>148.727</v>
      </c>
      <c r="J2187" s="3">
        <v>151.64400000000001</v>
      </c>
      <c r="K2187" s="3">
        <v>151.333</v>
      </c>
      <c r="L2187" s="3">
        <v>147.93100000000001</v>
      </c>
      <c r="N2187" s="24"/>
      <c r="P2187" s="3">
        <v>1312.954</v>
      </c>
      <c r="Q2187" s="3">
        <v>1444.9580000000001</v>
      </c>
      <c r="U2187" s="15">
        <v>7.0609999999999999</v>
      </c>
      <c r="V2187" s="15">
        <v>7.1007999999999996</v>
      </c>
      <c r="W2187" s="15">
        <v>7.7019000000000002</v>
      </c>
      <c r="X2187" s="15">
        <v>7.6768000000000001</v>
      </c>
      <c r="Y2187" s="15">
        <v>6.8811</v>
      </c>
      <c r="Z2187" s="15">
        <v>6.8305999999999996</v>
      </c>
      <c r="AA2187" s="15">
        <v>6.7702999999999998</v>
      </c>
      <c r="AB2187" s="15">
        <v>6.7354000000000003</v>
      </c>
      <c r="AD2187" s="16">
        <f t="shared" si="172"/>
        <v>56.757899999999999</v>
      </c>
      <c r="AE2187" s="10">
        <f t="shared" si="173"/>
        <v>5.108211E-2</v>
      </c>
      <c r="AG2187" s="10">
        <f t="shared" si="174"/>
        <v>62.068965517241381</v>
      </c>
      <c r="AH2187" s="16">
        <f t="shared" si="170"/>
        <v>100</v>
      </c>
    </row>
    <row r="2188" spans="1:34" x14ac:dyDescent="0.25">
      <c r="A2188" s="1">
        <v>19980915103000</v>
      </c>
      <c r="B2188" s="31">
        <f t="shared" si="171"/>
        <v>36053.437500001681</v>
      </c>
      <c r="C2188" s="10">
        <v>654.46600000000001</v>
      </c>
      <c r="E2188" s="39"/>
      <c r="G2188" s="3">
        <v>1.3979999999999999</v>
      </c>
      <c r="I2188" s="3">
        <v>148.66200000000001</v>
      </c>
      <c r="J2188" s="3">
        <v>151.26300000000001</v>
      </c>
      <c r="K2188" s="3">
        <v>150.94999999999999</v>
      </c>
      <c r="L2188" s="3">
        <v>147.30199999999999</v>
      </c>
      <c r="N2188" s="24"/>
      <c r="P2188" s="3">
        <v>1316.704</v>
      </c>
      <c r="Q2188" s="3">
        <v>1446.0419999999999</v>
      </c>
      <c r="U2188" s="15">
        <v>7.0861999999999998</v>
      </c>
      <c r="V2188" s="15">
        <v>7.0983999999999998</v>
      </c>
      <c r="W2188" s="15">
        <v>7.7126000000000001</v>
      </c>
      <c r="X2188" s="15">
        <v>7.6729000000000003</v>
      </c>
      <c r="Y2188" s="15">
        <v>6.9023000000000003</v>
      </c>
      <c r="Z2188" s="15">
        <v>6.8373999999999997</v>
      </c>
      <c r="AA2188" s="15">
        <v>6.7680999999999996</v>
      </c>
      <c r="AB2188" s="15">
        <v>6.7328999999999999</v>
      </c>
      <c r="AD2188" s="16">
        <f t="shared" si="172"/>
        <v>56.8108</v>
      </c>
      <c r="AE2188" s="10">
        <f t="shared" si="173"/>
        <v>5.1129720000000003E-2</v>
      </c>
      <c r="AG2188" s="10">
        <f t="shared" si="174"/>
        <v>62.068965517241381</v>
      </c>
      <c r="AH2188" s="16">
        <f t="shared" si="170"/>
        <v>100</v>
      </c>
    </row>
    <row r="2189" spans="1:34" x14ac:dyDescent="0.25">
      <c r="A2189" s="1">
        <v>19980915110000</v>
      </c>
      <c r="B2189" s="31">
        <f t="shared" si="171"/>
        <v>36053.458333335017</v>
      </c>
      <c r="C2189" s="10">
        <v>654.02</v>
      </c>
      <c r="E2189" s="39"/>
      <c r="G2189" s="3">
        <v>0.41</v>
      </c>
      <c r="I2189" s="3">
        <v>148.34800000000001</v>
      </c>
      <c r="J2189" s="3">
        <v>152.32</v>
      </c>
      <c r="K2189" s="3">
        <v>150.78299999999999</v>
      </c>
      <c r="L2189" s="3">
        <v>148.11199999999999</v>
      </c>
      <c r="N2189" s="24"/>
      <c r="P2189" s="3">
        <v>1321.6210000000001</v>
      </c>
      <c r="Q2189" s="3">
        <v>1448.4580000000001</v>
      </c>
      <c r="U2189" s="15">
        <v>7.0534999999999997</v>
      </c>
      <c r="V2189" s="15">
        <v>7.0778999999999996</v>
      </c>
      <c r="W2189" s="15">
        <v>7.6821000000000002</v>
      </c>
      <c r="X2189" s="15">
        <v>7.6477000000000004</v>
      </c>
      <c r="Y2189" s="15">
        <v>6.8833000000000002</v>
      </c>
      <c r="Z2189" s="15">
        <v>6.8086000000000002</v>
      </c>
      <c r="AA2189" s="15">
        <v>6.7558999999999996</v>
      </c>
      <c r="AB2189" s="15">
        <v>6.7153</v>
      </c>
      <c r="AD2189" s="16">
        <f t="shared" si="172"/>
        <v>56.624299999999998</v>
      </c>
      <c r="AE2189" s="10">
        <f t="shared" si="173"/>
        <v>5.0961869999999992E-2</v>
      </c>
      <c r="AG2189" s="10">
        <f t="shared" si="174"/>
        <v>62.068965517241381</v>
      </c>
      <c r="AH2189" s="16">
        <f t="shared" si="170"/>
        <v>100</v>
      </c>
    </row>
    <row r="2190" spans="1:34" x14ac:dyDescent="0.25">
      <c r="A2190" s="1">
        <v>19980915113000</v>
      </c>
      <c r="B2190" s="31">
        <f t="shared" si="171"/>
        <v>36053.479166668352</v>
      </c>
      <c r="C2190" s="10">
        <v>650.50699999999995</v>
      </c>
      <c r="E2190" s="39"/>
      <c r="G2190" s="3">
        <v>2.0049999999999999</v>
      </c>
      <c r="I2190" s="3">
        <v>149.03800000000001</v>
      </c>
      <c r="J2190" s="3">
        <v>151.66999999999999</v>
      </c>
      <c r="K2190" s="3">
        <v>151.38200000000001</v>
      </c>
      <c r="L2190" s="3">
        <v>147.95699999999999</v>
      </c>
      <c r="N2190" s="24"/>
      <c r="P2190" s="3">
        <v>1320.9549999999999</v>
      </c>
      <c r="Q2190" s="3">
        <v>1453.375</v>
      </c>
      <c r="U2190" s="15">
        <v>7.0495999999999999</v>
      </c>
      <c r="V2190" s="15">
        <v>7.0915999999999997</v>
      </c>
      <c r="W2190" s="15">
        <v>7.6821000000000002</v>
      </c>
      <c r="X2190" s="15">
        <v>7.6422999999999996</v>
      </c>
      <c r="Y2190" s="15">
        <v>6.8772000000000002</v>
      </c>
      <c r="Z2190" s="15">
        <v>6.8230000000000004</v>
      </c>
      <c r="AA2190" s="15">
        <v>6.7666000000000004</v>
      </c>
      <c r="AB2190" s="15">
        <v>6.7267999999999999</v>
      </c>
      <c r="AD2190" s="16">
        <f t="shared" si="172"/>
        <v>56.659199999999998</v>
      </c>
      <c r="AE2190" s="10">
        <f t="shared" si="173"/>
        <v>5.0993280000000002E-2</v>
      </c>
      <c r="AG2190" s="10">
        <f t="shared" si="174"/>
        <v>62.068965517241381</v>
      </c>
      <c r="AH2190" s="16">
        <f t="shared" si="170"/>
        <v>100</v>
      </c>
    </row>
    <row r="2191" spans="1:34" x14ac:dyDescent="0.25">
      <c r="A2191" s="1">
        <v>19980915120000</v>
      </c>
      <c r="B2191" s="31">
        <f t="shared" si="171"/>
        <v>36053.500000001688</v>
      </c>
      <c r="C2191" s="10">
        <v>650.69100000000003</v>
      </c>
      <c r="E2191" s="39"/>
      <c r="G2191" s="3">
        <v>0.16600000000000001</v>
      </c>
      <c r="I2191" s="3">
        <v>148.77799999999999</v>
      </c>
      <c r="J2191" s="3">
        <v>151.381</v>
      </c>
      <c r="K2191" s="3">
        <v>151.369</v>
      </c>
      <c r="L2191" s="3">
        <v>147.916</v>
      </c>
      <c r="N2191" s="24"/>
      <c r="P2191" s="3">
        <v>1323.4549999999999</v>
      </c>
      <c r="Q2191" s="3">
        <v>1449.9580000000001</v>
      </c>
      <c r="U2191" s="15">
        <v>7.0442</v>
      </c>
      <c r="V2191" s="15">
        <v>7.0915999999999997</v>
      </c>
      <c r="W2191" s="15">
        <v>7.6814</v>
      </c>
      <c r="X2191" s="15">
        <v>7.6470000000000002</v>
      </c>
      <c r="Y2191" s="15">
        <v>6.8704000000000001</v>
      </c>
      <c r="Z2191" s="15">
        <v>6.8284000000000002</v>
      </c>
      <c r="AA2191" s="15">
        <v>6.7605000000000004</v>
      </c>
      <c r="AB2191" s="15">
        <v>6.7191999999999998</v>
      </c>
      <c r="AD2191" s="16">
        <f t="shared" si="172"/>
        <v>56.642700000000005</v>
      </c>
      <c r="AE2191" s="10">
        <f t="shared" si="173"/>
        <v>5.0978429999999998E-2</v>
      </c>
      <c r="AG2191" s="10">
        <f t="shared" si="174"/>
        <v>62.068965517241381</v>
      </c>
      <c r="AH2191" s="16">
        <f t="shared" si="170"/>
        <v>100</v>
      </c>
    </row>
    <row r="2192" spans="1:34" x14ac:dyDescent="0.25">
      <c r="A2192" s="1">
        <v>19980915123000</v>
      </c>
      <c r="B2192" s="31">
        <f t="shared" si="171"/>
        <v>36053.520833335024</v>
      </c>
      <c r="C2192" s="10">
        <v>652.05399999999997</v>
      </c>
      <c r="E2192" s="39"/>
      <c r="G2192" s="3">
        <v>2.0089999999999999</v>
      </c>
      <c r="I2192" s="3">
        <v>148.834</v>
      </c>
      <c r="J2192" s="3">
        <v>151.655</v>
      </c>
      <c r="K2192" s="3">
        <v>151.17699999999999</v>
      </c>
      <c r="L2192" s="3">
        <v>147.94200000000001</v>
      </c>
      <c r="N2192" s="24"/>
      <c r="P2192" s="3">
        <v>1324.9549999999999</v>
      </c>
      <c r="Q2192" s="3">
        <v>1454.4580000000001</v>
      </c>
      <c r="U2192" s="15">
        <v>7.0824999999999996</v>
      </c>
      <c r="V2192" s="15">
        <v>7.1069000000000004</v>
      </c>
      <c r="W2192" s="15">
        <v>7.7065000000000001</v>
      </c>
      <c r="X2192" s="15">
        <v>7.6675000000000004</v>
      </c>
      <c r="Y2192" s="15">
        <v>6.8977000000000004</v>
      </c>
      <c r="Z2192" s="15">
        <v>6.8419999999999996</v>
      </c>
      <c r="AA2192" s="15">
        <v>6.7712000000000003</v>
      </c>
      <c r="AB2192" s="15">
        <v>6.7336</v>
      </c>
      <c r="AD2192" s="16">
        <f t="shared" si="172"/>
        <v>56.807900000000004</v>
      </c>
      <c r="AE2192" s="10">
        <f t="shared" si="173"/>
        <v>5.1127110000000003E-2</v>
      </c>
      <c r="AG2192" s="10">
        <f t="shared" si="174"/>
        <v>62.068965517241381</v>
      </c>
      <c r="AH2192" s="16">
        <f t="shared" si="170"/>
        <v>100</v>
      </c>
    </row>
    <row r="2193" spans="1:34" x14ac:dyDescent="0.25">
      <c r="A2193" s="1">
        <v>19980915130000</v>
      </c>
      <c r="B2193" s="31">
        <f t="shared" si="171"/>
        <v>36053.54166666836</v>
      </c>
      <c r="C2193" s="10">
        <v>647.23099999999999</v>
      </c>
      <c r="E2193" s="39"/>
      <c r="G2193" s="3">
        <v>0.53300000000000003</v>
      </c>
      <c r="I2193" s="3">
        <v>149.05099999999999</v>
      </c>
      <c r="J2193" s="3">
        <v>151.52500000000001</v>
      </c>
      <c r="K2193" s="3">
        <v>151.477</v>
      </c>
      <c r="L2193" s="3">
        <v>147.565</v>
      </c>
      <c r="N2193" s="24"/>
      <c r="P2193" s="3">
        <v>1317.038</v>
      </c>
      <c r="Q2193" s="3">
        <v>1450.7080000000001</v>
      </c>
      <c r="U2193" s="15">
        <v>7.0747</v>
      </c>
      <c r="V2193" s="15">
        <v>7.0991</v>
      </c>
      <c r="W2193" s="15">
        <v>7.6958000000000002</v>
      </c>
      <c r="X2193" s="15">
        <v>7.6516000000000002</v>
      </c>
      <c r="Y2193" s="15">
        <v>6.8872</v>
      </c>
      <c r="Z2193" s="15">
        <v>6.8297999999999996</v>
      </c>
      <c r="AA2193" s="15">
        <v>6.7727000000000004</v>
      </c>
      <c r="AB2193" s="15">
        <v>6.7346000000000004</v>
      </c>
      <c r="AD2193" s="16">
        <f t="shared" si="172"/>
        <v>56.7455</v>
      </c>
      <c r="AE2193" s="10">
        <f t="shared" si="173"/>
        <v>5.1070950000000004E-2</v>
      </c>
      <c r="AG2193" s="10">
        <f t="shared" si="174"/>
        <v>62.068965517241381</v>
      </c>
      <c r="AH2193" s="16">
        <f t="shared" si="170"/>
        <v>100</v>
      </c>
    </row>
    <row r="2194" spans="1:34" x14ac:dyDescent="0.25">
      <c r="A2194" s="1">
        <v>19980915133000</v>
      </c>
      <c r="B2194" s="31">
        <f t="shared" si="171"/>
        <v>36053.562500001695</v>
      </c>
      <c r="C2194" s="10">
        <v>640.20500000000004</v>
      </c>
      <c r="E2194" s="39"/>
      <c r="G2194" s="3">
        <v>1.6419999999999999</v>
      </c>
      <c r="I2194" s="3">
        <v>148.71299999999999</v>
      </c>
      <c r="J2194" s="3">
        <v>151.35499999999999</v>
      </c>
      <c r="K2194" s="3">
        <v>150.94800000000001</v>
      </c>
      <c r="L2194" s="3">
        <v>146.65199999999999</v>
      </c>
      <c r="N2194" s="24"/>
      <c r="P2194" s="3">
        <v>1291.787</v>
      </c>
      <c r="Q2194" s="3">
        <v>1418.874</v>
      </c>
      <c r="U2194" s="15">
        <v>6.9489999999999998</v>
      </c>
      <c r="V2194" s="15">
        <v>7.0031999999999996</v>
      </c>
      <c r="W2194" s="15">
        <v>7.5669000000000004</v>
      </c>
      <c r="X2194" s="15">
        <v>7.5507999999999997</v>
      </c>
      <c r="Y2194" s="15">
        <v>6.7788000000000004</v>
      </c>
      <c r="Z2194" s="15">
        <v>6.7084999999999999</v>
      </c>
      <c r="AA2194" s="15">
        <v>6.6505999999999998</v>
      </c>
      <c r="AB2194" s="15">
        <v>6.6315999999999997</v>
      </c>
      <c r="AD2194" s="16">
        <f t="shared" si="172"/>
        <v>55.839400000000005</v>
      </c>
      <c r="AE2194" s="10">
        <f t="shared" si="173"/>
        <v>5.0255460000000002E-2</v>
      </c>
      <c r="AG2194" s="10">
        <f t="shared" si="174"/>
        <v>62.068965517241381</v>
      </c>
      <c r="AH2194" s="16">
        <f t="shared" si="170"/>
        <v>100</v>
      </c>
    </row>
    <row r="2195" spans="1:34" x14ac:dyDescent="0.25">
      <c r="A2195" s="1">
        <v>19980915140000</v>
      </c>
      <c r="B2195" s="31">
        <f t="shared" si="171"/>
        <v>36053.583333335031</v>
      </c>
      <c r="C2195" s="10">
        <v>603.00699999999995</v>
      </c>
      <c r="E2195" s="39"/>
      <c r="G2195" s="3">
        <v>0.16800000000000001</v>
      </c>
      <c r="I2195" s="3">
        <v>147.78399999999999</v>
      </c>
      <c r="J2195" s="3">
        <v>151.16</v>
      </c>
      <c r="K2195" s="3">
        <v>149.97399999999999</v>
      </c>
      <c r="L2195" s="3">
        <v>147.19900000000001</v>
      </c>
      <c r="N2195" s="24"/>
      <c r="P2195" s="3">
        <v>1222.5350000000001</v>
      </c>
      <c r="Q2195" s="3">
        <v>1334.3720000000001</v>
      </c>
      <c r="U2195" s="15">
        <v>6.5590999999999999</v>
      </c>
      <c r="V2195" s="15">
        <v>6.5925000000000002</v>
      </c>
      <c r="W2195" s="15">
        <v>7.0853999999999999</v>
      </c>
      <c r="X2195" s="15">
        <v>6.9824000000000002</v>
      </c>
      <c r="Y2195" s="15">
        <v>6.3888999999999996</v>
      </c>
      <c r="Z2195" s="15">
        <v>6.3516000000000004</v>
      </c>
      <c r="AA2195" s="15">
        <v>6.2851999999999997</v>
      </c>
      <c r="AB2195" s="15">
        <v>6.2324000000000002</v>
      </c>
      <c r="AD2195" s="16">
        <f t="shared" si="172"/>
        <v>52.477499999999999</v>
      </c>
      <c r="AE2195" s="10">
        <f t="shared" si="173"/>
        <v>4.7229750000000001E-2</v>
      </c>
      <c r="AG2195" s="10">
        <f t="shared" si="174"/>
        <v>62.068965517241381</v>
      </c>
      <c r="AH2195" s="16">
        <f t="shared" si="170"/>
        <v>100</v>
      </c>
    </row>
    <row r="2196" spans="1:34" x14ac:dyDescent="0.25">
      <c r="A2196" s="1">
        <v>19980915143000</v>
      </c>
      <c r="B2196" s="31">
        <f t="shared" si="171"/>
        <v>36053.604166668367</v>
      </c>
      <c r="C2196" s="10">
        <v>597.58100000000002</v>
      </c>
      <c r="E2196" s="39"/>
      <c r="G2196" s="3">
        <v>1.8879999999999999</v>
      </c>
      <c r="I2196" s="3">
        <v>148.21799999999999</v>
      </c>
      <c r="J2196" s="3">
        <v>151.79900000000001</v>
      </c>
      <c r="K2196" s="3">
        <v>150.666</v>
      </c>
      <c r="L2196" s="3">
        <v>147.59100000000001</v>
      </c>
      <c r="N2196" s="24"/>
      <c r="P2196" s="3">
        <v>1218.3679999999999</v>
      </c>
      <c r="Q2196" s="3">
        <v>1330.788</v>
      </c>
      <c r="U2196" s="15">
        <v>6.5712999999999999</v>
      </c>
      <c r="V2196" s="15">
        <v>6.6017999999999999</v>
      </c>
      <c r="W2196" s="15">
        <v>7.0907999999999998</v>
      </c>
      <c r="X2196" s="15">
        <v>7.0022000000000002</v>
      </c>
      <c r="Y2196" s="15">
        <v>6.4019000000000004</v>
      </c>
      <c r="Z2196" s="15">
        <v>6.3752000000000004</v>
      </c>
      <c r="AA2196" s="15">
        <v>6.3156999999999996</v>
      </c>
      <c r="AB2196" s="15">
        <v>6.2531999999999996</v>
      </c>
      <c r="AD2196" s="16">
        <f t="shared" si="172"/>
        <v>52.612099999999998</v>
      </c>
      <c r="AE2196" s="10">
        <f t="shared" si="173"/>
        <v>4.7350889999999993E-2</v>
      </c>
      <c r="AG2196" s="10">
        <f t="shared" si="174"/>
        <v>62.068965517241381</v>
      </c>
      <c r="AH2196" s="16">
        <f t="shared" si="170"/>
        <v>100</v>
      </c>
    </row>
    <row r="2197" spans="1:34" x14ac:dyDescent="0.25">
      <c r="A2197" s="1">
        <v>19980915150000</v>
      </c>
      <c r="B2197" s="31">
        <f t="shared" si="171"/>
        <v>36053.625000001703</v>
      </c>
      <c r="C2197" s="10">
        <v>595.90300000000002</v>
      </c>
      <c r="E2197" s="39"/>
      <c r="G2197" s="3">
        <v>0</v>
      </c>
      <c r="I2197" s="3">
        <v>148.827</v>
      </c>
      <c r="J2197" s="3">
        <v>152.17500000000001</v>
      </c>
      <c r="K2197" s="3">
        <v>151.29300000000001</v>
      </c>
      <c r="L2197" s="3">
        <v>148.215</v>
      </c>
      <c r="N2197" s="24"/>
      <c r="P2197" s="3">
        <v>1217.702</v>
      </c>
      <c r="Q2197" s="3">
        <v>1331.788</v>
      </c>
      <c r="U2197" s="15">
        <v>6.5781000000000001</v>
      </c>
      <c r="V2197" s="15">
        <v>6.5857000000000001</v>
      </c>
      <c r="W2197" s="15">
        <v>7.1059999999999999</v>
      </c>
      <c r="X2197" s="15">
        <v>7.0007000000000001</v>
      </c>
      <c r="Y2197" s="15">
        <v>6.4172000000000002</v>
      </c>
      <c r="Z2197" s="15">
        <v>6.3788999999999998</v>
      </c>
      <c r="AA2197" s="15">
        <v>6.3080999999999996</v>
      </c>
      <c r="AB2197" s="15">
        <v>6.2401999999999997</v>
      </c>
      <c r="AD2197" s="16">
        <f t="shared" si="172"/>
        <v>52.614900000000006</v>
      </c>
      <c r="AE2197" s="10">
        <f t="shared" si="173"/>
        <v>4.7353409999999999E-2</v>
      </c>
      <c r="AG2197" s="10">
        <f t="shared" si="174"/>
        <v>62.068965517241381</v>
      </c>
      <c r="AH2197" s="16">
        <f t="shared" si="170"/>
        <v>100</v>
      </c>
    </row>
    <row r="2198" spans="1:34" x14ac:dyDescent="0.25">
      <c r="A2198" s="1">
        <v>19980915153000</v>
      </c>
      <c r="B2198" s="31">
        <f t="shared" si="171"/>
        <v>36053.645833335038</v>
      </c>
      <c r="C2198" s="10">
        <v>641.46400000000006</v>
      </c>
      <c r="E2198" s="39"/>
      <c r="G2198" s="3">
        <v>2.5049999999999999</v>
      </c>
      <c r="I2198" s="3">
        <v>149.101</v>
      </c>
      <c r="J2198" s="3">
        <v>153.06200000000001</v>
      </c>
      <c r="K2198" s="3">
        <v>151.56899999999999</v>
      </c>
      <c r="L2198" s="3">
        <v>149.34899999999999</v>
      </c>
      <c r="N2198" s="24"/>
      <c r="P2198" s="3">
        <v>1316.954</v>
      </c>
      <c r="Q2198" s="3">
        <v>1450.7919999999999</v>
      </c>
      <c r="U2198" s="15">
        <v>7.0373999999999999</v>
      </c>
      <c r="V2198" s="15">
        <v>7.0869</v>
      </c>
      <c r="W2198" s="15">
        <v>7.6775000000000002</v>
      </c>
      <c r="X2198" s="15">
        <v>7.6379000000000001</v>
      </c>
      <c r="Y2198" s="15">
        <v>6.8772000000000002</v>
      </c>
      <c r="Z2198" s="15">
        <v>6.8312999999999997</v>
      </c>
      <c r="AA2198" s="15">
        <v>6.7742000000000004</v>
      </c>
      <c r="AB2198" s="15">
        <v>6.7191999999999998</v>
      </c>
      <c r="AD2198" s="16">
        <f t="shared" si="172"/>
        <v>56.641600000000004</v>
      </c>
      <c r="AE2198" s="10">
        <f t="shared" si="173"/>
        <v>5.0977440000000006E-2</v>
      </c>
      <c r="AG2198" s="10">
        <f t="shared" si="174"/>
        <v>62.068965517241381</v>
      </c>
      <c r="AH2198" s="16">
        <f t="shared" si="170"/>
        <v>100</v>
      </c>
    </row>
    <row r="2199" spans="1:34" x14ac:dyDescent="0.25">
      <c r="A2199" s="1">
        <v>19980915160000</v>
      </c>
      <c r="B2199" s="31">
        <f t="shared" si="171"/>
        <v>36053.666666668374</v>
      </c>
      <c r="C2199" s="10">
        <v>649.43299999999999</v>
      </c>
      <c r="E2199" s="39"/>
      <c r="G2199" s="3">
        <v>9.0999999999999998E-2</v>
      </c>
      <c r="I2199" s="3">
        <v>149.45699999999999</v>
      </c>
      <c r="J2199" s="3">
        <v>151.69499999999999</v>
      </c>
      <c r="K2199" s="3">
        <v>152.166</v>
      </c>
      <c r="L2199" s="3">
        <v>148.22999999999999</v>
      </c>
      <c r="N2199" s="24"/>
      <c r="P2199" s="3">
        <v>1328.788</v>
      </c>
      <c r="Q2199" s="3">
        <v>1460.4590000000001</v>
      </c>
      <c r="U2199" s="15">
        <v>7.0785999999999998</v>
      </c>
      <c r="V2199" s="15">
        <v>7.1212999999999997</v>
      </c>
      <c r="W2199" s="15">
        <v>7.7119</v>
      </c>
      <c r="X2199" s="15">
        <v>7.6699000000000002</v>
      </c>
      <c r="Y2199" s="15">
        <v>6.9009</v>
      </c>
      <c r="Z2199" s="15">
        <v>6.8521000000000001</v>
      </c>
      <c r="AA2199" s="15">
        <v>6.7896000000000001</v>
      </c>
      <c r="AB2199" s="15">
        <v>6.7422000000000004</v>
      </c>
      <c r="AD2199" s="16">
        <f t="shared" si="172"/>
        <v>56.866500000000002</v>
      </c>
      <c r="AE2199" s="10">
        <f t="shared" si="173"/>
        <v>5.1179849999999999E-2</v>
      </c>
      <c r="AG2199" s="10">
        <f t="shared" si="174"/>
        <v>62.068965517241381</v>
      </c>
      <c r="AH2199" s="16">
        <f t="shared" si="170"/>
        <v>100</v>
      </c>
    </row>
    <row r="2200" spans="1:34" x14ac:dyDescent="0.25">
      <c r="A2200" s="1">
        <v>19980915163000</v>
      </c>
      <c r="B2200" s="31">
        <f t="shared" si="171"/>
        <v>36053.68750000171</v>
      </c>
      <c r="C2200" s="10">
        <v>648.17399999999998</v>
      </c>
      <c r="E2200" s="39"/>
      <c r="G2200" s="3">
        <v>1.524</v>
      </c>
      <c r="I2200" s="3">
        <v>148.47</v>
      </c>
      <c r="J2200" s="3">
        <v>151.26300000000001</v>
      </c>
      <c r="K2200" s="3">
        <v>151.351</v>
      </c>
      <c r="L2200" s="3">
        <v>147.30199999999999</v>
      </c>
      <c r="N2200" s="24"/>
      <c r="P2200" s="3">
        <v>1320.3710000000001</v>
      </c>
      <c r="Q2200" s="3">
        <v>1449.2080000000001</v>
      </c>
      <c r="U2200" s="15">
        <v>7.0709999999999997</v>
      </c>
      <c r="V2200" s="15">
        <v>7.1159999999999997</v>
      </c>
      <c r="W2200" s="15">
        <v>7.7050999999999998</v>
      </c>
      <c r="X2200" s="15">
        <v>7.6736000000000004</v>
      </c>
      <c r="Y2200" s="15">
        <v>6.9001000000000001</v>
      </c>
      <c r="Z2200" s="15">
        <v>6.8474000000000004</v>
      </c>
      <c r="AA2200" s="15">
        <v>6.7816999999999998</v>
      </c>
      <c r="AB2200" s="15">
        <v>6.7415000000000003</v>
      </c>
      <c r="AD2200" s="16">
        <f t="shared" si="172"/>
        <v>56.836399999999998</v>
      </c>
      <c r="AE2200" s="10">
        <f t="shared" si="173"/>
        <v>5.1152759999999999E-2</v>
      </c>
      <c r="AG2200" s="10">
        <f t="shared" si="174"/>
        <v>62.068965517241381</v>
      </c>
      <c r="AH2200" s="16">
        <f t="shared" ref="AH2200:AH2263" si="175">100-((+E2200/AG2200)*100)</f>
        <v>100</v>
      </c>
    </row>
    <row r="2201" spans="1:34" x14ac:dyDescent="0.25">
      <c r="A2201" s="1">
        <v>19980915170000</v>
      </c>
      <c r="B2201" s="31">
        <f t="shared" si="171"/>
        <v>36053.708333335046</v>
      </c>
      <c r="C2201" s="10">
        <v>652.36900000000003</v>
      </c>
      <c r="E2201" s="39"/>
      <c r="G2201" s="3">
        <v>0.16900000000000001</v>
      </c>
      <c r="I2201" s="3">
        <v>148.56200000000001</v>
      </c>
      <c r="J2201" s="3">
        <v>152.501</v>
      </c>
      <c r="K2201" s="3">
        <v>151.08199999999999</v>
      </c>
      <c r="L2201" s="3">
        <v>147.798</v>
      </c>
      <c r="N2201" s="24"/>
      <c r="P2201" s="3">
        <v>1330.1210000000001</v>
      </c>
      <c r="Q2201" s="3">
        <v>1458.875</v>
      </c>
      <c r="U2201" s="15">
        <v>7.0961999999999996</v>
      </c>
      <c r="V2201" s="15">
        <v>7.1281999999999996</v>
      </c>
      <c r="W2201" s="15">
        <v>7.7263000000000002</v>
      </c>
      <c r="X2201" s="15">
        <v>7.7034000000000002</v>
      </c>
      <c r="Y2201" s="15">
        <v>6.9177</v>
      </c>
      <c r="Z2201" s="15">
        <v>6.875</v>
      </c>
      <c r="AA2201" s="15">
        <v>6.8068999999999997</v>
      </c>
      <c r="AB2201" s="15">
        <v>6.7590000000000003</v>
      </c>
      <c r="AD2201" s="16">
        <f t="shared" si="172"/>
        <v>57.012699999999995</v>
      </c>
      <c r="AE2201" s="10">
        <f t="shared" si="173"/>
        <v>5.1311429999999998E-2</v>
      </c>
      <c r="AG2201" s="10">
        <f t="shared" si="174"/>
        <v>62.068965517241381</v>
      </c>
      <c r="AH2201" s="16">
        <f t="shared" si="175"/>
        <v>100</v>
      </c>
    </row>
    <row r="2202" spans="1:34" x14ac:dyDescent="0.25">
      <c r="A2202" s="1">
        <v>19980915173000</v>
      </c>
      <c r="B2202" s="31">
        <f t="shared" si="171"/>
        <v>36053.729166668381</v>
      </c>
      <c r="C2202" s="10">
        <v>646.57500000000005</v>
      </c>
      <c r="E2202" s="39"/>
      <c r="G2202" s="3">
        <v>22.518000000000001</v>
      </c>
      <c r="I2202" s="3">
        <v>148.88300000000001</v>
      </c>
      <c r="J2202" s="3">
        <v>150.953</v>
      </c>
      <c r="K2202" s="3">
        <v>151.14500000000001</v>
      </c>
      <c r="L2202" s="3">
        <v>147.24</v>
      </c>
      <c r="N2202" s="24"/>
      <c r="P2202" s="3">
        <v>1330.288</v>
      </c>
      <c r="Q2202" s="3">
        <v>1462.2919999999999</v>
      </c>
      <c r="U2202" s="15">
        <v>7.0778999999999996</v>
      </c>
      <c r="V2202" s="15">
        <v>7.0998999999999999</v>
      </c>
      <c r="W2202" s="15">
        <v>7.6958000000000002</v>
      </c>
      <c r="X2202" s="15">
        <v>7.6584000000000003</v>
      </c>
      <c r="Y2202" s="15">
        <v>6.8922999999999996</v>
      </c>
      <c r="Z2202" s="15">
        <v>6.8474000000000004</v>
      </c>
      <c r="AA2202" s="15">
        <v>6.7849000000000004</v>
      </c>
      <c r="AB2202" s="15">
        <v>6.73</v>
      </c>
      <c r="AD2202" s="16">
        <f t="shared" si="172"/>
        <v>56.786599999999993</v>
      </c>
      <c r="AE2202" s="10">
        <f t="shared" si="173"/>
        <v>5.1107939999999991E-2</v>
      </c>
      <c r="AG2202" s="10">
        <f t="shared" si="174"/>
        <v>62.068965517241381</v>
      </c>
      <c r="AH2202" s="16">
        <f t="shared" si="175"/>
        <v>100</v>
      </c>
    </row>
    <row r="2203" spans="1:34" x14ac:dyDescent="0.25">
      <c r="A2203" s="1">
        <v>19980915180000</v>
      </c>
      <c r="B2203" s="31">
        <f t="shared" ref="B2203:B2266" si="176">+B2202+$B$7</f>
        <v>36053.750000001717</v>
      </c>
      <c r="C2203" s="10">
        <v>645.52700000000004</v>
      </c>
      <c r="E2203" s="39"/>
      <c r="G2203" s="3">
        <v>0.29299999999999998</v>
      </c>
      <c r="I2203" s="3">
        <v>148.49199999999999</v>
      </c>
      <c r="J2203" s="3">
        <v>151.566</v>
      </c>
      <c r="K2203" s="3">
        <v>151.16900000000001</v>
      </c>
      <c r="L2203" s="3">
        <v>147.11099999999999</v>
      </c>
      <c r="N2203" s="24"/>
      <c r="P2203" s="3">
        <v>1332.1220000000001</v>
      </c>
      <c r="Q2203" s="3">
        <v>1462.0419999999999</v>
      </c>
      <c r="U2203" s="15">
        <v>7.0833000000000004</v>
      </c>
      <c r="V2203" s="15">
        <v>7.1120999999999999</v>
      </c>
      <c r="W2203" s="15">
        <v>7.7202000000000002</v>
      </c>
      <c r="X2203" s="15">
        <v>7.6882000000000001</v>
      </c>
      <c r="Y2203" s="15">
        <v>6.9031000000000002</v>
      </c>
      <c r="Z2203" s="15">
        <v>6.8617999999999997</v>
      </c>
      <c r="AA2203" s="15">
        <v>6.7957000000000001</v>
      </c>
      <c r="AB2203" s="15">
        <v>6.7443999999999997</v>
      </c>
      <c r="AD2203" s="16">
        <f t="shared" si="172"/>
        <v>56.908799999999999</v>
      </c>
      <c r="AE2203" s="10">
        <f t="shared" si="173"/>
        <v>5.121792E-2</v>
      </c>
      <c r="AG2203" s="10">
        <f t="shared" si="174"/>
        <v>62.068965517241381</v>
      </c>
      <c r="AH2203" s="16">
        <f t="shared" si="175"/>
        <v>100</v>
      </c>
    </row>
    <row r="2204" spans="1:34" x14ac:dyDescent="0.25">
      <c r="A2204" s="1">
        <v>19980915183000</v>
      </c>
      <c r="B2204" s="31">
        <f t="shared" si="176"/>
        <v>36053.770833335053</v>
      </c>
      <c r="C2204" s="10">
        <v>650.90099999999995</v>
      </c>
      <c r="E2204" s="39"/>
      <c r="G2204" s="3">
        <v>2.1360000000000001</v>
      </c>
      <c r="I2204" s="3">
        <v>148.81</v>
      </c>
      <c r="J2204" s="3">
        <v>151.917</v>
      </c>
      <c r="K2204" s="3">
        <v>151.113</v>
      </c>
      <c r="L2204" s="3">
        <v>147.46199999999999</v>
      </c>
      <c r="N2204" s="24"/>
      <c r="P2204" s="3">
        <v>1328.9549999999999</v>
      </c>
      <c r="Q2204" s="3">
        <v>1461.7919999999999</v>
      </c>
      <c r="U2204" s="15">
        <v>7.0754000000000001</v>
      </c>
      <c r="V2204" s="15">
        <v>7.1069000000000004</v>
      </c>
      <c r="W2204" s="15">
        <v>7.7102000000000004</v>
      </c>
      <c r="X2204" s="15">
        <v>7.6666999999999996</v>
      </c>
      <c r="Y2204" s="15">
        <v>6.8955000000000002</v>
      </c>
      <c r="Z2204" s="15">
        <v>6.8541999999999996</v>
      </c>
      <c r="AA2204" s="15">
        <v>6.7910000000000004</v>
      </c>
      <c r="AB2204" s="15">
        <v>6.7389999999999999</v>
      </c>
      <c r="AD2204" s="16">
        <f t="shared" si="172"/>
        <v>56.838900000000002</v>
      </c>
      <c r="AE2204" s="10">
        <f t="shared" si="173"/>
        <v>5.1155010000000001E-2</v>
      </c>
      <c r="AG2204" s="10">
        <f t="shared" si="174"/>
        <v>62.068965517241381</v>
      </c>
      <c r="AH2204" s="16">
        <f t="shared" si="175"/>
        <v>100</v>
      </c>
    </row>
    <row r="2205" spans="1:34" x14ac:dyDescent="0.25">
      <c r="A2205" s="1">
        <v>19980915190000</v>
      </c>
      <c r="B2205" s="31">
        <f t="shared" si="176"/>
        <v>36053.791666668389</v>
      </c>
      <c r="C2205" s="10">
        <v>647.38800000000003</v>
      </c>
      <c r="E2205" s="39"/>
      <c r="G2205" s="3">
        <v>0.16800000000000001</v>
      </c>
      <c r="I2205" s="3">
        <v>149.03200000000001</v>
      </c>
      <c r="J2205" s="3">
        <v>151.149</v>
      </c>
      <c r="K2205" s="3">
        <v>151.239</v>
      </c>
      <c r="L2205" s="3">
        <v>147.93100000000001</v>
      </c>
      <c r="N2205" s="24"/>
      <c r="P2205" s="3">
        <v>1334.788</v>
      </c>
      <c r="Q2205" s="3">
        <v>1465.625</v>
      </c>
      <c r="U2205" s="15">
        <v>7.093</v>
      </c>
      <c r="V2205" s="15">
        <v>7.1220999999999997</v>
      </c>
      <c r="W2205" s="15">
        <v>7.7439</v>
      </c>
      <c r="X2205" s="15">
        <v>7.7058</v>
      </c>
      <c r="Y2205" s="15">
        <v>6.9138000000000002</v>
      </c>
      <c r="Z2205" s="15">
        <v>6.8678999999999997</v>
      </c>
      <c r="AA2205" s="15">
        <v>6.8101000000000003</v>
      </c>
      <c r="AB2205" s="15">
        <v>6.7436999999999996</v>
      </c>
      <c r="AD2205" s="16">
        <f t="shared" si="172"/>
        <v>57.000299999999996</v>
      </c>
      <c r="AE2205" s="10">
        <f t="shared" si="173"/>
        <v>5.1300269999999995E-2</v>
      </c>
      <c r="AG2205" s="10">
        <f t="shared" si="174"/>
        <v>62.068965517241381</v>
      </c>
      <c r="AH2205" s="16">
        <f t="shared" si="175"/>
        <v>100</v>
      </c>
    </row>
    <row r="2206" spans="1:34" x14ac:dyDescent="0.25">
      <c r="A2206" s="1">
        <v>19980915193000</v>
      </c>
      <c r="B2206" s="31">
        <f t="shared" si="176"/>
        <v>36053.812500001724</v>
      </c>
      <c r="C2206" s="10">
        <v>645.47400000000005</v>
      </c>
      <c r="E2206" s="39"/>
      <c r="G2206" s="3">
        <v>1.645</v>
      </c>
      <c r="I2206" s="3">
        <v>148.41300000000001</v>
      </c>
      <c r="J2206" s="3">
        <v>151.68</v>
      </c>
      <c r="K2206" s="3">
        <v>151.072</v>
      </c>
      <c r="L2206" s="3">
        <v>147.22499999999999</v>
      </c>
      <c r="N2206" s="24"/>
      <c r="P2206" s="3">
        <v>1329.788</v>
      </c>
      <c r="Q2206" s="3">
        <v>1463.7919999999999</v>
      </c>
      <c r="U2206" s="15">
        <v>7.0808</v>
      </c>
      <c r="V2206" s="15">
        <v>7.1159999999999997</v>
      </c>
      <c r="W2206" s="15">
        <v>7.7256</v>
      </c>
      <c r="X2206" s="15">
        <v>7.6958000000000002</v>
      </c>
      <c r="Y2206" s="15">
        <v>6.9031000000000002</v>
      </c>
      <c r="Z2206" s="15">
        <v>6.8665000000000003</v>
      </c>
      <c r="AA2206" s="15">
        <v>6.8068999999999997</v>
      </c>
      <c r="AB2206" s="15">
        <v>6.7476000000000003</v>
      </c>
      <c r="AD2206" s="16">
        <f t="shared" si="172"/>
        <v>56.942300000000003</v>
      </c>
      <c r="AE2206" s="10">
        <f t="shared" si="173"/>
        <v>5.124807E-2</v>
      </c>
      <c r="AG2206" s="10">
        <f t="shared" si="174"/>
        <v>62.068965517241381</v>
      </c>
      <c r="AH2206" s="16">
        <f t="shared" si="175"/>
        <v>100</v>
      </c>
    </row>
    <row r="2207" spans="1:34" x14ac:dyDescent="0.25">
      <c r="A2207" s="1">
        <v>19980915200000</v>
      </c>
      <c r="B2207" s="31">
        <f t="shared" si="176"/>
        <v>36053.83333333506</v>
      </c>
      <c r="C2207" s="10">
        <v>650.74300000000005</v>
      </c>
      <c r="E2207" s="39"/>
      <c r="G2207" s="3">
        <v>0.16800000000000001</v>
      </c>
      <c r="I2207" s="3">
        <v>148.69800000000001</v>
      </c>
      <c r="J2207" s="3">
        <v>151.74700000000001</v>
      </c>
      <c r="K2207" s="3">
        <v>150.90299999999999</v>
      </c>
      <c r="L2207" s="3">
        <v>147.78700000000001</v>
      </c>
      <c r="N2207" s="24"/>
      <c r="P2207" s="3">
        <v>1331.7049999999999</v>
      </c>
      <c r="Q2207" s="3">
        <v>1462.125</v>
      </c>
      <c r="U2207" s="15">
        <v>7.0991</v>
      </c>
      <c r="V2207" s="15">
        <v>7.1166999999999998</v>
      </c>
      <c r="W2207" s="15">
        <v>7.7309999999999999</v>
      </c>
      <c r="X2207" s="15">
        <v>7.6882000000000001</v>
      </c>
      <c r="Y2207" s="15">
        <v>6.9138000000000002</v>
      </c>
      <c r="Z2207" s="15">
        <v>6.8650000000000002</v>
      </c>
      <c r="AA2207" s="15">
        <v>6.7992999999999997</v>
      </c>
      <c r="AB2207" s="15">
        <v>6.7483000000000004</v>
      </c>
      <c r="AD2207" s="16">
        <f t="shared" si="172"/>
        <v>56.961400000000005</v>
      </c>
      <c r="AE2207" s="10">
        <f t="shared" si="173"/>
        <v>5.126526E-2</v>
      </c>
      <c r="AG2207" s="10">
        <f t="shared" si="174"/>
        <v>62.068965517241381</v>
      </c>
      <c r="AH2207" s="16">
        <f t="shared" si="175"/>
        <v>100</v>
      </c>
    </row>
    <row r="2208" spans="1:34" x14ac:dyDescent="0.25">
      <c r="A2208" s="1">
        <v>19980915203000</v>
      </c>
      <c r="B2208" s="31">
        <f t="shared" si="176"/>
        <v>36053.854166668396</v>
      </c>
      <c r="C2208" s="10">
        <v>604.84199999999998</v>
      </c>
      <c r="E2208" s="39"/>
      <c r="G2208" s="3">
        <v>2.012</v>
      </c>
      <c r="I2208" s="3">
        <v>149.059</v>
      </c>
      <c r="J2208" s="3">
        <v>150.78299999999999</v>
      </c>
      <c r="K2208" s="3">
        <v>151.267</v>
      </c>
      <c r="L2208" s="3">
        <v>147.31800000000001</v>
      </c>
      <c r="N2208" s="24"/>
      <c r="P2208" s="3">
        <v>1224.1179999999999</v>
      </c>
      <c r="Q2208" s="3">
        <v>1342.9549999999999</v>
      </c>
      <c r="U2208" s="15">
        <v>6.5566000000000004</v>
      </c>
      <c r="V2208" s="15">
        <v>6.5796000000000001</v>
      </c>
      <c r="W2208" s="15">
        <v>7.1105999999999998</v>
      </c>
      <c r="X2208" s="15">
        <v>7.0259</v>
      </c>
      <c r="Y2208" s="15">
        <v>6.3964999999999996</v>
      </c>
      <c r="Z2208" s="15">
        <v>6.3522999999999996</v>
      </c>
      <c r="AA2208" s="15">
        <v>6.2858999999999998</v>
      </c>
      <c r="AB2208" s="15">
        <v>6.2385000000000002</v>
      </c>
      <c r="AD2208" s="16">
        <f t="shared" si="172"/>
        <v>52.545899999999996</v>
      </c>
      <c r="AE2208" s="10">
        <f t="shared" si="173"/>
        <v>4.7291309999999996E-2</v>
      </c>
      <c r="AG2208" s="10">
        <f t="shared" si="174"/>
        <v>62.068965517241381</v>
      </c>
      <c r="AH2208" s="16">
        <f t="shared" si="175"/>
        <v>100</v>
      </c>
    </row>
    <row r="2209" spans="1:34" x14ac:dyDescent="0.25">
      <c r="A2209" s="1">
        <v>19980915210000</v>
      </c>
      <c r="B2209" s="31">
        <f t="shared" si="176"/>
        <v>36053.875000001732</v>
      </c>
      <c r="C2209" s="10">
        <v>577.42200000000003</v>
      </c>
      <c r="E2209" s="39"/>
      <c r="G2209" s="3">
        <v>8.2000000000000003E-2</v>
      </c>
      <c r="I2209" s="3">
        <v>147.51</v>
      </c>
      <c r="J2209" s="3">
        <v>150.50899999999999</v>
      </c>
      <c r="K2209" s="3">
        <v>149.67099999999999</v>
      </c>
      <c r="L2209" s="3">
        <v>146.797</v>
      </c>
      <c r="N2209" s="24"/>
      <c r="P2209" s="3">
        <v>1184.701</v>
      </c>
      <c r="Q2209" s="3">
        <v>1286.704</v>
      </c>
      <c r="U2209" s="15">
        <v>6.3834999999999997</v>
      </c>
      <c r="V2209" s="15">
        <v>6.4080000000000004</v>
      </c>
      <c r="W2209" s="15">
        <v>6.8604000000000003</v>
      </c>
      <c r="X2209" s="15">
        <v>6.7712000000000003</v>
      </c>
      <c r="Y2209" s="15">
        <v>6.2195</v>
      </c>
      <c r="Z2209" s="15">
        <v>6.1997</v>
      </c>
      <c r="AA2209" s="15">
        <v>6.1394000000000002</v>
      </c>
      <c r="AB2209" s="15">
        <v>6.0601000000000003</v>
      </c>
      <c r="AD2209" s="16">
        <f t="shared" si="172"/>
        <v>51.041800000000002</v>
      </c>
      <c r="AE2209" s="10">
        <f t="shared" si="173"/>
        <v>4.5937619999999998E-2</v>
      </c>
      <c r="AG2209" s="10">
        <f t="shared" si="174"/>
        <v>62.068965517241381</v>
      </c>
      <c r="AH2209" s="16">
        <f t="shared" si="175"/>
        <v>100</v>
      </c>
    </row>
    <row r="2210" spans="1:34" x14ac:dyDescent="0.25">
      <c r="A2210" s="1">
        <v>19980915213000</v>
      </c>
      <c r="B2210" s="31">
        <f t="shared" si="176"/>
        <v>36053.895833335067</v>
      </c>
      <c r="C2210" s="10">
        <v>480.63900000000001</v>
      </c>
      <c r="E2210" s="39"/>
      <c r="G2210" s="3">
        <v>1.5249999999999999</v>
      </c>
      <c r="I2210" s="3">
        <v>147.46600000000001</v>
      </c>
      <c r="J2210" s="3">
        <v>148.648</v>
      </c>
      <c r="K2210" s="3">
        <v>149.73699999999999</v>
      </c>
      <c r="L2210" s="3">
        <v>145.67699999999999</v>
      </c>
      <c r="N2210" s="24"/>
      <c r="P2210" s="3">
        <v>972.19500000000005</v>
      </c>
      <c r="Q2210" s="3">
        <v>1052.78</v>
      </c>
      <c r="U2210" s="15">
        <v>5.3384</v>
      </c>
      <c r="V2210" s="15">
        <v>5.3330000000000002</v>
      </c>
      <c r="W2210" s="15">
        <v>5.5839999999999996</v>
      </c>
      <c r="X2210" s="15">
        <v>5.3406000000000002</v>
      </c>
      <c r="Y2210" s="15">
        <v>5.2095000000000002</v>
      </c>
      <c r="Z2210" s="15">
        <v>5.2515000000000001</v>
      </c>
      <c r="AA2210" s="15">
        <v>5.1864999999999997</v>
      </c>
      <c r="AB2210" s="15">
        <v>5.0430000000000001</v>
      </c>
      <c r="AD2210" s="16">
        <f t="shared" si="172"/>
        <v>42.286500000000004</v>
      </c>
      <c r="AE2210" s="10">
        <f t="shared" si="173"/>
        <v>3.8057850000000004E-2</v>
      </c>
      <c r="AG2210" s="10">
        <f t="shared" si="174"/>
        <v>62.068965517241381</v>
      </c>
      <c r="AH2210" s="16">
        <f t="shared" si="175"/>
        <v>100</v>
      </c>
    </row>
    <row r="2211" spans="1:34" x14ac:dyDescent="0.25">
      <c r="A2211" s="1">
        <v>19980915220000</v>
      </c>
      <c r="B2211" s="31">
        <f t="shared" si="176"/>
        <v>36053.916666668403</v>
      </c>
      <c r="C2211" s="10">
        <v>469.23599999999999</v>
      </c>
      <c r="E2211" s="39"/>
      <c r="G2211" s="3">
        <v>19.219000000000001</v>
      </c>
      <c r="I2211" s="3">
        <v>147.12799999999999</v>
      </c>
      <c r="J2211" s="3">
        <v>151.27799999999999</v>
      </c>
      <c r="K2211" s="3">
        <v>149.22200000000001</v>
      </c>
      <c r="L2211" s="3">
        <v>148.30799999999999</v>
      </c>
      <c r="N2211" s="24"/>
      <c r="P2211" s="3">
        <v>993.94500000000005</v>
      </c>
      <c r="Q2211" s="3">
        <v>1074.5309999999999</v>
      </c>
      <c r="U2211" s="15">
        <v>5.3521000000000001</v>
      </c>
      <c r="V2211" s="15">
        <v>5.3681999999999999</v>
      </c>
      <c r="W2211" s="15">
        <v>5.5955000000000004</v>
      </c>
      <c r="X2211" s="15">
        <v>5.4192</v>
      </c>
      <c r="Y2211" s="15">
        <v>5.2339000000000002</v>
      </c>
      <c r="Z2211" s="15">
        <v>5.2964000000000002</v>
      </c>
      <c r="AA2211" s="15">
        <v>5.23</v>
      </c>
      <c r="AB2211" s="15">
        <v>5.0751999999999997</v>
      </c>
      <c r="AD2211" s="16">
        <f t="shared" si="172"/>
        <v>42.570500000000003</v>
      </c>
      <c r="AE2211" s="10">
        <f t="shared" si="173"/>
        <v>3.8313449999999999E-2</v>
      </c>
      <c r="AG2211" s="10">
        <f t="shared" si="174"/>
        <v>62.068965517241381</v>
      </c>
      <c r="AH2211" s="16">
        <f t="shared" si="175"/>
        <v>100</v>
      </c>
    </row>
    <row r="2212" spans="1:34" x14ac:dyDescent="0.25">
      <c r="A2212" s="1">
        <v>19980915223000</v>
      </c>
      <c r="B2212" s="31">
        <f t="shared" si="176"/>
        <v>36053.937500001739</v>
      </c>
      <c r="C2212" s="10">
        <v>420.39800000000002</v>
      </c>
      <c r="E2212" s="39"/>
      <c r="G2212" s="3">
        <v>1.6879999999999999</v>
      </c>
      <c r="I2212" s="3">
        <v>148.98500000000001</v>
      </c>
      <c r="J2212" s="3">
        <v>149.62299999999999</v>
      </c>
      <c r="K2212" s="3">
        <v>151.31899999999999</v>
      </c>
      <c r="L2212" s="3">
        <v>147.39500000000001</v>
      </c>
      <c r="N2212" s="24"/>
      <c r="P2212" s="3">
        <v>891.44200000000001</v>
      </c>
      <c r="Q2212" s="3">
        <v>967.52800000000002</v>
      </c>
      <c r="U2212" s="15">
        <v>4.8914</v>
      </c>
      <c r="V2212" s="15">
        <v>4.9025999999999996</v>
      </c>
      <c r="W2212" s="15">
        <v>5.0178000000000003</v>
      </c>
      <c r="X2212" s="15">
        <v>4.7998000000000003</v>
      </c>
      <c r="Y2212" s="15">
        <v>4.7744</v>
      </c>
      <c r="Z2212" s="15">
        <v>4.8806000000000003</v>
      </c>
      <c r="AA2212" s="15">
        <v>4.8224999999999998</v>
      </c>
      <c r="AB2212" s="15">
        <v>4.6150000000000002</v>
      </c>
      <c r="AD2212" s="16">
        <f t="shared" si="172"/>
        <v>38.704100000000004</v>
      </c>
      <c r="AE2212" s="10">
        <f t="shared" si="173"/>
        <v>3.483369E-2</v>
      </c>
      <c r="AG2212" s="10">
        <f t="shared" si="174"/>
        <v>62.068965517241381</v>
      </c>
      <c r="AH2212" s="16">
        <f t="shared" si="175"/>
        <v>100</v>
      </c>
    </row>
    <row r="2213" spans="1:34" x14ac:dyDescent="0.25">
      <c r="A2213" s="1">
        <v>19980915230000</v>
      </c>
      <c r="B2213" s="31">
        <f t="shared" si="176"/>
        <v>36053.958333335075</v>
      </c>
      <c r="C2213" s="10">
        <v>338.19</v>
      </c>
      <c r="E2213" s="39"/>
      <c r="G2213" s="3">
        <v>0</v>
      </c>
      <c r="I2213" s="3">
        <v>147.90199999999999</v>
      </c>
      <c r="J2213" s="3">
        <v>149.11699999999999</v>
      </c>
      <c r="K2213" s="3">
        <v>150.387</v>
      </c>
      <c r="L2213" s="3">
        <v>148.374</v>
      </c>
      <c r="N2213" s="24"/>
      <c r="P2213" s="3">
        <v>750.68799999999999</v>
      </c>
      <c r="Q2213" s="3">
        <v>810.10699999999997</v>
      </c>
      <c r="U2213" s="15">
        <v>4.1489000000000003</v>
      </c>
      <c r="V2213" s="15">
        <v>4.1007999999999996</v>
      </c>
      <c r="W2213" s="15">
        <v>4.1144999999999996</v>
      </c>
      <c r="X2213" s="15">
        <v>4.0473999999999997</v>
      </c>
      <c r="Y2213" s="15">
        <v>4.0702999999999996</v>
      </c>
      <c r="Z2213" s="15">
        <v>4.2114000000000003</v>
      </c>
      <c r="AA2213" s="15">
        <v>4.1519000000000004</v>
      </c>
      <c r="AB2213" s="15">
        <v>3.8538000000000001</v>
      </c>
      <c r="AD2213" s="16">
        <f t="shared" si="172"/>
        <v>32.698999999999998</v>
      </c>
      <c r="AE2213" s="10">
        <f t="shared" si="173"/>
        <v>2.94291E-2</v>
      </c>
      <c r="AG2213" s="10">
        <f t="shared" si="174"/>
        <v>62.068965517241381</v>
      </c>
      <c r="AH2213" s="16">
        <f t="shared" si="175"/>
        <v>100</v>
      </c>
    </row>
    <row r="2214" spans="1:34" x14ac:dyDescent="0.25">
      <c r="A2214" s="1">
        <v>19980915233000</v>
      </c>
      <c r="B2214" s="31">
        <f t="shared" si="176"/>
        <v>36053.97916666841</v>
      </c>
      <c r="C2214" s="10">
        <v>334.23200000000003</v>
      </c>
      <c r="E2214" s="39"/>
      <c r="G2214" s="3">
        <v>2.056</v>
      </c>
      <c r="I2214" s="3">
        <v>147.49199999999999</v>
      </c>
      <c r="J2214" s="3">
        <v>149.209</v>
      </c>
      <c r="K2214" s="3">
        <v>149.82900000000001</v>
      </c>
      <c r="L2214" s="3">
        <v>148.46700000000001</v>
      </c>
      <c r="N2214" s="24"/>
      <c r="P2214" s="3">
        <v>748.27099999999996</v>
      </c>
      <c r="Q2214" s="3">
        <v>814.69</v>
      </c>
      <c r="U2214" s="15">
        <v>4.1313000000000004</v>
      </c>
      <c r="V2214" s="15">
        <v>4.1040000000000001</v>
      </c>
      <c r="W2214" s="15">
        <v>4.1077000000000004</v>
      </c>
      <c r="X2214" s="15">
        <v>4.0656999999999996</v>
      </c>
      <c r="Y2214" s="15">
        <v>4.0674000000000001</v>
      </c>
      <c r="Z2214" s="15">
        <v>4.2161</v>
      </c>
      <c r="AA2214" s="15">
        <v>4.1565000000000003</v>
      </c>
      <c r="AB2214" s="15">
        <v>3.8483999999999998</v>
      </c>
      <c r="AD2214" s="16">
        <f t="shared" si="172"/>
        <v>32.697099999999999</v>
      </c>
      <c r="AE2214" s="10">
        <f t="shared" si="173"/>
        <v>2.9427390000000001E-2</v>
      </c>
      <c r="AG2214" s="10">
        <f t="shared" si="174"/>
        <v>62.068965517241381</v>
      </c>
      <c r="AH2214" s="16">
        <f t="shared" si="175"/>
        <v>100</v>
      </c>
    </row>
    <row r="2215" spans="1:34" x14ac:dyDescent="0.25">
      <c r="A2215" s="1">
        <v>19980916000000</v>
      </c>
      <c r="B2215" s="31">
        <f t="shared" si="176"/>
        <v>36054.000000001746</v>
      </c>
      <c r="C2215" s="10">
        <v>344.27199999999999</v>
      </c>
      <c r="E2215" s="39"/>
      <c r="G2215" s="3">
        <v>0</v>
      </c>
      <c r="I2215" s="3">
        <v>148.185</v>
      </c>
      <c r="J2215" s="3">
        <v>150.72</v>
      </c>
      <c r="K2215" s="3">
        <v>150.732</v>
      </c>
      <c r="L2215" s="3">
        <v>149.23500000000001</v>
      </c>
      <c r="N2215" s="24"/>
      <c r="P2215" s="3">
        <v>743.68799999999999</v>
      </c>
      <c r="Q2215" s="3">
        <v>808.19</v>
      </c>
      <c r="U2215" s="15">
        <v>4.0872000000000002</v>
      </c>
      <c r="V2215" s="15">
        <v>4.0907999999999998</v>
      </c>
      <c r="W2215" s="15">
        <v>4.0444000000000004</v>
      </c>
      <c r="X2215" s="15">
        <v>4.0125000000000002</v>
      </c>
      <c r="Y2215" s="15">
        <v>4.0038999999999998</v>
      </c>
      <c r="Z2215" s="15">
        <v>4.1687000000000003</v>
      </c>
      <c r="AA2215" s="15">
        <v>4.1151999999999997</v>
      </c>
      <c r="AB2215" s="15">
        <v>3.8353999999999999</v>
      </c>
      <c r="AD2215" s="16">
        <f t="shared" si="172"/>
        <v>32.3581</v>
      </c>
      <c r="AE2215" s="10">
        <f t="shared" si="173"/>
        <v>2.9122289999999999E-2</v>
      </c>
      <c r="AG2215" s="10">
        <f t="shared" si="174"/>
        <v>62.068965517241381</v>
      </c>
      <c r="AH2215" s="16">
        <f t="shared" si="175"/>
        <v>100</v>
      </c>
    </row>
    <row r="2216" spans="1:34" x14ac:dyDescent="0.25">
      <c r="A2216" s="1">
        <v>19980916003000</v>
      </c>
      <c r="B2216" s="31">
        <f t="shared" si="176"/>
        <v>36054.020833335082</v>
      </c>
      <c r="C2216" s="10">
        <v>347.73200000000003</v>
      </c>
      <c r="E2216" s="39"/>
      <c r="G2216" s="3">
        <v>1.6859999999999999</v>
      </c>
      <c r="I2216" s="3">
        <v>147.953</v>
      </c>
      <c r="J2216" s="3">
        <v>149.483</v>
      </c>
      <c r="K2216" s="3">
        <v>150.578</v>
      </c>
      <c r="L2216" s="3">
        <v>147.75</v>
      </c>
      <c r="N2216" s="24"/>
      <c r="P2216" s="3">
        <v>736.27099999999996</v>
      </c>
      <c r="Q2216" s="3">
        <v>799.10599999999999</v>
      </c>
      <c r="U2216" s="15">
        <v>4.0674000000000001</v>
      </c>
      <c r="V2216" s="15">
        <v>4.0763999999999996</v>
      </c>
      <c r="W2216" s="15">
        <v>4.0315000000000003</v>
      </c>
      <c r="X2216" s="15">
        <v>4.0290999999999997</v>
      </c>
      <c r="Y2216" s="15">
        <v>4.0002000000000004</v>
      </c>
      <c r="Z2216" s="15">
        <v>4.1458000000000004</v>
      </c>
      <c r="AA2216" s="15">
        <v>4.1055000000000001</v>
      </c>
      <c r="AB2216" s="15">
        <v>3.8277999999999999</v>
      </c>
      <c r="AD2216" s="16">
        <f t="shared" si="172"/>
        <v>32.283700000000003</v>
      </c>
      <c r="AE2216" s="10">
        <f t="shared" si="173"/>
        <v>2.9055330000000001E-2</v>
      </c>
      <c r="AG2216" s="10">
        <f t="shared" si="174"/>
        <v>62.068965517241381</v>
      </c>
      <c r="AH2216" s="16">
        <f t="shared" si="175"/>
        <v>100</v>
      </c>
    </row>
    <row r="2217" spans="1:34" x14ac:dyDescent="0.25">
      <c r="A2217" s="1">
        <v>19980916010000</v>
      </c>
      <c r="B2217" s="31">
        <f t="shared" si="176"/>
        <v>36054.041666668418</v>
      </c>
      <c r="C2217" s="10">
        <v>343.06599999999997</v>
      </c>
      <c r="E2217" s="39"/>
      <c r="G2217" s="3">
        <v>0</v>
      </c>
      <c r="I2217" s="3">
        <v>148.24100000000001</v>
      </c>
      <c r="J2217" s="3">
        <v>151.02000000000001</v>
      </c>
      <c r="K2217" s="3">
        <v>150.62100000000001</v>
      </c>
      <c r="L2217" s="3">
        <v>149.78200000000001</v>
      </c>
      <c r="N2217" s="24"/>
      <c r="P2217" s="3">
        <v>744.85500000000002</v>
      </c>
      <c r="Q2217" s="3">
        <v>805.44</v>
      </c>
      <c r="U2217" s="15">
        <v>4.1077000000000004</v>
      </c>
      <c r="V2217" s="15">
        <v>4.1284000000000001</v>
      </c>
      <c r="W2217" s="15">
        <v>4.0796000000000001</v>
      </c>
      <c r="X2217" s="15">
        <v>4.0803000000000003</v>
      </c>
      <c r="Y2217" s="15">
        <v>4.0330000000000004</v>
      </c>
      <c r="Z2217" s="15">
        <v>4.1680000000000001</v>
      </c>
      <c r="AA2217" s="15">
        <v>4.1489000000000003</v>
      </c>
      <c r="AB2217" s="15">
        <v>3.8628999999999998</v>
      </c>
      <c r="AD2217" s="16">
        <f t="shared" si="172"/>
        <v>32.608800000000002</v>
      </c>
      <c r="AE2217" s="10">
        <f t="shared" si="173"/>
        <v>2.9347920000000003E-2</v>
      </c>
      <c r="AG2217" s="10">
        <f t="shared" si="174"/>
        <v>62.068965517241381</v>
      </c>
      <c r="AH2217" s="16">
        <f t="shared" si="175"/>
        <v>100</v>
      </c>
    </row>
    <row r="2218" spans="1:34" x14ac:dyDescent="0.25">
      <c r="A2218" s="1">
        <v>19980916013000</v>
      </c>
      <c r="B2218" s="31">
        <f t="shared" si="176"/>
        <v>36054.062500001754</v>
      </c>
      <c r="C2218" s="10">
        <v>334.04899999999998</v>
      </c>
      <c r="E2218" s="39"/>
      <c r="G2218" s="3">
        <v>1.6870000000000001</v>
      </c>
      <c r="I2218" s="3">
        <v>148.976</v>
      </c>
      <c r="J2218" s="3">
        <v>151.04499999999999</v>
      </c>
      <c r="K2218" s="3">
        <v>151.446</v>
      </c>
      <c r="L2218" s="3">
        <v>149.31299999999999</v>
      </c>
      <c r="N2218" s="24"/>
      <c r="P2218" s="3">
        <v>746.77099999999996</v>
      </c>
      <c r="Q2218" s="3">
        <v>809.27300000000002</v>
      </c>
      <c r="U2218" s="15">
        <v>4.3489000000000004</v>
      </c>
      <c r="V2218" s="15">
        <v>4.3571999999999997</v>
      </c>
      <c r="W2218" s="15">
        <v>3.016</v>
      </c>
      <c r="X2218" s="15">
        <v>4.3930999999999996</v>
      </c>
      <c r="Y2218" s="15">
        <v>4.2641999999999998</v>
      </c>
      <c r="Z2218" s="15">
        <v>4.3373999999999997</v>
      </c>
      <c r="AA2218" s="15">
        <v>4.3489000000000004</v>
      </c>
      <c r="AB2218" s="15">
        <v>4.0757000000000003</v>
      </c>
      <c r="AD2218" s="16">
        <f t="shared" si="172"/>
        <v>33.141399999999997</v>
      </c>
      <c r="AE2218" s="10">
        <f t="shared" si="173"/>
        <v>2.9827259999999994E-2</v>
      </c>
      <c r="AG2218" s="10">
        <f t="shared" si="174"/>
        <v>62.068965517241381</v>
      </c>
      <c r="AH2218" s="16">
        <f t="shared" si="175"/>
        <v>100</v>
      </c>
    </row>
    <row r="2219" spans="1:34" x14ac:dyDescent="0.25">
      <c r="A2219" s="1">
        <v>19980916020000</v>
      </c>
      <c r="B2219" s="31">
        <f t="shared" si="176"/>
        <v>36054.083333335089</v>
      </c>
      <c r="C2219" s="10">
        <v>335.35899999999998</v>
      </c>
      <c r="E2219" s="39"/>
      <c r="G2219" s="3">
        <v>0</v>
      </c>
      <c r="I2219" s="3">
        <v>148.691</v>
      </c>
      <c r="J2219" s="3">
        <v>151.02000000000001</v>
      </c>
      <c r="K2219" s="3">
        <v>151.393</v>
      </c>
      <c r="L2219" s="3">
        <v>149.78200000000001</v>
      </c>
      <c r="N2219" s="24"/>
      <c r="P2219" s="3">
        <v>735.93799999999999</v>
      </c>
      <c r="Q2219" s="3">
        <v>793.43899999999996</v>
      </c>
      <c r="U2219" s="15">
        <v>4.2465999999999999</v>
      </c>
      <c r="V2219" s="15">
        <v>4.2565999999999997</v>
      </c>
      <c r="W2219" s="15">
        <v>3.0045000000000002</v>
      </c>
      <c r="X2219" s="15">
        <v>4.3167</v>
      </c>
      <c r="Y2219" s="15">
        <v>4.1848000000000001</v>
      </c>
      <c r="Z2219" s="15">
        <v>4.2702999999999998</v>
      </c>
      <c r="AA2219" s="15">
        <v>4.2976000000000001</v>
      </c>
      <c r="AB2219" s="15">
        <v>4.0016999999999996</v>
      </c>
      <c r="AD2219" s="16">
        <f t="shared" si="172"/>
        <v>32.578799999999994</v>
      </c>
      <c r="AE2219" s="10">
        <f t="shared" si="173"/>
        <v>2.9320919999999993E-2</v>
      </c>
      <c r="AG2219" s="10">
        <f t="shared" si="174"/>
        <v>62.068965517241381</v>
      </c>
      <c r="AH2219" s="16">
        <f t="shared" si="175"/>
        <v>100</v>
      </c>
    </row>
    <row r="2220" spans="1:34" x14ac:dyDescent="0.25">
      <c r="A2220" s="1">
        <v>19980916023000</v>
      </c>
      <c r="B2220" s="31">
        <f t="shared" si="176"/>
        <v>36054.104166668425</v>
      </c>
      <c r="C2220" s="10">
        <v>343.11900000000003</v>
      </c>
      <c r="E2220" s="39"/>
      <c r="G2220" s="3">
        <v>2.3029999999999999</v>
      </c>
      <c r="I2220" s="3">
        <v>148.631</v>
      </c>
      <c r="J2220" s="3">
        <v>151.64400000000001</v>
      </c>
      <c r="K2220" s="3">
        <v>150.911</v>
      </c>
      <c r="L2220" s="3">
        <v>149.16800000000001</v>
      </c>
      <c r="N2220" s="24"/>
      <c r="P2220" s="3">
        <v>737.77099999999996</v>
      </c>
      <c r="Q2220" s="3">
        <v>799.19</v>
      </c>
      <c r="U2220" s="15">
        <v>4.0803000000000003</v>
      </c>
      <c r="V2220" s="15">
        <v>4.0757000000000003</v>
      </c>
      <c r="W2220" s="15">
        <v>4.0994000000000002</v>
      </c>
      <c r="X2220" s="15">
        <v>4.0260999999999996</v>
      </c>
      <c r="Y2220" s="15">
        <v>4.0031999999999996</v>
      </c>
      <c r="Z2220" s="15">
        <v>4.0796000000000001</v>
      </c>
      <c r="AA2220" s="15">
        <v>4.1144999999999996</v>
      </c>
      <c r="AB2220" s="15">
        <v>3.8231999999999999</v>
      </c>
      <c r="AD2220" s="16">
        <f t="shared" si="172"/>
        <v>32.302</v>
      </c>
      <c r="AE2220" s="10">
        <f t="shared" si="173"/>
        <v>2.9071799999999998E-2</v>
      </c>
      <c r="AG2220" s="10">
        <f t="shared" si="174"/>
        <v>62.068965517241381</v>
      </c>
      <c r="AH2220" s="16">
        <f t="shared" si="175"/>
        <v>100</v>
      </c>
    </row>
    <row r="2221" spans="1:34" x14ac:dyDescent="0.25">
      <c r="A2221" s="1">
        <v>19980916030000</v>
      </c>
      <c r="B2221" s="31">
        <f t="shared" si="176"/>
        <v>36054.125000001761</v>
      </c>
      <c r="C2221" s="10">
        <v>346.57900000000001</v>
      </c>
      <c r="E2221" s="39"/>
      <c r="G2221" s="3">
        <v>0</v>
      </c>
      <c r="I2221" s="3">
        <v>148.70599999999999</v>
      </c>
      <c r="J2221" s="3">
        <v>149.31299999999999</v>
      </c>
      <c r="K2221" s="3">
        <v>150.88399999999999</v>
      </c>
      <c r="L2221" s="3">
        <v>148.07499999999999</v>
      </c>
      <c r="N2221" s="24"/>
      <c r="P2221" s="3">
        <v>738.43799999999999</v>
      </c>
      <c r="Q2221" s="3">
        <v>800.35599999999999</v>
      </c>
      <c r="U2221" s="15">
        <v>4.0770999999999997</v>
      </c>
      <c r="V2221" s="15">
        <v>4.0491000000000001</v>
      </c>
      <c r="W2221" s="15">
        <v>4.0473999999999997</v>
      </c>
      <c r="X2221" s="15">
        <v>3.9918</v>
      </c>
      <c r="Y2221" s="15">
        <v>3.9902000000000002</v>
      </c>
      <c r="Z2221" s="15">
        <v>4.0336999999999996</v>
      </c>
      <c r="AA2221" s="15">
        <v>4.0742000000000003</v>
      </c>
      <c r="AB2221" s="15">
        <v>3.7896999999999998</v>
      </c>
      <c r="AD2221" s="16">
        <f t="shared" si="172"/>
        <v>32.053199999999997</v>
      </c>
      <c r="AE2221" s="10">
        <f t="shared" si="173"/>
        <v>2.8847879999999996E-2</v>
      </c>
      <c r="AG2221" s="10">
        <f t="shared" si="174"/>
        <v>62.068965517241381</v>
      </c>
      <c r="AH2221" s="16">
        <f t="shared" si="175"/>
        <v>100</v>
      </c>
    </row>
    <row r="2222" spans="1:34" x14ac:dyDescent="0.25">
      <c r="A2222" s="1">
        <v>19980916033000</v>
      </c>
      <c r="B2222" s="31">
        <f t="shared" si="176"/>
        <v>36054.145833335097</v>
      </c>
      <c r="C2222" s="10">
        <v>348.23099999999999</v>
      </c>
      <c r="E2222" s="39"/>
      <c r="G2222" s="3">
        <v>2.181</v>
      </c>
      <c r="I2222" s="3">
        <v>148.31299999999999</v>
      </c>
      <c r="J2222" s="3">
        <v>150.602</v>
      </c>
      <c r="K2222" s="3">
        <v>151.072</v>
      </c>
      <c r="L2222" s="3">
        <v>149.11699999999999</v>
      </c>
      <c r="N2222" s="24"/>
      <c r="P2222" s="3">
        <v>735.35400000000004</v>
      </c>
      <c r="Q2222" s="3">
        <v>800.94</v>
      </c>
      <c r="U2222" s="15">
        <v>4.0955000000000004</v>
      </c>
      <c r="V2222" s="15">
        <v>4.0857000000000001</v>
      </c>
      <c r="W2222" s="15">
        <v>4.0824999999999996</v>
      </c>
      <c r="X2222" s="15">
        <v>3.9933000000000001</v>
      </c>
      <c r="Y2222" s="15">
        <v>4.0002000000000004</v>
      </c>
      <c r="Z2222" s="15">
        <v>4.0330000000000004</v>
      </c>
      <c r="AA2222" s="15">
        <v>4.0946999999999996</v>
      </c>
      <c r="AB2222" s="15">
        <v>3.8033000000000001</v>
      </c>
      <c r="AD2222" s="16">
        <f t="shared" si="172"/>
        <v>32.188200000000002</v>
      </c>
      <c r="AE2222" s="10">
        <f t="shared" si="173"/>
        <v>2.8969379999999999E-2</v>
      </c>
      <c r="AG2222" s="10">
        <f t="shared" si="174"/>
        <v>62.068965517241381</v>
      </c>
      <c r="AH2222" s="16">
        <f t="shared" si="175"/>
        <v>100</v>
      </c>
    </row>
    <row r="2223" spans="1:34" x14ac:dyDescent="0.25">
      <c r="A2223" s="1">
        <v>19980916040000</v>
      </c>
      <c r="B2223" s="31">
        <f t="shared" si="176"/>
        <v>36054.166666668432</v>
      </c>
      <c r="C2223" s="10">
        <v>342.988</v>
      </c>
      <c r="E2223" s="39"/>
      <c r="G2223" s="3">
        <v>0</v>
      </c>
      <c r="I2223" s="3">
        <v>148.40700000000001</v>
      </c>
      <c r="J2223" s="3">
        <v>150.57599999999999</v>
      </c>
      <c r="K2223" s="3">
        <v>150.85599999999999</v>
      </c>
      <c r="L2223" s="3">
        <v>148.84299999999999</v>
      </c>
      <c r="N2223" s="24"/>
      <c r="P2223" s="3">
        <v>735.60400000000004</v>
      </c>
      <c r="Q2223" s="3">
        <v>794.85599999999999</v>
      </c>
      <c r="U2223" s="15">
        <v>4.1047000000000002</v>
      </c>
      <c r="V2223" s="15">
        <v>4.0968999999999998</v>
      </c>
      <c r="W2223" s="15">
        <v>4.1144999999999996</v>
      </c>
      <c r="X2223" s="15">
        <v>4.0498000000000003</v>
      </c>
      <c r="Y2223" s="15">
        <v>4.0412999999999997</v>
      </c>
      <c r="Z2223" s="15">
        <v>4.0656999999999996</v>
      </c>
      <c r="AA2223" s="15">
        <v>4.1443000000000003</v>
      </c>
      <c r="AB2223" s="15">
        <v>3.8437999999999999</v>
      </c>
      <c r="AD2223" s="16">
        <f t="shared" si="172"/>
        <v>32.460999999999999</v>
      </c>
      <c r="AE2223" s="10">
        <f t="shared" si="173"/>
        <v>2.9214899999999999E-2</v>
      </c>
      <c r="AG2223" s="10">
        <f t="shared" si="174"/>
        <v>62.068965517241381</v>
      </c>
      <c r="AH2223" s="16">
        <f t="shared" si="175"/>
        <v>100</v>
      </c>
    </row>
    <row r="2224" spans="1:34" x14ac:dyDescent="0.25">
      <c r="A2224" s="1">
        <v>19980916043000</v>
      </c>
      <c r="B2224" s="31">
        <f t="shared" si="176"/>
        <v>36054.187500001768</v>
      </c>
      <c r="C2224" s="10">
        <v>343.14499999999998</v>
      </c>
      <c r="E2224" s="39"/>
      <c r="G2224" s="3">
        <v>1.8120000000000001</v>
      </c>
      <c r="I2224" s="3">
        <v>148.62899999999999</v>
      </c>
      <c r="J2224" s="3">
        <v>151.685</v>
      </c>
      <c r="K2224" s="3">
        <v>150.83000000000001</v>
      </c>
      <c r="L2224" s="3">
        <v>149.952</v>
      </c>
      <c r="N2224" s="24"/>
      <c r="P2224" s="3">
        <v>725.68700000000001</v>
      </c>
      <c r="Q2224" s="3">
        <v>783.10599999999999</v>
      </c>
      <c r="U2224" s="15">
        <v>4.1711</v>
      </c>
      <c r="V2224" s="15">
        <v>4.1962999999999999</v>
      </c>
      <c r="W2224" s="15">
        <v>4.2190000000000003</v>
      </c>
      <c r="X2224" s="15">
        <v>3.4738000000000002</v>
      </c>
      <c r="Y2224" s="15">
        <v>4.1047000000000002</v>
      </c>
      <c r="Z2224" s="15">
        <v>4.1382000000000003</v>
      </c>
      <c r="AA2224" s="15">
        <v>4.2046000000000001</v>
      </c>
      <c r="AB2224" s="15">
        <v>3.9155000000000002</v>
      </c>
      <c r="AD2224" s="16">
        <f t="shared" si="172"/>
        <v>32.423200000000008</v>
      </c>
      <c r="AE2224" s="10">
        <f t="shared" si="173"/>
        <v>2.9180880000000006E-2</v>
      </c>
      <c r="AG2224" s="10">
        <f t="shared" si="174"/>
        <v>62.068965517241381</v>
      </c>
      <c r="AH2224" s="16">
        <f t="shared" si="175"/>
        <v>100</v>
      </c>
    </row>
    <row r="2225" spans="1:34" x14ac:dyDescent="0.25">
      <c r="A2225" s="1">
        <v>19980916050000</v>
      </c>
      <c r="B2225" s="31">
        <f t="shared" si="176"/>
        <v>36054.208333335104</v>
      </c>
      <c r="C2225" s="10">
        <v>347.15600000000001</v>
      </c>
      <c r="E2225" s="39"/>
      <c r="G2225" s="3">
        <v>0</v>
      </c>
      <c r="I2225" s="3">
        <v>148.631</v>
      </c>
      <c r="J2225" s="3">
        <v>150.42099999999999</v>
      </c>
      <c r="K2225" s="3">
        <v>151.45599999999999</v>
      </c>
      <c r="L2225" s="3">
        <v>149.679</v>
      </c>
      <c r="N2225" s="24"/>
      <c r="P2225" s="3">
        <v>730.43799999999999</v>
      </c>
      <c r="Q2225" s="3">
        <v>787.68899999999996</v>
      </c>
      <c r="U2225" s="15">
        <v>4.1848000000000001</v>
      </c>
      <c r="V2225" s="15">
        <v>4.1877000000000004</v>
      </c>
      <c r="W2225" s="15">
        <v>4.2275</v>
      </c>
      <c r="X2225" s="15">
        <v>3.4639000000000002</v>
      </c>
      <c r="Y2225" s="15">
        <v>4.1055000000000001</v>
      </c>
      <c r="Z2225" s="15">
        <v>4.1395999999999997</v>
      </c>
      <c r="AA2225" s="15">
        <v>4.1855000000000002</v>
      </c>
      <c r="AB2225" s="15">
        <v>3.9070999999999998</v>
      </c>
      <c r="AD2225" s="16">
        <f t="shared" si="172"/>
        <v>32.401600000000002</v>
      </c>
      <c r="AE2225" s="10">
        <f t="shared" si="173"/>
        <v>2.916144E-2</v>
      </c>
      <c r="AG2225" s="10">
        <f t="shared" si="174"/>
        <v>62.068965517241381</v>
      </c>
      <c r="AH2225" s="16">
        <f t="shared" si="175"/>
        <v>100</v>
      </c>
    </row>
    <row r="2226" spans="1:34" x14ac:dyDescent="0.25">
      <c r="A2226" s="1">
        <v>19980916053000</v>
      </c>
      <c r="B2226" s="31">
        <f t="shared" si="176"/>
        <v>36054.22916666844</v>
      </c>
      <c r="C2226" s="10">
        <v>345.19</v>
      </c>
      <c r="E2226" s="39"/>
      <c r="G2226" s="3">
        <v>2.67</v>
      </c>
      <c r="I2226" s="3">
        <v>148.86600000000001</v>
      </c>
      <c r="J2226" s="3">
        <v>150.524</v>
      </c>
      <c r="K2226" s="3">
        <v>151.34200000000001</v>
      </c>
      <c r="L2226" s="3">
        <v>149.78200000000001</v>
      </c>
      <c r="N2226" s="24"/>
      <c r="P2226" s="3">
        <v>736.93799999999999</v>
      </c>
      <c r="Q2226" s="3">
        <v>795.77300000000002</v>
      </c>
      <c r="U2226" s="15">
        <v>4.2153</v>
      </c>
      <c r="V2226" s="15">
        <v>4.2068000000000003</v>
      </c>
      <c r="W2226" s="15">
        <v>4.2709999999999999</v>
      </c>
      <c r="X2226" s="15">
        <v>3.4714</v>
      </c>
      <c r="Y2226" s="15">
        <v>4.1382000000000003</v>
      </c>
      <c r="Z2226" s="15">
        <v>4.1571999999999996</v>
      </c>
      <c r="AA2226" s="15">
        <v>4.2053000000000003</v>
      </c>
      <c r="AB2226" s="15">
        <v>3.927</v>
      </c>
      <c r="AD2226" s="16">
        <f t="shared" si="172"/>
        <v>32.592200000000005</v>
      </c>
      <c r="AE2226" s="10">
        <f t="shared" si="173"/>
        <v>2.9332980000000002E-2</v>
      </c>
      <c r="AG2226" s="10">
        <f t="shared" si="174"/>
        <v>62.068965517241381</v>
      </c>
      <c r="AH2226" s="16">
        <f t="shared" si="175"/>
        <v>100</v>
      </c>
    </row>
    <row r="2227" spans="1:34" x14ac:dyDescent="0.25">
      <c r="A2227" s="1">
        <v>19980916060000</v>
      </c>
      <c r="B2227" s="31">
        <f t="shared" si="176"/>
        <v>36054.250000001775</v>
      </c>
      <c r="C2227" s="10">
        <v>338.322</v>
      </c>
      <c r="E2227" s="39"/>
      <c r="G2227" s="3">
        <v>0</v>
      </c>
      <c r="I2227" s="3">
        <v>149.465</v>
      </c>
      <c r="J2227" s="3">
        <v>152.12799999999999</v>
      </c>
      <c r="K2227" s="3">
        <v>151.655</v>
      </c>
      <c r="L2227" s="3">
        <v>149.9</v>
      </c>
      <c r="N2227" s="24"/>
      <c r="P2227" s="3">
        <v>758.10500000000002</v>
      </c>
      <c r="Q2227" s="3">
        <v>820.774</v>
      </c>
      <c r="U2227" s="15">
        <v>4.2458</v>
      </c>
      <c r="V2227" s="15">
        <v>4.2480000000000002</v>
      </c>
      <c r="W2227" s="15">
        <v>4.3236999999999997</v>
      </c>
      <c r="X2227" s="15">
        <v>3.5287000000000002</v>
      </c>
      <c r="Y2227" s="15">
        <v>4.1748000000000003</v>
      </c>
      <c r="Z2227" s="15">
        <v>4.2031000000000001</v>
      </c>
      <c r="AA2227" s="15">
        <v>4.2565999999999997</v>
      </c>
      <c r="AB2227" s="15">
        <v>3.9674</v>
      </c>
      <c r="AD2227" s="16">
        <f t="shared" si="172"/>
        <v>32.948100000000004</v>
      </c>
      <c r="AE2227" s="10">
        <f t="shared" si="173"/>
        <v>2.9653290000000002E-2</v>
      </c>
      <c r="AG2227" s="10">
        <f t="shared" si="174"/>
        <v>62.068965517241381</v>
      </c>
      <c r="AH2227" s="16">
        <f t="shared" si="175"/>
        <v>100</v>
      </c>
    </row>
    <row r="2228" spans="1:34" x14ac:dyDescent="0.25">
      <c r="A2228" s="1">
        <v>19980916063000</v>
      </c>
      <c r="B2228" s="31">
        <f t="shared" si="176"/>
        <v>36054.270833335111</v>
      </c>
      <c r="C2228" s="10">
        <v>343.774</v>
      </c>
      <c r="E2228" s="39"/>
      <c r="G2228" s="3">
        <v>2.5499999999999998</v>
      </c>
      <c r="I2228" s="3">
        <v>149.46</v>
      </c>
      <c r="J2228" s="3">
        <v>150.01900000000001</v>
      </c>
      <c r="K2228" s="3">
        <v>151.83199999999999</v>
      </c>
      <c r="L2228" s="3">
        <v>148.286</v>
      </c>
      <c r="N2228" s="24"/>
      <c r="P2228" s="3">
        <v>746.43799999999999</v>
      </c>
      <c r="Q2228" s="3">
        <v>807.69</v>
      </c>
      <c r="U2228" s="15">
        <v>4.1802000000000001</v>
      </c>
      <c r="V2228" s="15">
        <v>4.1755000000000004</v>
      </c>
      <c r="W2228" s="15">
        <v>4.2312000000000003</v>
      </c>
      <c r="X2228" s="15">
        <v>3.4379</v>
      </c>
      <c r="Y2228" s="15">
        <v>4.1090999999999998</v>
      </c>
      <c r="Z2228" s="15">
        <v>4.1375000000000002</v>
      </c>
      <c r="AA2228" s="15">
        <v>4.1924000000000001</v>
      </c>
      <c r="AB2228" s="15">
        <v>3.8995000000000002</v>
      </c>
      <c r="AD2228" s="16">
        <f t="shared" si="172"/>
        <v>32.363300000000002</v>
      </c>
      <c r="AE2228" s="10">
        <f t="shared" si="173"/>
        <v>2.9126970000000002E-2</v>
      </c>
      <c r="AG2228" s="10">
        <f t="shared" si="174"/>
        <v>62.068965517241381</v>
      </c>
      <c r="AH2228" s="16">
        <f t="shared" si="175"/>
        <v>100</v>
      </c>
    </row>
    <row r="2229" spans="1:34" x14ac:dyDescent="0.25">
      <c r="A2229" s="1">
        <v>19980916070000</v>
      </c>
      <c r="B2229" s="31">
        <f t="shared" si="176"/>
        <v>36054.291666668447</v>
      </c>
      <c r="C2229" s="10">
        <v>384.56400000000002</v>
      </c>
      <c r="E2229" s="39"/>
      <c r="G2229" s="3">
        <v>0</v>
      </c>
      <c r="I2229" s="3">
        <v>148.35900000000001</v>
      </c>
      <c r="J2229" s="3">
        <v>150.292</v>
      </c>
      <c r="K2229" s="3">
        <v>150.79900000000001</v>
      </c>
      <c r="L2229" s="3">
        <v>148.80699999999999</v>
      </c>
      <c r="N2229" s="24"/>
      <c r="P2229" s="3">
        <v>849.35799999999995</v>
      </c>
      <c r="Q2229" s="3">
        <v>921.44299999999998</v>
      </c>
      <c r="U2229" s="15">
        <v>4.7050999999999998</v>
      </c>
      <c r="V2229" s="15">
        <v>4.7348999999999997</v>
      </c>
      <c r="W2229" s="15">
        <v>4.8669000000000002</v>
      </c>
      <c r="X2229" s="15">
        <v>4.0635000000000003</v>
      </c>
      <c r="Y2229" s="15">
        <v>4.5937999999999999</v>
      </c>
      <c r="Z2229" s="15">
        <v>4.6410999999999998</v>
      </c>
      <c r="AA2229" s="15">
        <v>4.6967999999999996</v>
      </c>
      <c r="AB2229" s="15">
        <v>4.4214000000000002</v>
      </c>
      <c r="AD2229" s="16">
        <f t="shared" si="172"/>
        <v>36.723500000000001</v>
      </c>
      <c r="AE2229" s="10">
        <f t="shared" si="173"/>
        <v>3.3051150000000001E-2</v>
      </c>
      <c r="AG2229" s="10">
        <f t="shared" si="174"/>
        <v>62.068965517241381</v>
      </c>
      <c r="AH2229" s="16">
        <f t="shared" si="175"/>
        <v>100</v>
      </c>
    </row>
    <row r="2230" spans="1:34" x14ac:dyDescent="0.25">
      <c r="A2230" s="1">
        <v>19980916073000</v>
      </c>
      <c r="B2230" s="31">
        <f t="shared" si="176"/>
        <v>36054.312500001783</v>
      </c>
      <c r="C2230" s="10">
        <v>505.04399999999998</v>
      </c>
      <c r="E2230" s="39"/>
      <c r="G2230" s="3">
        <v>1.895</v>
      </c>
      <c r="I2230" s="3">
        <v>149.614</v>
      </c>
      <c r="J2230" s="3">
        <v>153.39099999999999</v>
      </c>
      <c r="K2230" s="3">
        <v>152.017</v>
      </c>
      <c r="L2230" s="3">
        <v>151.65899999999999</v>
      </c>
      <c r="N2230" s="24"/>
      <c r="P2230" s="3">
        <v>1092.6980000000001</v>
      </c>
      <c r="Q2230" s="3">
        <v>1197.5340000000001</v>
      </c>
      <c r="U2230" s="15">
        <v>5.8007999999999997</v>
      </c>
      <c r="V2230" s="15">
        <v>5.8334999999999999</v>
      </c>
      <c r="W2230" s="15">
        <v>6.2775999999999996</v>
      </c>
      <c r="X2230" s="15">
        <v>5.2285000000000004</v>
      </c>
      <c r="Y2230" s="15">
        <v>5.6571999999999996</v>
      </c>
      <c r="Z2230" s="15">
        <v>5.6550000000000002</v>
      </c>
      <c r="AA2230" s="15">
        <v>5.6360000000000001</v>
      </c>
      <c r="AB2230" s="15">
        <v>5.5053999999999998</v>
      </c>
      <c r="AD2230" s="16">
        <f t="shared" si="172"/>
        <v>45.594000000000001</v>
      </c>
      <c r="AE2230" s="10">
        <f t="shared" si="173"/>
        <v>4.1034600000000004E-2</v>
      </c>
      <c r="AG2230" s="10">
        <f t="shared" si="174"/>
        <v>62.068965517241381</v>
      </c>
      <c r="AH2230" s="16">
        <f t="shared" si="175"/>
        <v>100</v>
      </c>
    </row>
    <row r="2231" spans="1:34" x14ac:dyDescent="0.25">
      <c r="A2231" s="1">
        <v>19980916080000</v>
      </c>
      <c r="B2231" s="31">
        <f t="shared" si="176"/>
        <v>36054.333333335118</v>
      </c>
      <c r="C2231" s="10">
        <v>633.36300000000006</v>
      </c>
      <c r="E2231" s="39"/>
      <c r="G2231" s="3">
        <v>0.45800000000000002</v>
      </c>
      <c r="I2231" s="3">
        <v>150.661</v>
      </c>
      <c r="J2231" s="3">
        <v>152.75200000000001</v>
      </c>
      <c r="K2231" s="3">
        <v>153.42400000000001</v>
      </c>
      <c r="L2231" s="3">
        <v>150.524</v>
      </c>
      <c r="N2231" s="24"/>
      <c r="P2231" s="3">
        <v>1323.2049999999999</v>
      </c>
      <c r="Q2231" s="3">
        <v>1453.125</v>
      </c>
      <c r="U2231" s="15">
        <v>7.0885999999999996</v>
      </c>
      <c r="V2231" s="15">
        <v>7.1571999999999996</v>
      </c>
      <c r="W2231" s="15">
        <v>7.8795999999999999</v>
      </c>
      <c r="X2231" s="15">
        <v>6.6086</v>
      </c>
      <c r="Y2231" s="15">
        <v>6.9001000000000001</v>
      </c>
      <c r="Z2231" s="15">
        <v>6.9016000000000002</v>
      </c>
      <c r="AA2231" s="15">
        <v>6.8406000000000002</v>
      </c>
      <c r="AB2231" s="15">
        <v>6.7773000000000003</v>
      </c>
      <c r="AD2231" s="16">
        <f t="shared" si="172"/>
        <v>56.153600000000012</v>
      </c>
      <c r="AE2231" s="10">
        <f t="shared" si="173"/>
        <v>5.0538240000000005E-2</v>
      </c>
      <c r="AG2231" s="10">
        <f t="shared" si="174"/>
        <v>62.068965517241381</v>
      </c>
      <c r="AH2231" s="16">
        <f t="shared" si="175"/>
        <v>100</v>
      </c>
    </row>
    <row r="2232" spans="1:34" x14ac:dyDescent="0.25">
      <c r="A2232" s="1">
        <v>19980916083000</v>
      </c>
      <c r="B2232" s="31">
        <f t="shared" si="176"/>
        <v>36054.354166668454</v>
      </c>
      <c r="C2232" s="10">
        <v>650.298</v>
      </c>
      <c r="E2232" s="39"/>
      <c r="G2232" s="3">
        <v>2.6309999999999998</v>
      </c>
      <c r="I2232" s="3">
        <v>149.75200000000001</v>
      </c>
      <c r="J2232" s="3">
        <v>152.73699999999999</v>
      </c>
      <c r="K2232" s="3">
        <v>152.50200000000001</v>
      </c>
      <c r="L2232" s="3">
        <v>148.529</v>
      </c>
      <c r="N2232" s="24"/>
      <c r="P2232" s="3">
        <v>1339.3720000000001</v>
      </c>
      <c r="Q2232" s="3">
        <v>1468.5419999999999</v>
      </c>
      <c r="U2232" s="15">
        <v>7.2312000000000003</v>
      </c>
      <c r="V2232" s="15">
        <v>7.2786</v>
      </c>
      <c r="W2232" s="15">
        <v>8.0717999999999996</v>
      </c>
      <c r="X2232" s="15">
        <v>6.7252999999999998</v>
      </c>
      <c r="Y2232" s="15">
        <v>7.0702999999999996</v>
      </c>
      <c r="Z2232" s="15">
        <v>6.9863</v>
      </c>
      <c r="AA2232" s="15">
        <v>6.9238</v>
      </c>
      <c r="AB2232" s="15">
        <v>6.9619</v>
      </c>
      <c r="AD2232" s="16">
        <f t="shared" si="172"/>
        <v>57.249200000000002</v>
      </c>
      <c r="AE2232" s="10">
        <f t="shared" si="173"/>
        <v>5.1524279999999999E-2</v>
      </c>
      <c r="AG2232" s="10">
        <f t="shared" si="174"/>
        <v>62.068965517241381</v>
      </c>
      <c r="AH2232" s="16">
        <f t="shared" si="175"/>
        <v>100</v>
      </c>
    </row>
    <row r="2233" spans="1:34" x14ac:dyDescent="0.25">
      <c r="A2233" s="1">
        <v>19980916090000</v>
      </c>
      <c r="B2233" s="31">
        <f t="shared" si="176"/>
        <v>36054.37500000179</v>
      </c>
      <c r="C2233" s="10">
        <v>651.66099999999994</v>
      </c>
      <c r="E2233" s="39"/>
      <c r="G2233" s="3">
        <v>0.41899999999999998</v>
      </c>
      <c r="I2233" s="3">
        <v>149.108</v>
      </c>
      <c r="J2233" s="3">
        <v>151.19999999999999</v>
      </c>
      <c r="K2233" s="3">
        <v>151.69</v>
      </c>
      <c r="L2233" s="3">
        <v>148.22999999999999</v>
      </c>
      <c r="N2233" s="24"/>
      <c r="P2233" s="3">
        <v>1329.3710000000001</v>
      </c>
      <c r="Q2233" s="3">
        <v>1459.7090000000001</v>
      </c>
      <c r="U2233" s="15">
        <v>7.0876000000000001</v>
      </c>
      <c r="V2233" s="15">
        <v>7.1252000000000004</v>
      </c>
      <c r="W2233" s="15">
        <v>8.0839999999999996</v>
      </c>
      <c r="X2233" s="15">
        <v>6.7458</v>
      </c>
      <c r="Y2233" s="15">
        <v>7.1120999999999999</v>
      </c>
      <c r="Z2233" s="15">
        <v>6.8696000000000002</v>
      </c>
      <c r="AA2233" s="15">
        <v>6.8068999999999997</v>
      </c>
      <c r="AB2233" s="15">
        <v>7.0503</v>
      </c>
      <c r="AD2233" s="16">
        <f t="shared" si="172"/>
        <v>56.881500000000003</v>
      </c>
      <c r="AE2233" s="10">
        <f t="shared" si="173"/>
        <v>5.1193350000000006E-2</v>
      </c>
      <c r="AG2233" s="10">
        <f t="shared" si="174"/>
        <v>62.068965517241381</v>
      </c>
      <c r="AH2233" s="16">
        <f t="shared" si="175"/>
        <v>100</v>
      </c>
    </row>
    <row r="2234" spans="1:34" x14ac:dyDescent="0.25">
      <c r="A2234" s="1">
        <v>19980916093000</v>
      </c>
      <c r="B2234" s="31">
        <f t="shared" si="176"/>
        <v>36054.395833335126</v>
      </c>
      <c r="C2234" s="10">
        <v>652.21100000000001</v>
      </c>
      <c r="E2234" s="39"/>
      <c r="G2234" s="3">
        <v>1.651</v>
      </c>
      <c r="I2234" s="3">
        <v>148.41</v>
      </c>
      <c r="J2234" s="3">
        <v>151.773</v>
      </c>
      <c r="K2234" s="3">
        <v>151.34100000000001</v>
      </c>
      <c r="L2234" s="3">
        <v>147.31800000000001</v>
      </c>
      <c r="N2234" s="24"/>
      <c r="P2234" s="3">
        <v>1319.6210000000001</v>
      </c>
      <c r="Q2234" s="3">
        <v>1451.4580000000001</v>
      </c>
      <c r="U2234" s="15">
        <v>6.8933</v>
      </c>
      <c r="V2234" s="15">
        <v>6.9412000000000003</v>
      </c>
      <c r="W2234" s="15">
        <v>7.9650999999999996</v>
      </c>
      <c r="X2234" s="15">
        <v>7.8239999999999998</v>
      </c>
      <c r="Y2234" s="15">
        <v>6.9290000000000003</v>
      </c>
      <c r="Z2234" s="15">
        <v>6.6718999999999999</v>
      </c>
      <c r="AA2234" s="15">
        <v>6.6124999999999998</v>
      </c>
      <c r="AB2234" s="15">
        <v>6.8826000000000001</v>
      </c>
      <c r="AD2234" s="16">
        <f t="shared" si="172"/>
        <v>56.7196</v>
      </c>
      <c r="AE2234" s="10">
        <f t="shared" si="173"/>
        <v>5.1047639999999991E-2</v>
      </c>
      <c r="AG2234" s="10">
        <f t="shared" si="174"/>
        <v>62.068965517241381</v>
      </c>
      <c r="AH2234" s="16">
        <f t="shared" si="175"/>
        <v>100</v>
      </c>
    </row>
    <row r="2235" spans="1:34" x14ac:dyDescent="0.25">
      <c r="A2235" s="1">
        <v>19980916100000</v>
      </c>
      <c r="B2235" s="31">
        <f t="shared" si="176"/>
        <v>36054.416666668461</v>
      </c>
      <c r="C2235" s="10">
        <v>652.39499999999998</v>
      </c>
      <c r="E2235" s="39"/>
      <c r="G2235" s="3">
        <v>0.17299999999999999</v>
      </c>
      <c r="I2235" s="3">
        <v>148.52099999999999</v>
      </c>
      <c r="J2235" s="3">
        <v>151.381</v>
      </c>
      <c r="K2235" s="3">
        <v>150.93799999999999</v>
      </c>
      <c r="L2235" s="3">
        <v>147.42099999999999</v>
      </c>
      <c r="N2235" s="24"/>
      <c r="P2235" s="3">
        <v>1321.8710000000001</v>
      </c>
      <c r="Q2235" s="3">
        <v>1453.0419999999999</v>
      </c>
      <c r="U2235" s="15">
        <v>6.9260000000000002</v>
      </c>
      <c r="V2235" s="15">
        <v>6.9542999999999999</v>
      </c>
      <c r="W2235" s="15">
        <v>8.0307999999999993</v>
      </c>
      <c r="X2235" s="15">
        <v>7.8415999999999997</v>
      </c>
      <c r="Y2235" s="15">
        <v>6.9428999999999998</v>
      </c>
      <c r="Z2235" s="15">
        <v>6.6858000000000004</v>
      </c>
      <c r="AA2235" s="15">
        <v>6.6315999999999997</v>
      </c>
      <c r="AB2235" s="15">
        <v>6.8948</v>
      </c>
      <c r="AD2235" s="16">
        <f t="shared" si="172"/>
        <v>56.907799999999995</v>
      </c>
      <c r="AE2235" s="10">
        <f t="shared" si="173"/>
        <v>5.1217019999999988E-2</v>
      </c>
      <c r="AG2235" s="10">
        <f t="shared" si="174"/>
        <v>62.068965517241381</v>
      </c>
      <c r="AH2235" s="16">
        <f t="shared" si="175"/>
        <v>100</v>
      </c>
    </row>
    <row r="2236" spans="1:34" x14ac:dyDescent="0.25">
      <c r="A2236" s="1">
        <v>19980916103000</v>
      </c>
      <c r="B2236" s="31">
        <f t="shared" si="176"/>
        <v>36054.437500001797</v>
      </c>
      <c r="C2236" s="10">
        <v>652.13300000000004</v>
      </c>
      <c r="E2236" s="39"/>
      <c r="G2236" s="3">
        <v>0.29799999999999999</v>
      </c>
      <c r="I2236" s="3">
        <v>148.71799999999999</v>
      </c>
      <c r="J2236" s="3">
        <v>151.876</v>
      </c>
      <c r="K2236" s="3">
        <v>150.899</v>
      </c>
      <c r="L2236" s="3">
        <v>147.42099999999999</v>
      </c>
      <c r="N2236" s="24"/>
      <c r="P2236" s="3">
        <v>1322.7049999999999</v>
      </c>
      <c r="Q2236" s="3">
        <v>1449.0419999999999</v>
      </c>
      <c r="U2236" s="15">
        <v>6.9092000000000002</v>
      </c>
      <c r="V2236" s="15">
        <v>6.9611999999999998</v>
      </c>
      <c r="W2236" s="15">
        <v>8.0634999999999994</v>
      </c>
      <c r="X2236" s="15">
        <v>7.8689</v>
      </c>
      <c r="Y2236" s="15">
        <v>6.9512</v>
      </c>
      <c r="Z2236" s="15">
        <v>6.6947999999999999</v>
      </c>
      <c r="AA2236" s="15">
        <v>6.6398999999999999</v>
      </c>
      <c r="AB2236" s="15">
        <v>6.9031000000000002</v>
      </c>
      <c r="AD2236" s="16">
        <f t="shared" si="172"/>
        <v>56.991799999999998</v>
      </c>
      <c r="AE2236" s="10">
        <f t="shared" si="173"/>
        <v>5.1292619999999997E-2</v>
      </c>
      <c r="AG2236" s="10">
        <f t="shared" si="174"/>
        <v>62.068965517241381</v>
      </c>
      <c r="AH2236" s="16">
        <f t="shared" si="175"/>
        <v>100</v>
      </c>
    </row>
    <row r="2237" spans="1:34" x14ac:dyDescent="0.25">
      <c r="A2237" s="1">
        <v>19980916110000</v>
      </c>
      <c r="B2237" s="31">
        <f t="shared" si="176"/>
        <v>36054.458333335133</v>
      </c>
      <c r="C2237" s="10">
        <v>657.06100000000004</v>
      </c>
      <c r="E2237" s="39"/>
      <c r="G2237" s="3">
        <v>0.17399999999999999</v>
      </c>
      <c r="I2237" s="3">
        <v>149.02199999999999</v>
      </c>
      <c r="J2237" s="3">
        <v>152.072</v>
      </c>
      <c r="K2237" s="3">
        <v>151.29300000000001</v>
      </c>
      <c r="L2237" s="3">
        <v>148.607</v>
      </c>
      <c r="N2237" s="24"/>
      <c r="P2237" s="3">
        <v>1324.288</v>
      </c>
      <c r="Q2237" s="3">
        <v>1451.375</v>
      </c>
      <c r="U2237" s="15">
        <v>6.9290000000000003</v>
      </c>
      <c r="V2237" s="15">
        <v>6.9611999999999998</v>
      </c>
      <c r="W2237" s="15">
        <v>8.0663999999999998</v>
      </c>
      <c r="X2237" s="15">
        <v>7.8613</v>
      </c>
      <c r="Y2237" s="15">
        <v>6.9512</v>
      </c>
      <c r="Z2237" s="15">
        <v>6.6955999999999998</v>
      </c>
      <c r="AA2237" s="15">
        <v>6.6376999999999997</v>
      </c>
      <c r="AB2237" s="15">
        <v>6.9160000000000004</v>
      </c>
      <c r="AD2237" s="16">
        <f t="shared" si="172"/>
        <v>57.0184</v>
      </c>
      <c r="AE2237" s="10">
        <f t="shared" si="173"/>
        <v>5.1316559999999997E-2</v>
      </c>
      <c r="AG2237" s="10">
        <f t="shared" si="174"/>
        <v>62.068965517241381</v>
      </c>
      <c r="AH2237" s="16">
        <f t="shared" si="175"/>
        <v>100</v>
      </c>
    </row>
    <row r="2238" spans="1:34" x14ac:dyDescent="0.25">
      <c r="A2238" s="1">
        <v>19980916113000</v>
      </c>
      <c r="B2238" s="31">
        <f t="shared" si="176"/>
        <v>36054.479166668469</v>
      </c>
      <c r="C2238" s="10">
        <v>654.28200000000004</v>
      </c>
      <c r="E2238" s="39"/>
      <c r="G2238" s="3">
        <v>2.262</v>
      </c>
      <c r="I2238" s="3">
        <v>148.73400000000001</v>
      </c>
      <c r="J2238" s="3">
        <v>151.43299999999999</v>
      </c>
      <c r="K2238" s="3">
        <v>151.44499999999999</v>
      </c>
      <c r="L2238" s="3">
        <v>148.215</v>
      </c>
      <c r="N2238" s="24"/>
      <c r="P2238" s="3">
        <v>1321.7049999999999</v>
      </c>
      <c r="Q2238" s="3">
        <v>1451.2080000000001</v>
      </c>
      <c r="U2238" s="15">
        <v>6.9390000000000001</v>
      </c>
      <c r="V2238" s="15">
        <v>6.9733999999999998</v>
      </c>
      <c r="W2238" s="15">
        <v>8.0717999999999996</v>
      </c>
      <c r="X2238" s="15">
        <v>7.8522999999999996</v>
      </c>
      <c r="Y2238" s="15">
        <v>6.9603999999999999</v>
      </c>
      <c r="Z2238" s="15">
        <v>6.7055999999999996</v>
      </c>
      <c r="AA2238" s="15">
        <v>6.6505999999999998</v>
      </c>
      <c r="AB2238" s="15">
        <v>6.9184999999999999</v>
      </c>
      <c r="AD2238" s="16">
        <f t="shared" si="172"/>
        <v>57.071599999999997</v>
      </c>
      <c r="AE2238" s="10">
        <f t="shared" si="173"/>
        <v>5.136443999999999E-2</v>
      </c>
      <c r="AG2238" s="10">
        <f t="shared" si="174"/>
        <v>62.068965517241381</v>
      </c>
      <c r="AH2238" s="16">
        <f t="shared" si="175"/>
        <v>100</v>
      </c>
    </row>
    <row r="2239" spans="1:34" x14ac:dyDescent="0.25">
      <c r="A2239" s="1">
        <v>19980916120000</v>
      </c>
      <c r="B2239" s="31">
        <f t="shared" si="176"/>
        <v>36054.500000001804</v>
      </c>
      <c r="C2239" s="10">
        <v>577.97299999999996</v>
      </c>
      <c r="E2239" s="39"/>
      <c r="G2239" s="3">
        <v>0</v>
      </c>
      <c r="I2239" s="3">
        <v>148.20500000000001</v>
      </c>
      <c r="J2239" s="3">
        <v>149.97399999999999</v>
      </c>
      <c r="K2239" s="3">
        <v>150.63900000000001</v>
      </c>
      <c r="L2239" s="3">
        <v>144.52799999999999</v>
      </c>
      <c r="N2239" s="24"/>
      <c r="P2239" s="3">
        <v>1179.2840000000001</v>
      </c>
      <c r="Q2239" s="3">
        <v>1276.203</v>
      </c>
      <c r="U2239" s="15">
        <v>6.1836000000000002</v>
      </c>
      <c r="V2239" s="15">
        <v>6.2119</v>
      </c>
      <c r="W2239" s="15">
        <v>7.2358000000000002</v>
      </c>
      <c r="X2239" s="15">
        <v>6.9382000000000001</v>
      </c>
      <c r="Y2239" s="15">
        <v>6.2698</v>
      </c>
      <c r="Z2239" s="15">
        <v>5.98</v>
      </c>
      <c r="AA2239" s="15">
        <v>5.9318999999999997</v>
      </c>
      <c r="AB2239" s="15">
        <v>6.1989999999999998</v>
      </c>
      <c r="AD2239" s="16">
        <f t="shared" si="172"/>
        <v>50.950199999999995</v>
      </c>
      <c r="AE2239" s="10">
        <f t="shared" si="173"/>
        <v>4.5855179999999995E-2</v>
      </c>
      <c r="AG2239" s="10">
        <f t="shared" si="174"/>
        <v>62.068965517241381</v>
      </c>
      <c r="AH2239" s="16">
        <f t="shared" si="175"/>
        <v>100</v>
      </c>
    </row>
    <row r="2240" spans="1:34" x14ac:dyDescent="0.25">
      <c r="A2240" s="1">
        <v>19980916123000</v>
      </c>
      <c r="B2240" s="31">
        <f t="shared" si="176"/>
        <v>36054.52083333514</v>
      </c>
      <c r="C2240" s="10">
        <v>545.755</v>
      </c>
      <c r="E2240" s="39"/>
      <c r="G2240" s="3">
        <v>19.417000000000002</v>
      </c>
      <c r="I2240" s="3">
        <v>147.494</v>
      </c>
      <c r="J2240" s="3">
        <v>150.535</v>
      </c>
      <c r="K2240" s="3">
        <v>149.38900000000001</v>
      </c>
      <c r="L2240" s="3">
        <v>147.31800000000001</v>
      </c>
      <c r="N2240" s="24"/>
      <c r="P2240" s="3">
        <v>1064.7809999999999</v>
      </c>
      <c r="Q2240" s="3">
        <v>1152.5329999999999</v>
      </c>
      <c r="U2240" s="15">
        <v>5.6382000000000003</v>
      </c>
      <c r="V2240" s="15">
        <v>5.5853999999999999</v>
      </c>
      <c r="W2240" s="15">
        <v>6.5415000000000001</v>
      </c>
      <c r="X2240" s="15">
        <v>6.2012</v>
      </c>
      <c r="Y2240" s="15">
        <v>5.7556000000000003</v>
      </c>
      <c r="Z2240" s="15">
        <v>5.4535999999999998</v>
      </c>
      <c r="AA2240" s="15">
        <v>5.4047999999999998</v>
      </c>
      <c r="AB2240" s="15">
        <v>5.6837999999999997</v>
      </c>
      <c r="AD2240" s="16">
        <f t="shared" si="172"/>
        <v>46.264099999999999</v>
      </c>
      <c r="AE2240" s="10">
        <f t="shared" si="173"/>
        <v>4.1637689999999991E-2</v>
      </c>
      <c r="AG2240" s="10">
        <f t="shared" si="174"/>
        <v>62.068965517241381</v>
      </c>
      <c r="AH2240" s="16">
        <f t="shared" si="175"/>
        <v>100</v>
      </c>
    </row>
    <row r="2241" spans="1:34" x14ac:dyDescent="0.25">
      <c r="A2241" s="1">
        <v>19980916130000</v>
      </c>
      <c r="B2241" s="31">
        <f t="shared" si="176"/>
        <v>36054.541666668476</v>
      </c>
      <c r="C2241" s="10">
        <v>518.83299999999997</v>
      </c>
      <c r="E2241" s="39"/>
      <c r="G2241" s="3">
        <v>0</v>
      </c>
      <c r="I2241" s="3">
        <v>147.76300000000001</v>
      </c>
      <c r="J2241" s="3">
        <v>151.19999999999999</v>
      </c>
      <c r="K2241" s="3">
        <v>149.874</v>
      </c>
      <c r="L2241" s="3">
        <v>148.22999999999999</v>
      </c>
      <c r="N2241" s="24"/>
      <c r="P2241" s="3">
        <v>1053.6969999999999</v>
      </c>
      <c r="Q2241" s="3">
        <v>1142.2829999999999</v>
      </c>
      <c r="U2241" s="15">
        <v>5.5922999999999998</v>
      </c>
      <c r="V2241" s="15">
        <v>5.5976999999999997</v>
      </c>
      <c r="W2241" s="15">
        <v>6.5247000000000002</v>
      </c>
      <c r="X2241" s="15">
        <v>6.1989999999999998</v>
      </c>
      <c r="Y2241" s="15">
        <v>5.7793000000000001</v>
      </c>
      <c r="Z2241" s="15">
        <v>5.4878</v>
      </c>
      <c r="AA2241" s="15">
        <v>5.4314</v>
      </c>
      <c r="AB2241" s="15">
        <v>5.6992000000000003</v>
      </c>
      <c r="AD2241" s="16">
        <f t="shared" si="172"/>
        <v>46.311399999999999</v>
      </c>
      <c r="AE2241" s="10">
        <f t="shared" si="173"/>
        <v>4.1680259999999997E-2</v>
      </c>
      <c r="AG2241" s="10">
        <f t="shared" si="174"/>
        <v>62.068965517241381</v>
      </c>
      <c r="AH2241" s="16">
        <f t="shared" si="175"/>
        <v>100</v>
      </c>
    </row>
    <row r="2242" spans="1:34" x14ac:dyDescent="0.25">
      <c r="A2242" s="1">
        <v>19980916133000</v>
      </c>
      <c r="B2242" s="31">
        <f t="shared" si="176"/>
        <v>36054.562500001812</v>
      </c>
      <c r="C2242" s="10">
        <v>519.88199999999995</v>
      </c>
      <c r="E2242" s="39"/>
      <c r="G2242" s="3">
        <v>1.4</v>
      </c>
      <c r="I2242" s="3">
        <v>148.91499999999999</v>
      </c>
      <c r="J2242" s="3">
        <v>151.21100000000001</v>
      </c>
      <c r="K2242" s="3">
        <v>151.02099999999999</v>
      </c>
      <c r="L2242" s="3">
        <v>148.983</v>
      </c>
      <c r="N2242" s="24"/>
      <c r="P2242" s="3">
        <v>1062.0309999999999</v>
      </c>
      <c r="Q2242" s="3">
        <v>1151.616</v>
      </c>
      <c r="U2242" s="15">
        <v>5.5214999999999996</v>
      </c>
      <c r="V2242" s="15">
        <v>5.52</v>
      </c>
      <c r="W2242" s="15">
        <v>6.3978999999999999</v>
      </c>
      <c r="X2242" s="15">
        <v>6.0937999999999999</v>
      </c>
      <c r="Y2242" s="15">
        <v>5.7107000000000001</v>
      </c>
      <c r="Z2242" s="15">
        <v>5.4245999999999999</v>
      </c>
      <c r="AA2242" s="15">
        <v>5.3643000000000001</v>
      </c>
      <c r="AB2242" s="15">
        <v>5.6123000000000003</v>
      </c>
      <c r="AD2242" s="16">
        <f t="shared" si="172"/>
        <v>45.645099999999999</v>
      </c>
      <c r="AE2242" s="10">
        <f t="shared" si="173"/>
        <v>4.108059E-2</v>
      </c>
      <c r="AG2242" s="10">
        <f t="shared" si="174"/>
        <v>62.068965517241381</v>
      </c>
      <c r="AH2242" s="16">
        <f t="shared" si="175"/>
        <v>100</v>
      </c>
    </row>
    <row r="2243" spans="1:34" x14ac:dyDescent="0.25">
      <c r="A2243" s="1">
        <v>19980916140000</v>
      </c>
      <c r="B2243" s="31">
        <f t="shared" si="176"/>
        <v>36054.583333335147</v>
      </c>
      <c r="C2243" s="10">
        <v>519.67200000000003</v>
      </c>
      <c r="E2243" s="39"/>
      <c r="G2243" s="3">
        <v>8.2000000000000003E-2</v>
      </c>
      <c r="I2243" s="3">
        <v>148.61500000000001</v>
      </c>
      <c r="J2243" s="3">
        <v>150.447</v>
      </c>
      <c r="K2243" s="3">
        <v>151.404</v>
      </c>
      <c r="L2243" s="3">
        <v>147.477</v>
      </c>
      <c r="N2243" s="24"/>
      <c r="P2243" s="3">
        <v>1055.28</v>
      </c>
      <c r="Q2243" s="3">
        <v>1146.866</v>
      </c>
      <c r="U2243" s="15">
        <v>5.5282999999999998</v>
      </c>
      <c r="V2243" s="15">
        <v>5.5648999999999997</v>
      </c>
      <c r="W2243" s="15">
        <v>6.4345999999999997</v>
      </c>
      <c r="X2243" s="15">
        <v>6.157</v>
      </c>
      <c r="Y2243" s="15">
        <v>5.7419000000000002</v>
      </c>
      <c r="Z2243" s="15">
        <v>5.4535999999999998</v>
      </c>
      <c r="AA2243" s="15">
        <v>5.3917999999999999</v>
      </c>
      <c r="AB2243" s="15">
        <v>5.6349999999999998</v>
      </c>
      <c r="AD2243" s="16">
        <f t="shared" si="172"/>
        <v>45.907100000000007</v>
      </c>
      <c r="AE2243" s="10">
        <f t="shared" si="173"/>
        <v>4.1316390000000008E-2</v>
      </c>
      <c r="AG2243" s="10">
        <f t="shared" si="174"/>
        <v>62.068965517241381</v>
      </c>
      <c r="AH2243" s="16">
        <f t="shared" si="175"/>
        <v>100</v>
      </c>
    </row>
    <row r="2244" spans="1:34" x14ac:dyDescent="0.25">
      <c r="A2244" s="1">
        <v>19980916143000</v>
      </c>
      <c r="B2244" s="31">
        <f t="shared" si="176"/>
        <v>36054.604166668483</v>
      </c>
      <c r="C2244" s="10">
        <v>515.66099999999994</v>
      </c>
      <c r="E2244" s="39"/>
      <c r="G2244" s="3">
        <v>2.1760000000000002</v>
      </c>
      <c r="I2244" s="3">
        <v>148.50899999999999</v>
      </c>
      <c r="J2244" s="3">
        <v>150.875</v>
      </c>
      <c r="K2244" s="3">
        <v>151.07</v>
      </c>
      <c r="L2244" s="3">
        <v>148.15299999999999</v>
      </c>
      <c r="N2244" s="24"/>
      <c r="P2244" s="3">
        <v>1051.864</v>
      </c>
      <c r="Q2244" s="3">
        <v>1142.9490000000001</v>
      </c>
      <c r="U2244" s="15">
        <v>5.5351999999999997</v>
      </c>
      <c r="V2244" s="15">
        <v>5.5444000000000004</v>
      </c>
      <c r="W2244" s="15">
        <v>6.4071999999999996</v>
      </c>
      <c r="X2244" s="15">
        <v>6.1172000000000004</v>
      </c>
      <c r="Y2244" s="15">
        <v>5.7257999999999996</v>
      </c>
      <c r="Z2244" s="15">
        <v>5.4375</v>
      </c>
      <c r="AA2244" s="15">
        <v>5.3779000000000003</v>
      </c>
      <c r="AB2244" s="15">
        <v>5.6205999999999996</v>
      </c>
      <c r="AD2244" s="16">
        <f t="shared" si="172"/>
        <v>45.765799999999999</v>
      </c>
      <c r="AE2244" s="10">
        <f t="shared" si="173"/>
        <v>4.1189219999999999E-2</v>
      </c>
      <c r="AG2244" s="10">
        <f t="shared" si="174"/>
        <v>62.068965517241381</v>
      </c>
      <c r="AH2244" s="16">
        <f t="shared" si="175"/>
        <v>100</v>
      </c>
    </row>
    <row r="2245" spans="1:34" x14ac:dyDescent="0.25">
      <c r="A2245" s="1">
        <v>19980916150000</v>
      </c>
      <c r="B2245" s="31">
        <f t="shared" si="176"/>
        <v>36054.625000001819</v>
      </c>
      <c r="C2245" s="10">
        <v>521.95299999999997</v>
      </c>
      <c r="E2245" s="39"/>
      <c r="G2245" s="3">
        <v>0</v>
      </c>
      <c r="I2245" s="3">
        <v>148.66</v>
      </c>
      <c r="J2245" s="3">
        <v>151.37</v>
      </c>
      <c r="K2245" s="3">
        <v>150.893</v>
      </c>
      <c r="L2245" s="3">
        <v>148.15299999999999</v>
      </c>
      <c r="N2245" s="24"/>
      <c r="P2245" s="3">
        <v>1053.364</v>
      </c>
      <c r="Q2245" s="3">
        <v>1144.4490000000001</v>
      </c>
      <c r="U2245" s="15">
        <v>5.5251000000000001</v>
      </c>
      <c r="V2245" s="15">
        <v>5.5480999999999998</v>
      </c>
      <c r="W2245" s="15">
        <v>6.4417</v>
      </c>
      <c r="X2245" s="15">
        <v>6.1387</v>
      </c>
      <c r="Y2245" s="15">
        <v>5.7419000000000002</v>
      </c>
      <c r="Z2245" s="15">
        <v>5.4497</v>
      </c>
      <c r="AA2245" s="15">
        <v>5.3933</v>
      </c>
      <c r="AB2245" s="15">
        <v>5.6281999999999996</v>
      </c>
      <c r="AD2245" s="16">
        <f t="shared" si="172"/>
        <v>45.866700000000002</v>
      </c>
      <c r="AE2245" s="10">
        <f t="shared" si="173"/>
        <v>4.1280029999999995E-2</v>
      </c>
      <c r="AG2245" s="10">
        <f t="shared" si="174"/>
        <v>62.068965517241381</v>
      </c>
      <c r="AH2245" s="16">
        <f t="shared" si="175"/>
        <v>100</v>
      </c>
    </row>
    <row r="2246" spans="1:34" x14ac:dyDescent="0.25">
      <c r="A2246" s="1">
        <v>19980916153000</v>
      </c>
      <c r="B2246" s="31">
        <f t="shared" si="176"/>
        <v>36054.645833335155</v>
      </c>
      <c r="C2246" s="10">
        <v>498.30700000000002</v>
      </c>
      <c r="E2246" s="39"/>
      <c r="G2246" s="3">
        <v>2.3010000000000002</v>
      </c>
      <c r="I2246" s="3">
        <v>148.839</v>
      </c>
      <c r="J2246" s="3">
        <v>150.78299999999999</v>
      </c>
      <c r="K2246" s="3">
        <v>150.93600000000001</v>
      </c>
      <c r="L2246" s="3">
        <v>148.30799999999999</v>
      </c>
      <c r="N2246" s="24"/>
      <c r="P2246" s="3">
        <v>979.36099999999999</v>
      </c>
      <c r="Q2246" s="3">
        <v>1066.6969999999999</v>
      </c>
      <c r="U2246" s="15">
        <v>5.1925999999999997</v>
      </c>
      <c r="V2246" s="15">
        <v>5.1879999999999997</v>
      </c>
      <c r="W2246" s="15">
        <v>5.9645999999999999</v>
      </c>
      <c r="X2246" s="15">
        <v>5.6604000000000001</v>
      </c>
      <c r="Y2246" s="15">
        <v>5.3772000000000002</v>
      </c>
      <c r="Z2246" s="15">
        <v>5.0644999999999998</v>
      </c>
      <c r="AA2246" s="15">
        <v>5.0117000000000003</v>
      </c>
      <c r="AB2246" s="15">
        <v>5.2605000000000004</v>
      </c>
      <c r="AD2246" s="16">
        <f t="shared" si="172"/>
        <v>42.719500000000004</v>
      </c>
      <c r="AE2246" s="10">
        <f t="shared" si="173"/>
        <v>3.8447550000000004E-2</v>
      </c>
      <c r="AG2246" s="10">
        <f t="shared" si="174"/>
        <v>62.068965517241381</v>
      </c>
      <c r="AH2246" s="16">
        <f t="shared" si="175"/>
        <v>100</v>
      </c>
    </row>
    <row r="2247" spans="1:34" x14ac:dyDescent="0.25">
      <c r="A2247" s="1">
        <v>19980916160000</v>
      </c>
      <c r="B2247" s="31">
        <f t="shared" si="176"/>
        <v>36054.666666668491</v>
      </c>
      <c r="C2247" s="10">
        <v>473.16800000000001</v>
      </c>
      <c r="E2247" s="39"/>
      <c r="G2247" s="3">
        <v>0</v>
      </c>
      <c r="I2247" s="3">
        <v>148.44300000000001</v>
      </c>
      <c r="J2247" s="3">
        <v>149.10599999999999</v>
      </c>
      <c r="K2247" s="3">
        <v>150.48699999999999</v>
      </c>
      <c r="L2247" s="3">
        <v>147.126</v>
      </c>
      <c r="N2247" s="24"/>
      <c r="P2247" s="3">
        <v>960.27800000000002</v>
      </c>
      <c r="Q2247" s="3">
        <v>1044.6130000000001</v>
      </c>
      <c r="U2247" s="15">
        <v>5.1025</v>
      </c>
      <c r="V2247" s="15">
        <v>5.1078999999999999</v>
      </c>
      <c r="W2247" s="15">
        <v>5.8815999999999997</v>
      </c>
      <c r="X2247" s="15">
        <v>5.5688000000000004</v>
      </c>
      <c r="Y2247" s="15">
        <v>5.3628</v>
      </c>
      <c r="Z2247" s="15">
        <v>5.0590999999999999</v>
      </c>
      <c r="AA2247" s="15">
        <v>5.0080999999999998</v>
      </c>
      <c r="AB2247" s="15">
        <v>5.2346000000000004</v>
      </c>
      <c r="AD2247" s="16">
        <f t="shared" si="172"/>
        <v>42.325400000000002</v>
      </c>
      <c r="AE2247" s="10">
        <f t="shared" si="173"/>
        <v>3.8092859999999999E-2</v>
      </c>
      <c r="AG2247" s="10">
        <f t="shared" si="174"/>
        <v>62.068965517241381</v>
      </c>
      <c r="AH2247" s="16">
        <f t="shared" si="175"/>
        <v>100</v>
      </c>
    </row>
    <row r="2248" spans="1:34" x14ac:dyDescent="0.25">
      <c r="A2248" s="1">
        <v>19980916163000</v>
      </c>
      <c r="B2248" s="31">
        <f t="shared" si="176"/>
        <v>36054.687500001826</v>
      </c>
      <c r="C2248" s="10">
        <v>475.18599999999998</v>
      </c>
      <c r="E2248" s="39"/>
      <c r="G2248" s="3">
        <v>1.319</v>
      </c>
      <c r="I2248" s="3">
        <v>147.988</v>
      </c>
      <c r="J2248" s="3">
        <v>151.071</v>
      </c>
      <c r="K2248" s="3">
        <v>150.69300000000001</v>
      </c>
      <c r="L2248" s="3">
        <v>148.84299999999999</v>
      </c>
      <c r="N2248" s="24"/>
      <c r="P2248" s="3">
        <v>962.86099999999999</v>
      </c>
      <c r="Q2248" s="3">
        <v>1044.8630000000001</v>
      </c>
      <c r="U2248" s="15">
        <v>5.0812999999999997</v>
      </c>
      <c r="V2248" s="15">
        <v>5.0941999999999998</v>
      </c>
      <c r="W2248" s="15">
        <v>5.8441999999999998</v>
      </c>
      <c r="X2248" s="15">
        <v>5.5391000000000004</v>
      </c>
      <c r="Y2248" s="15">
        <v>5.3474000000000004</v>
      </c>
      <c r="Z2248" s="15">
        <v>5.0407999999999999</v>
      </c>
      <c r="AA2248" s="15">
        <v>4.9873000000000003</v>
      </c>
      <c r="AB2248" s="15">
        <v>5.2087000000000003</v>
      </c>
      <c r="AD2248" s="16">
        <f t="shared" si="172"/>
        <v>42.143000000000001</v>
      </c>
      <c r="AE2248" s="10">
        <f t="shared" si="173"/>
        <v>3.7928699999999996E-2</v>
      </c>
      <c r="AG2248" s="10">
        <f t="shared" si="174"/>
        <v>62.068965517241381</v>
      </c>
      <c r="AH2248" s="16">
        <f t="shared" si="175"/>
        <v>100</v>
      </c>
    </row>
    <row r="2249" spans="1:34" x14ac:dyDescent="0.25">
      <c r="A2249" s="1">
        <v>19980916170000</v>
      </c>
      <c r="B2249" s="31">
        <f t="shared" si="176"/>
        <v>36054.708333335162</v>
      </c>
      <c r="C2249" s="10">
        <v>471.17599999999999</v>
      </c>
      <c r="E2249" s="39"/>
      <c r="G2249" s="3">
        <v>0</v>
      </c>
      <c r="I2249" s="3">
        <v>148.411</v>
      </c>
      <c r="J2249" s="3">
        <v>151.74700000000001</v>
      </c>
      <c r="K2249" s="3">
        <v>151.33000000000001</v>
      </c>
      <c r="L2249" s="3">
        <v>148.03399999999999</v>
      </c>
      <c r="N2249" s="24"/>
      <c r="P2249" s="3">
        <v>963.77800000000002</v>
      </c>
      <c r="Q2249" s="3">
        <v>1046.4469999999999</v>
      </c>
      <c r="U2249" s="15">
        <v>5.0683999999999996</v>
      </c>
      <c r="V2249" s="15">
        <v>5.1025</v>
      </c>
      <c r="W2249" s="15">
        <v>5.8563999999999998</v>
      </c>
      <c r="X2249" s="15">
        <v>5.5785999999999998</v>
      </c>
      <c r="Y2249" s="15">
        <v>5.3541999999999996</v>
      </c>
      <c r="Z2249" s="15">
        <v>5.0537000000000001</v>
      </c>
      <c r="AA2249" s="15">
        <v>4.9973000000000001</v>
      </c>
      <c r="AB2249" s="15">
        <v>5.2184999999999997</v>
      </c>
      <c r="AD2249" s="16">
        <f t="shared" ref="AD2249:AD2312" si="177">+AB2249+AA2249+Z2249+Y2249+X2249+W2249+V2249+U2249</f>
        <v>42.229599999999998</v>
      </c>
      <c r="AE2249" s="10">
        <f t="shared" ref="AE2249:AE2312" si="178">(+AD2249*0.09)/100</f>
        <v>3.8006640000000001E-2</v>
      </c>
      <c r="AG2249" s="10">
        <f t="shared" ref="AG2249:AG2312" si="179">+AF2249+(30*(120/58))</f>
        <v>62.068965517241381</v>
      </c>
      <c r="AH2249" s="16">
        <f t="shared" si="175"/>
        <v>100</v>
      </c>
    </row>
    <row r="2250" spans="1:34" x14ac:dyDescent="0.25">
      <c r="A2250" s="1">
        <v>19980916173000</v>
      </c>
      <c r="B2250" s="31">
        <f t="shared" si="176"/>
        <v>36054.729166668498</v>
      </c>
      <c r="C2250" s="10">
        <v>473.43</v>
      </c>
      <c r="E2250" s="39"/>
      <c r="G2250" s="3">
        <v>1.6879999999999999</v>
      </c>
      <c r="I2250" s="3">
        <v>149.012</v>
      </c>
      <c r="J2250" s="3">
        <v>151.46299999999999</v>
      </c>
      <c r="K2250" s="3">
        <v>151.28899999999999</v>
      </c>
      <c r="L2250" s="3">
        <v>149.23500000000001</v>
      </c>
      <c r="N2250" s="24"/>
      <c r="P2250" s="3">
        <v>966.69399999999996</v>
      </c>
      <c r="Q2250" s="3">
        <v>1051.9469999999999</v>
      </c>
      <c r="U2250" s="15">
        <v>5.1093999999999999</v>
      </c>
      <c r="V2250" s="15">
        <v>5.1117999999999997</v>
      </c>
      <c r="W2250" s="15">
        <v>5.8815999999999997</v>
      </c>
      <c r="X2250" s="15">
        <v>5.5946999999999996</v>
      </c>
      <c r="Y2250" s="15">
        <v>5.3765000000000001</v>
      </c>
      <c r="Z2250" s="15">
        <v>5.0895999999999999</v>
      </c>
      <c r="AA2250" s="15">
        <v>5.0377999999999998</v>
      </c>
      <c r="AB2250" s="15">
        <v>5.2651000000000003</v>
      </c>
      <c r="AD2250" s="16">
        <f t="shared" si="177"/>
        <v>42.466500000000003</v>
      </c>
      <c r="AE2250" s="10">
        <f t="shared" si="178"/>
        <v>3.821985E-2</v>
      </c>
      <c r="AG2250" s="10">
        <f t="shared" si="179"/>
        <v>62.068965517241381</v>
      </c>
      <c r="AH2250" s="16">
        <f t="shared" si="175"/>
        <v>100</v>
      </c>
    </row>
    <row r="2251" spans="1:34" x14ac:dyDescent="0.25">
      <c r="A2251" s="1">
        <v>19980916180000</v>
      </c>
      <c r="B2251" s="31">
        <f t="shared" si="176"/>
        <v>36054.750000001834</v>
      </c>
      <c r="C2251" s="10">
        <v>540.19799999999998</v>
      </c>
      <c r="E2251" s="39"/>
      <c r="G2251" s="3">
        <v>0</v>
      </c>
      <c r="I2251" s="3">
        <v>149.52699999999999</v>
      </c>
      <c r="J2251" s="3">
        <v>153.351</v>
      </c>
      <c r="K2251" s="3">
        <v>152.095</v>
      </c>
      <c r="L2251" s="3">
        <v>150.38</v>
      </c>
      <c r="N2251" s="24"/>
      <c r="P2251" s="3">
        <v>1126.366</v>
      </c>
      <c r="Q2251" s="3">
        <v>1220.8679999999999</v>
      </c>
      <c r="U2251" s="15">
        <v>5.8761999999999999</v>
      </c>
      <c r="V2251" s="15">
        <v>5.9074999999999998</v>
      </c>
      <c r="W2251" s="15">
        <v>6.7986000000000004</v>
      </c>
      <c r="X2251" s="15">
        <v>6.5688000000000004</v>
      </c>
      <c r="Y2251" s="15">
        <v>6.0486000000000004</v>
      </c>
      <c r="Z2251" s="15">
        <v>5.7556000000000003</v>
      </c>
      <c r="AA2251" s="15">
        <v>5.6985000000000001</v>
      </c>
      <c r="AB2251" s="15">
        <v>5.9333</v>
      </c>
      <c r="AD2251" s="16">
        <f t="shared" si="177"/>
        <v>48.587099999999992</v>
      </c>
      <c r="AE2251" s="10">
        <f t="shared" si="178"/>
        <v>4.3728389999999992E-2</v>
      </c>
      <c r="AG2251" s="10">
        <f t="shared" si="179"/>
        <v>62.068965517241381</v>
      </c>
      <c r="AH2251" s="16">
        <f t="shared" si="175"/>
        <v>100</v>
      </c>
    </row>
    <row r="2252" spans="1:34" x14ac:dyDescent="0.25">
      <c r="A2252" s="1">
        <v>19980916183000</v>
      </c>
      <c r="B2252" s="31">
        <f t="shared" si="176"/>
        <v>36054.770833335169</v>
      </c>
      <c r="C2252" s="10">
        <v>543.50099999999998</v>
      </c>
      <c r="E2252" s="39"/>
      <c r="G2252" s="3">
        <v>2.266</v>
      </c>
      <c r="I2252" s="3">
        <v>149.536</v>
      </c>
      <c r="J2252" s="3">
        <v>151.304</v>
      </c>
      <c r="K2252" s="3">
        <v>151.99299999999999</v>
      </c>
      <c r="L2252" s="3">
        <v>148.333</v>
      </c>
      <c r="N2252" s="24"/>
      <c r="P2252" s="3">
        <v>1129.9490000000001</v>
      </c>
      <c r="Q2252" s="3">
        <v>1228.8689999999999</v>
      </c>
      <c r="U2252" s="15">
        <v>5.8547000000000002</v>
      </c>
      <c r="V2252" s="15">
        <v>5.8800999999999997</v>
      </c>
      <c r="W2252" s="15">
        <v>6.7763999999999998</v>
      </c>
      <c r="X2252" s="15">
        <v>6.5444000000000004</v>
      </c>
      <c r="Y2252" s="15">
        <v>6.0172999999999996</v>
      </c>
      <c r="Z2252" s="15">
        <v>5.7319000000000004</v>
      </c>
      <c r="AA2252" s="15">
        <v>5.6715999999999998</v>
      </c>
      <c r="AB2252" s="15">
        <v>5.9044999999999996</v>
      </c>
      <c r="AD2252" s="16">
        <f t="shared" si="177"/>
        <v>48.380899999999997</v>
      </c>
      <c r="AE2252" s="10">
        <f t="shared" si="178"/>
        <v>4.3542809999999994E-2</v>
      </c>
      <c r="AG2252" s="10">
        <f t="shared" si="179"/>
        <v>62.068965517241381</v>
      </c>
      <c r="AH2252" s="16">
        <f t="shared" si="175"/>
        <v>100</v>
      </c>
    </row>
    <row r="2253" spans="1:34" x14ac:dyDescent="0.25">
      <c r="A2253" s="1">
        <v>19980916190000</v>
      </c>
      <c r="B2253" s="31">
        <f t="shared" si="176"/>
        <v>36054.791666668505</v>
      </c>
      <c r="C2253" s="10">
        <v>544.75900000000001</v>
      </c>
      <c r="E2253" s="39"/>
      <c r="G2253" s="3">
        <v>8.2000000000000003E-2</v>
      </c>
      <c r="I2253" s="3">
        <v>148.59800000000001</v>
      </c>
      <c r="J2253" s="3">
        <v>150.97900000000001</v>
      </c>
      <c r="K2253" s="3">
        <v>150.99700000000001</v>
      </c>
      <c r="L2253" s="3">
        <v>148.00800000000001</v>
      </c>
      <c r="N2253" s="24"/>
      <c r="P2253" s="3">
        <v>1137.5329999999999</v>
      </c>
      <c r="Q2253" s="3">
        <v>1229.952</v>
      </c>
      <c r="U2253" s="15">
        <v>5.9028</v>
      </c>
      <c r="V2253" s="15">
        <v>5.9340999999999999</v>
      </c>
      <c r="W2253" s="15">
        <v>6.8345000000000002</v>
      </c>
      <c r="X2253" s="15">
        <v>6.6147</v>
      </c>
      <c r="Y2253" s="15">
        <v>6.0072999999999999</v>
      </c>
      <c r="Z2253" s="15">
        <v>5.7953999999999999</v>
      </c>
      <c r="AA2253" s="15">
        <v>5.7351000000000001</v>
      </c>
      <c r="AB2253" s="15">
        <v>5.7229000000000001</v>
      </c>
      <c r="AD2253" s="16">
        <f t="shared" si="177"/>
        <v>48.546799999999998</v>
      </c>
      <c r="AE2253" s="10">
        <f t="shared" si="178"/>
        <v>4.3692119999999994E-2</v>
      </c>
      <c r="AG2253" s="10">
        <f t="shared" si="179"/>
        <v>62.068965517241381</v>
      </c>
      <c r="AH2253" s="16">
        <f t="shared" si="175"/>
        <v>100</v>
      </c>
    </row>
    <row r="2254" spans="1:34" x14ac:dyDescent="0.25">
      <c r="A2254" s="1">
        <v>19980916193000</v>
      </c>
      <c r="B2254" s="31">
        <f t="shared" si="176"/>
        <v>36054.812500001841</v>
      </c>
      <c r="C2254" s="10">
        <v>544.86400000000003</v>
      </c>
      <c r="E2254" s="39"/>
      <c r="G2254" s="3">
        <v>1.5249999999999999</v>
      </c>
      <c r="I2254" s="3">
        <v>148.363</v>
      </c>
      <c r="J2254" s="3">
        <v>151.995</v>
      </c>
      <c r="K2254" s="3">
        <v>150.785</v>
      </c>
      <c r="L2254" s="3">
        <v>147.78700000000001</v>
      </c>
      <c r="N2254" s="24"/>
      <c r="P2254" s="3">
        <v>1128.6990000000001</v>
      </c>
      <c r="Q2254" s="3">
        <v>1229.702</v>
      </c>
      <c r="U2254" s="15">
        <v>5.9846000000000004</v>
      </c>
      <c r="V2254" s="15">
        <v>6.0266000000000002</v>
      </c>
      <c r="W2254" s="15">
        <v>6.7572999999999999</v>
      </c>
      <c r="X2254" s="15">
        <v>6.7191999999999998</v>
      </c>
      <c r="Y2254" s="15">
        <v>5.8617999999999997</v>
      </c>
      <c r="Z2254" s="15">
        <v>5.8418000000000001</v>
      </c>
      <c r="AA2254" s="15">
        <v>5.7885999999999997</v>
      </c>
      <c r="AB2254" s="15">
        <v>5.6909000000000001</v>
      </c>
      <c r="AD2254" s="16">
        <f t="shared" si="177"/>
        <v>48.6708</v>
      </c>
      <c r="AE2254" s="10">
        <f t="shared" si="178"/>
        <v>4.3803719999999997E-2</v>
      </c>
      <c r="AG2254" s="10">
        <f t="shared" si="179"/>
        <v>62.068965517241381</v>
      </c>
      <c r="AH2254" s="16">
        <f t="shared" si="175"/>
        <v>100</v>
      </c>
    </row>
    <row r="2255" spans="1:34" x14ac:dyDescent="0.25">
      <c r="A2255" s="1">
        <v>19980916200000</v>
      </c>
      <c r="B2255" s="31">
        <f t="shared" si="176"/>
        <v>36054.833333335177</v>
      </c>
      <c r="C2255" s="10">
        <v>551.65300000000002</v>
      </c>
      <c r="E2255" s="39"/>
      <c r="G2255" s="3">
        <v>8.2000000000000003E-2</v>
      </c>
      <c r="I2255" s="3">
        <v>148.50800000000001</v>
      </c>
      <c r="J2255" s="3">
        <v>151.27799999999999</v>
      </c>
      <c r="K2255" s="3">
        <v>150.66999999999999</v>
      </c>
      <c r="L2255" s="3">
        <v>148.55500000000001</v>
      </c>
      <c r="N2255" s="24"/>
      <c r="P2255" s="3">
        <v>1115.4490000000001</v>
      </c>
      <c r="Q2255" s="3">
        <v>1215.7850000000001</v>
      </c>
      <c r="U2255" s="15">
        <v>6.0579000000000001</v>
      </c>
      <c r="V2255" s="15">
        <v>6.0937999999999999</v>
      </c>
      <c r="W2255" s="15">
        <v>6.6726000000000001</v>
      </c>
      <c r="X2255" s="15">
        <v>6.3613</v>
      </c>
      <c r="Y2255" s="15">
        <v>5.9157999999999999</v>
      </c>
      <c r="Z2255" s="15">
        <v>5.9203999999999999</v>
      </c>
      <c r="AA2255" s="15">
        <v>5.8608000000000002</v>
      </c>
      <c r="AB2255" s="15">
        <v>5.7693000000000003</v>
      </c>
      <c r="AD2255" s="16">
        <f t="shared" si="177"/>
        <v>48.651899999999998</v>
      </c>
      <c r="AE2255" s="10">
        <f t="shared" si="178"/>
        <v>4.378671E-2</v>
      </c>
      <c r="AG2255" s="10">
        <f t="shared" si="179"/>
        <v>62.068965517241381</v>
      </c>
      <c r="AH2255" s="16">
        <f t="shared" si="175"/>
        <v>100</v>
      </c>
    </row>
    <row r="2256" spans="1:34" x14ac:dyDescent="0.25">
      <c r="A2256" s="1">
        <v>19980916203000</v>
      </c>
      <c r="B2256" s="31">
        <f t="shared" si="176"/>
        <v>36054.854166668512</v>
      </c>
      <c r="C2256" s="10">
        <v>547.38</v>
      </c>
      <c r="E2256" s="39"/>
      <c r="G2256" s="3">
        <v>1.897</v>
      </c>
      <c r="I2256" s="3">
        <v>148.64400000000001</v>
      </c>
      <c r="J2256" s="3">
        <v>151.17500000000001</v>
      </c>
      <c r="K2256" s="3">
        <v>151.244</v>
      </c>
      <c r="L2256" s="3">
        <v>148.20400000000001</v>
      </c>
      <c r="N2256" s="24"/>
      <c r="P2256" s="3">
        <v>1115.365</v>
      </c>
      <c r="Q2256" s="3">
        <v>1211.951</v>
      </c>
      <c r="U2256" s="15">
        <v>6.0438999999999998</v>
      </c>
      <c r="V2256" s="15">
        <v>6.1143000000000001</v>
      </c>
      <c r="W2256" s="15">
        <v>6.5918000000000001</v>
      </c>
      <c r="X2256" s="15">
        <v>6.3468999999999998</v>
      </c>
      <c r="Y2256" s="15">
        <v>5.9236000000000004</v>
      </c>
      <c r="Z2256" s="15">
        <v>5.9218999999999999</v>
      </c>
      <c r="AA2256" s="15">
        <v>5.8632999999999997</v>
      </c>
      <c r="AB2256" s="15">
        <v>5.7702999999999998</v>
      </c>
      <c r="AD2256" s="16">
        <f t="shared" si="177"/>
        <v>48.576000000000001</v>
      </c>
      <c r="AE2256" s="10">
        <f t="shared" si="178"/>
        <v>4.3718399999999998E-2</v>
      </c>
      <c r="AG2256" s="10">
        <f t="shared" si="179"/>
        <v>62.068965517241381</v>
      </c>
      <c r="AH2256" s="16">
        <f t="shared" si="175"/>
        <v>100</v>
      </c>
    </row>
    <row r="2257" spans="1:34" x14ac:dyDescent="0.25">
      <c r="A2257" s="1">
        <v>19980916210000</v>
      </c>
      <c r="B2257" s="31">
        <f t="shared" si="176"/>
        <v>36054.875000001848</v>
      </c>
      <c r="C2257" s="10">
        <v>458.98599999999999</v>
      </c>
      <c r="E2257" s="39"/>
      <c r="G2257" s="3">
        <v>9.0999999999999998E-2</v>
      </c>
      <c r="I2257" s="3">
        <v>148.56800000000001</v>
      </c>
      <c r="J2257" s="3">
        <v>150.40600000000001</v>
      </c>
      <c r="K2257" s="3">
        <v>151.01300000000001</v>
      </c>
      <c r="L2257" s="3">
        <v>146.941</v>
      </c>
      <c r="N2257" s="24"/>
      <c r="P2257" s="3">
        <v>905.44299999999998</v>
      </c>
      <c r="Q2257" s="3">
        <v>984.02800000000002</v>
      </c>
      <c r="U2257" s="15">
        <v>5.0377999999999998</v>
      </c>
      <c r="V2257" s="15">
        <v>5.0209999999999999</v>
      </c>
      <c r="W2257" s="15">
        <v>5.2422000000000004</v>
      </c>
      <c r="X2257" s="15">
        <v>4.9568000000000003</v>
      </c>
      <c r="Y2257" s="15">
        <v>4.9004000000000003</v>
      </c>
      <c r="Z2257" s="15">
        <v>4.9561000000000002</v>
      </c>
      <c r="AA2257" s="15">
        <v>4.9043000000000001</v>
      </c>
      <c r="AB2257" s="15">
        <v>4.7531999999999996</v>
      </c>
      <c r="AD2257" s="16">
        <f t="shared" si="177"/>
        <v>39.771799999999999</v>
      </c>
      <c r="AE2257" s="10">
        <f t="shared" si="178"/>
        <v>3.5794619999999999E-2</v>
      </c>
      <c r="AG2257" s="10">
        <f t="shared" si="179"/>
        <v>62.068965517241381</v>
      </c>
      <c r="AH2257" s="16">
        <f t="shared" si="175"/>
        <v>100</v>
      </c>
    </row>
    <row r="2258" spans="1:34" x14ac:dyDescent="0.25">
      <c r="A2258" s="1">
        <v>19980916213000</v>
      </c>
      <c r="B2258" s="31">
        <f t="shared" si="176"/>
        <v>36054.895833335184</v>
      </c>
      <c r="C2258" s="10">
        <v>338.79300000000001</v>
      </c>
      <c r="E2258" s="39"/>
      <c r="G2258" s="3">
        <v>1.32</v>
      </c>
      <c r="I2258" s="3">
        <v>146.779</v>
      </c>
      <c r="J2258" s="3">
        <v>148.178</v>
      </c>
      <c r="K2258" s="3">
        <v>148.815</v>
      </c>
      <c r="L2258" s="3">
        <v>147.18799999999999</v>
      </c>
      <c r="N2258" s="24"/>
      <c r="P2258" s="3">
        <v>713.68700000000001</v>
      </c>
      <c r="Q2258" s="3">
        <v>771.77200000000005</v>
      </c>
      <c r="U2258" s="15">
        <v>4.0145999999999997</v>
      </c>
      <c r="V2258" s="15">
        <v>3.9895</v>
      </c>
      <c r="W2258" s="15">
        <v>3.9704999999999999</v>
      </c>
      <c r="X2258" s="15">
        <v>3.5598999999999998</v>
      </c>
      <c r="Y2258" s="15">
        <v>3.9483999999999999</v>
      </c>
      <c r="Z2258" s="15">
        <v>4.1306000000000003</v>
      </c>
      <c r="AA2258" s="15">
        <v>4.0674000000000001</v>
      </c>
      <c r="AB2258" s="15">
        <v>3.7530999999999999</v>
      </c>
      <c r="AD2258" s="16">
        <f t="shared" si="177"/>
        <v>31.433999999999997</v>
      </c>
      <c r="AE2258" s="10">
        <f t="shared" si="178"/>
        <v>2.8290599999999996E-2</v>
      </c>
      <c r="AG2258" s="10">
        <f t="shared" si="179"/>
        <v>62.068965517241381</v>
      </c>
      <c r="AH2258" s="16">
        <f t="shared" si="175"/>
        <v>100</v>
      </c>
    </row>
    <row r="2259" spans="1:34" x14ac:dyDescent="0.25">
      <c r="A2259" s="1">
        <v>19980916220000</v>
      </c>
      <c r="B2259" s="31">
        <f t="shared" si="176"/>
        <v>36054.91666666852</v>
      </c>
      <c r="C2259" s="10">
        <v>339.73700000000002</v>
      </c>
      <c r="E2259" s="39"/>
      <c r="G2259" s="3">
        <v>0</v>
      </c>
      <c r="I2259" s="3">
        <v>147.09800000000001</v>
      </c>
      <c r="J2259" s="3">
        <v>150.15899999999999</v>
      </c>
      <c r="K2259" s="3">
        <v>149.35400000000001</v>
      </c>
      <c r="L2259" s="3">
        <v>148.42599999999999</v>
      </c>
      <c r="N2259" s="24"/>
      <c r="P2259" s="3">
        <v>691.02</v>
      </c>
      <c r="Q2259" s="3">
        <v>749.02099999999996</v>
      </c>
      <c r="U2259" s="15">
        <v>3.8803999999999998</v>
      </c>
      <c r="V2259" s="15">
        <v>3.8628999999999998</v>
      </c>
      <c r="W2259" s="15">
        <v>3.7850000000000001</v>
      </c>
      <c r="X2259" s="15">
        <v>3.3715999999999999</v>
      </c>
      <c r="Y2259" s="15">
        <v>3.8140999999999998</v>
      </c>
      <c r="Z2259" s="15">
        <v>4.0228999999999999</v>
      </c>
      <c r="AA2259" s="15">
        <v>3.9628000000000001</v>
      </c>
      <c r="AB2259" s="15">
        <v>3.6362000000000001</v>
      </c>
      <c r="AD2259" s="16">
        <f t="shared" si="177"/>
        <v>30.335900000000002</v>
      </c>
      <c r="AE2259" s="10">
        <f t="shared" si="178"/>
        <v>2.7302310000000003E-2</v>
      </c>
      <c r="AG2259" s="10">
        <f t="shared" si="179"/>
        <v>62.068965517241381</v>
      </c>
      <c r="AH2259" s="16">
        <f t="shared" si="175"/>
        <v>100</v>
      </c>
    </row>
    <row r="2260" spans="1:34" x14ac:dyDescent="0.25">
      <c r="A2260" s="1">
        <v>19980916223000</v>
      </c>
      <c r="B2260" s="31">
        <f t="shared" si="176"/>
        <v>36054.937500001855</v>
      </c>
      <c r="C2260" s="10">
        <v>344.40300000000002</v>
      </c>
      <c r="E2260" s="39"/>
      <c r="G2260" s="3">
        <v>1.6950000000000001</v>
      </c>
      <c r="I2260" s="3">
        <v>148.21799999999999</v>
      </c>
      <c r="J2260" s="3">
        <v>150.602</v>
      </c>
      <c r="K2260" s="3">
        <v>150.62</v>
      </c>
      <c r="L2260" s="3">
        <v>149.364</v>
      </c>
      <c r="N2260" s="24"/>
      <c r="P2260" s="3">
        <v>702.35400000000004</v>
      </c>
      <c r="Q2260" s="3">
        <v>761.27200000000005</v>
      </c>
      <c r="U2260" s="15">
        <v>3.9582999999999999</v>
      </c>
      <c r="V2260" s="15">
        <v>3.9138999999999999</v>
      </c>
      <c r="W2260" s="15">
        <v>3.9178000000000002</v>
      </c>
      <c r="X2260" s="15">
        <v>3.4639000000000002</v>
      </c>
      <c r="Y2260" s="15">
        <v>3.8956</v>
      </c>
      <c r="Z2260" s="15">
        <v>4.0221999999999998</v>
      </c>
      <c r="AA2260" s="15">
        <v>3.9826999999999999</v>
      </c>
      <c r="AB2260" s="15">
        <v>3.6714000000000002</v>
      </c>
      <c r="AD2260" s="16">
        <f t="shared" si="177"/>
        <v>30.825800000000001</v>
      </c>
      <c r="AE2260" s="10">
        <f t="shared" si="178"/>
        <v>2.7743220000000002E-2</v>
      </c>
      <c r="AG2260" s="10">
        <f t="shared" si="179"/>
        <v>62.068965517241381</v>
      </c>
      <c r="AH2260" s="16">
        <f t="shared" si="175"/>
        <v>100</v>
      </c>
    </row>
    <row r="2261" spans="1:34" x14ac:dyDescent="0.25">
      <c r="A2261" s="1">
        <v>19980916230000</v>
      </c>
      <c r="B2261" s="31">
        <f t="shared" si="176"/>
        <v>36054.958333335191</v>
      </c>
      <c r="C2261" s="10">
        <v>340.471</v>
      </c>
      <c r="E2261" s="39"/>
      <c r="G2261" s="3">
        <v>0</v>
      </c>
      <c r="I2261" s="3">
        <v>148.64500000000001</v>
      </c>
      <c r="J2261" s="3">
        <v>150.05500000000001</v>
      </c>
      <c r="K2261" s="3">
        <v>151.233</v>
      </c>
      <c r="L2261" s="3">
        <v>148.32300000000001</v>
      </c>
      <c r="N2261" s="24"/>
      <c r="P2261" s="3">
        <v>706.43700000000001</v>
      </c>
      <c r="Q2261" s="3">
        <v>766.60500000000002</v>
      </c>
      <c r="U2261" s="15">
        <v>3.9521000000000002</v>
      </c>
      <c r="V2261" s="15">
        <v>3.9544999999999999</v>
      </c>
      <c r="W2261" s="15">
        <v>3.9087000000000001</v>
      </c>
      <c r="X2261" s="15">
        <v>3.5386000000000002</v>
      </c>
      <c r="Y2261" s="15">
        <v>3.8864999999999998</v>
      </c>
      <c r="Z2261" s="15">
        <v>4.0404999999999998</v>
      </c>
      <c r="AA2261" s="15">
        <v>4.0308000000000002</v>
      </c>
      <c r="AB2261" s="15">
        <v>3.6989000000000001</v>
      </c>
      <c r="AD2261" s="16">
        <f t="shared" si="177"/>
        <v>31.0106</v>
      </c>
      <c r="AE2261" s="10">
        <f t="shared" si="178"/>
        <v>2.7909539999999997E-2</v>
      </c>
      <c r="AG2261" s="10">
        <f t="shared" si="179"/>
        <v>62.068965517241381</v>
      </c>
      <c r="AH2261" s="16">
        <f t="shared" si="175"/>
        <v>100</v>
      </c>
    </row>
    <row r="2262" spans="1:34" x14ac:dyDescent="0.25">
      <c r="A2262" s="1">
        <v>19980916233000</v>
      </c>
      <c r="B2262" s="31">
        <f t="shared" si="176"/>
        <v>36054.979166668527</v>
      </c>
      <c r="C2262" s="10">
        <v>331.74200000000002</v>
      </c>
      <c r="E2262" s="39"/>
      <c r="G2262" s="3">
        <v>2.0590000000000002</v>
      </c>
      <c r="I2262" s="3">
        <v>148.37899999999999</v>
      </c>
      <c r="J2262" s="3">
        <v>150.57599999999999</v>
      </c>
      <c r="K2262" s="3">
        <v>151.21600000000001</v>
      </c>
      <c r="L2262" s="3">
        <v>149.33799999999999</v>
      </c>
      <c r="N2262" s="24"/>
      <c r="P2262" s="3">
        <v>706.10400000000004</v>
      </c>
      <c r="Q2262" s="3">
        <v>766.02200000000005</v>
      </c>
      <c r="U2262" s="15">
        <v>3.9811000000000001</v>
      </c>
      <c r="V2262" s="15">
        <v>3.9788999999999999</v>
      </c>
      <c r="W2262" s="15">
        <v>3.9392</v>
      </c>
      <c r="X2262" s="15">
        <v>3.5531000000000001</v>
      </c>
      <c r="Y2262" s="15">
        <v>3.9094000000000002</v>
      </c>
      <c r="Z2262" s="15">
        <v>4.0053999999999998</v>
      </c>
      <c r="AA2262" s="15">
        <v>4.0444000000000004</v>
      </c>
      <c r="AB2262" s="15">
        <v>3.7347000000000001</v>
      </c>
      <c r="AD2262" s="16">
        <f t="shared" si="177"/>
        <v>31.1462</v>
      </c>
      <c r="AE2262" s="10">
        <f t="shared" si="178"/>
        <v>2.8031579999999997E-2</v>
      </c>
      <c r="AG2262" s="10">
        <f t="shared" si="179"/>
        <v>62.068965517241381</v>
      </c>
      <c r="AH2262" s="16">
        <f t="shared" si="175"/>
        <v>100</v>
      </c>
    </row>
    <row r="2263" spans="1:34" x14ac:dyDescent="0.25">
      <c r="A2263" s="1">
        <v>19980917000000</v>
      </c>
      <c r="B2263" s="31">
        <f t="shared" si="176"/>
        <v>36055.000000001863</v>
      </c>
      <c r="C2263" s="10">
        <v>328.334</v>
      </c>
      <c r="E2263" s="39"/>
      <c r="G2263" s="3">
        <v>0</v>
      </c>
      <c r="I2263" s="3">
        <v>148.49</v>
      </c>
      <c r="J2263" s="3">
        <v>150.55000000000001</v>
      </c>
      <c r="K2263" s="3">
        <v>150.98099999999999</v>
      </c>
      <c r="L2263" s="3">
        <v>148.57</v>
      </c>
      <c r="N2263" s="24"/>
      <c r="P2263" s="3">
        <v>705.68700000000001</v>
      </c>
      <c r="Q2263" s="3">
        <v>761.85500000000002</v>
      </c>
      <c r="U2263" s="15">
        <v>4.0114999999999998</v>
      </c>
      <c r="V2263" s="15">
        <v>3.9758</v>
      </c>
      <c r="W2263" s="15">
        <v>3.9613</v>
      </c>
      <c r="X2263" s="15">
        <v>3.5476999999999999</v>
      </c>
      <c r="Y2263" s="15">
        <v>3.9352999999999998</v>
      </c>
      <c r="Z2263" s="15">
        <v>3.9735</v>
      </c>
      <c r="AA2263" s="15">
        <v>4.0437000000000003</v>
      </c>
      <c r="AB2263" s="15">
        <v>3.7332000000000001</v>
      </c>
      <c r="AD2263" s="16">
        <f t="shared" si="177"/>
        <v>31.182000000000002</v>
      </c>
      <c r="AE2263" s="10">
        <f t="shared" si="178"/>
        <v>2.80638E-2</v>
      </c>
      <c r="AG2263" s="10">
        <f t="shared" si="179"/>
        <v>62.068965517241381</v>
      </c>
      <c r="AH2263" s="16">
        <f t="shared" si="175"/>
        <v>100</v>
      </c>
    </row>
    <row r="2264" spans="1:34" x14ac:dyDescent="0.25">
      <c r="A2264" s="1">
        <v>19980917003000</v>
      </c>
      <c r="B2264" s="31">
        <f t="shared" si="176"/>
        <v>36055.020833335198</v>
      </c>
      <c r="C2264" s="10">
        <v>331.82</v>
      </c>
      <c r="E2264" s="39"/>
      <c r="G2264" s="3">
        <v>2.4260000000000002</v>
      </c>
      <c r="I2264" s="3">
        <v>148.63800000000001</v>
      </c>
      <c r="J2264" s="3">
        <v>151.566</v>
      </c>
      <c r="K2264" s="3">
        <v>150.93100000000001</v>
      </c>
      <c r="L2264" s="3">
        <v>149.834</v>
      </c>
      <c r="N2264" s="24"/>
      <c r="P2264" s="3">
        <v>707.35400000000004</v>
      </c>
      <c r="Q2264" s="3">
        <v>765.60500000000002</v>
      </c>
      <c r="U2264" s="15">
        <v>4.0071000000000003</v>
      </c>
      <c r="V2264" s="15">
        <v>3.9803000000000002</v>
      </c>
      <c r="W2264" s="15">
        <v>3.9658000000000002</v>
      </c>
      <c r="X2264" s="15">
        <v>3.5720999999999998</v>
      </c>
      <c r="Y2264" s="15">
        <v>3.9216000000000002</v>
      </c>
      <c r="Z2264" s="15">
        <v>3.9506000000000001</v>
      </c>
      <c r="AA2264" s="15">
        <v>4.0404999999999998</v>
      </c>
      <c r="AB2264" s="15">
        <v>3.7362000000000002</v>
      </c>
      <c r="AD2264" s="16">
        <f t="shared" si="177"/>
        <v>31.174200000000003</v>
      </c>
      <c r="AE2264" s="10">
        <f t="shared" si="178"/>
        <v>2.8056780000000003E-2</v>
      </c>
      <c r="AG2264" s="10">
        <f t="shared" si="179"/>
        <v>62.068965517241381</v>
      </c>
      <c r="AH2264" s="16">
        <f t="shared" ref="AH2264:AH2327" si="180">100-((+E2264/AG2264)*100)</f>
        <v>100</v>
      </c>
    </row>
    <row r="2265" spans="1:34" x14ac:dyDescent="0.25">
      <c r="A2265" s="1">
        <v>19980917010000</v>
      </c>
      <c r="B2265" s="31">
        <f t="shared" si="176"/>
        <v>36055.041666668534</v>
      </c>
      <c r="C2265" s="10">
        <v>330.87700000000001</v>
      </c>
      <c r="E2265" s="39"/>
      <c r="G2265" s="3">
        <v>0</v>
      </c>
      <c r="I2265" s="3">
        <v>148.858</v>
      </c>
      <c r="J2265" s="3">
        <v>150.38</v>
      </c>
      <c r="K2265" s="3">
        <v>151.46100000000001</v>
      </c>
      <c r="L2265" s="3">
        <v>149.88499999999999</v>
      </c>
      <c r="N2265" s="24"/>
      <c r="P2265" s="3">
        <v>712.85400000000004</v>
      </c>
      <c r="Q2265" s="3">
        <v>771.43899999999996</v>
      </c>
      <c r="U2265" s="15">
        <v>4.0282999999999998</v>
      </c>
      <c r="V2265" s="15">
        <v>4.0023999999999997</v>
      </c>
      <c r="W2265" s="15">
        <v>3.9864999999999999</v>
      </c>
      <c r="X2265" s="15">
        <v>3.5905</v>
      </c>
      <c r="Y2265" s="15">
        <v>3.9460000000000002</v>
      </c>
      <c r="Z2265" s="15">
        <v>3.9773000000000001</v>
      </c>
      <c r="AA2265" s="15">
        <v>4.0602999999999998</v>
      </c>
      <c r="AB2265" s="15">
        <v>3.7522000000000002</v>
      </c>
      <c r="AD2265" s="16">
        <f t="shared" si="177"/>
        <v>31.343499999999999</v>
      </c>
      <c r="AE2265" s="10">
        <f t="shared" si="178"/>
        <v>2.8209149999999999E-2</v>
      </c>
      <c r="AG2265" s="10">
        <f t="shared" si="179"/>
        <v>62.068965517241381</v>
      </c>
      <c r="AH2265" s="16">
        <f t="shared" si="180"/>
        <v>100</v>
      </c>
    </row>
    <row r="2266" spans="1:34" x14ac:dyDescent="0.25">
      <c r="A2266" s="1">
        <v>19980917013000</v>
      </c>
      <c r="B2266" s="31">
        <f t="shared" si="176"/>
        <v>36055.06250000187</v>
      </c>
      <c r="C2266" s="10">
        <v>329.82799999999997</v>
      </c>
      <c r="E2266" s="39"/>
      <c r="G2266" s="3">
        <v>1.6910000000000001</v>
      </c>
      <c r="I2266" s="3">
        <v>148.452</v>
      </c>
      <c r="J2266" s="3">
        <v>151.39599999999999</v>
      </c>
      <c r="K2266" s="3">
        <v>151.21700000000001</v>
      </c>
      <c r="L2266" s="3">
        <v>149.66399999999999</v>
      </c>
      <c r="N2266" s="24"/>
      <c r="P2266" s="3">
        <v>707.60400000000004</v>
      </c>
      <c r="Q2266" s="3">
        <v>765.43899999999996</v>
      </c>
      <c r="U2266" s="15">
        <v>3.9963000000000002</v>
      </c>
      <c r="V2266" s="15">
        <v>3.9864999999999999</v>
      </c>
      <c r="W2266" s="15">
        <v>3.9535999999999998</v>
      </c>
      <c r="X2266" s="15">
        <v>3.4302999999999999</v>
      </c>
      <c r="Y2266" s="15">
        <v>3.9384000000000001</v>
      </c>
      <c r="Z2266" s="15">
        <v>3.9735</v>
      </c>
      <c r="AA2266" s="15">
        <v>4.0458999999999996</v>
      </c>
      <c r="AB2266" s="15">
        <v>3.7347000000000001</v>
      </c>
      <c r="AD2266" s="16">
        <f t="shared" si="177"/>
        <v>31.059200000000001</v>
      </c>
      <c r="AE2266" s="10">
        <f t="shared" si="178"/>
        <v>2.795328E-2</v>
      </c>
      <c r="AG2266" s="10">
        <f t="shared" si="179"/>
        <v>62.068965517241381</v>
      </c>
      <c r="AH2266" s="16">
        <f t="shared" si="180"/>
        <v>100</v>
      </c>
    </row>
    <row r="2267" spans="1:34" x14ac:dyDescent="0.25">
      <c r="A2267" s="1">
        <v>19980917020000</v>
      </c>
      <c r="B2267" s="31">
        <f t="shared" ref="B2267:B2330" si="181">+B2266+$B$7</f>
        <v>36055.083333335206</v>
      </c>
      <c r="C2267" s="10">
        <v>329.82799999999997</v>
      </c>
      <c r="E2267" s="39"/>
      <c r="G2267" s="3">
        <v>0</v>
      </c>
      <c r="I2267" s="3">
        <v>148.88800000000001</v>
      </c>
      <c r="J2267" s="3">
        <v>152.035</v>
      </c>
      <c r="K2267" s="3">
        <v>151.113</v>
      </c>
      <c r="L2267" s="3">
        <v>149.80799999999999</v>
      </c>
      <c r="N2267" s="24"/>
      <c r="P2267" s="3">
        <v>699.43700000000001</v>
      </c>
      <c r="Q2267" s="3">
        <v>757.27200000000005</v>
      </c>
      <c r="U2267" s="15">
        <v>4.0419999999999998</v>
      </c>
      <c r="V2267" s="15">
        <v>4.0894000000000004</v>
      </c>
      <c r="W2267" s="15">
        <v>4.0330000000000004</v>
      </c>
      <c r="X2267" s="15">
        <v>2.6421999999999999</v>
      </c>
      <c r="Y2267" s="15">
        <v>3.9849999999999999</v>
      </c>
      <c r="Z2267" s="15">
        <v>4.0674000000000001</v>
      </c>
      <c r="AA2267" s="15">
        <v>4.1467000000000001</v>
      </c>
      <c r="AB2267" s="15">
        <v>3.8613</v>
      </c>
      <c r="AD2267" s="16">
        <f t="shared" si="177"/>
        <v>30.866999999999997</v>
      </c>
      <c r="AE2267" s="10">
        <f t="shared" si="178"/>
        <v>2.7780299999999997E-2</v>
      </c>
      <c r="AG2267" s="10">
        <f t="shared" si="179"/>
        <v>62.068965517241381</v>
      </c>
      <c r="AH2267" s="16">
        <f t="shared" si="180"/>
        <v>100</v>
      </c>
    </row>
    <row r="2268" spans="1:34" x14ac:dyDescent="0.25">
      <c r="A2268" s="1">
        <v>19980917023000</v>
      </c>
      <c r="B2268" s="31">
        <f t="shared" si="181"/>
        <v>36055.104166668541</v>
      </c>
      <c r="C2268" s="10">
        <v>334.94</v>
      </c>
      <c r="E2268" s="39"/>
      <c r="G2268" s="3">
        <v>2.1819999999999999</v>
      </c>
      <c r="I2268" s="3">
        <v>148.56100000000001</v>
      </c>
      <c r="J2268" s="3">
        <v>150.602</v>
      </c>
      <c r="K2268" s="3">
        <v>151.239</v>
      </c>
      <c r="L2268" s="3">
        <v>148.62200000000001</v>
      </c>
      <c r="N2268" s="24"/>
      <c r="P2268" s="3">
        <v>699.77</v>
      </c>
      <c r="Q2268" s="3">
        <v>756.02200000000005</v>
      </c>
      <c r="U2268" s="15">
        <v>3.9628000000000001</v>
      </c>
      <c r="V2268" s="15">
        <v>3.9963000000000002</v>
      </c>
      <c r="W2268" s="15">
        <v>3.8873000000000002</v>
      </c>
      <c r="X2268" s="15">
        <v>3.4851999999999999</v>
      </c>
      <c r="Y2268" s="15">
        <v>3.8820000000000001</v>
      </c>
      <c r="Z2268" s="15">
        <v>3.9613</v>
      </c>
      <c r="AA2268" s="15">
        <v>4.0369000000000002</v>
      </c>
      <c r="AB2268" s="15">
        <v>3.7568000000000001</v>
      </c>
      <c r="AD2268" s="16">
        <f t="shared" si="177"/>
        <v>30.968600000000002</v>
      </c>
      <c r="AE2268" s="10">
        <f t="shared" si="178"/>
        <v>2.7871740000000002E-2</v>
      </c>
      <c r="AG2268" s="10">
        <f t="shared" si="179"/>
        <v>62.068965517241381</v>
      </c>
      <c r="AH2268" s="16">
        <f t="shared" si="180"/>
        <v>100</v>
      </c>
    </row>
    <row r="2269" spans="1:34" x14ac:dyDescent="0.25">
      <c r="A2269" s="1">
        <v>19980917030000</v>
      </c>
      <c r="B2269" s="31">
        <f t="shared" si="181"/>
        <v>36055.125000001877</v>
      </c>
      <c r="C2269" s="10">
        <v>335.91</v>
      </c>
      <c r="E2269" s="39"/>
      <c r="G2269" s="3">
        <v>19.099</v>
      </c>
      <c r="I2269" s="3">
        <v>148.273</v>
      </c>
      <c r="J2269" s="3">
        <v>151.64400000000001</v>
      </c>
      <c r="K2269" s="3">
        <v>150.44900000000001</v>
      </c>
      <c r="L2269" s="3">
        <v>149.66399999999999</v>
      </c>
      <c r="N2269" s="24"/>
      <c r="P2269" s="3">
        <v>703.10400000000004</v>
      </c>
      <c r="Q2269" s="3">
        <v>758.43799999999999</v>
      </c>
      <c r="U2269" s="15">
        <v>3.9102000000000001</v>
      </c>
      <c r="V2269" s="15">
        <v>3.9628000000000001</v>
      </c>
      <c r="W2269" s="15">
        <v>3.8773</v>
      </c>
      <c r="X2269" s="15">
        <v>3.7134</v>
      </c>
      <c r="Y2269" s="15">
        <v>3.8323999999999998</v>
      </c>
      <c r="Z2269" s="15">
        <v>3.9453</v>
      </c>
      <c r="AA2269" s="15">
        <v>4.0106999999999999</v>
      </c>
      <c r="AB2269" s="15">
        <v>3.7332000000000001</v>
      </c>
      <c r="AD2269" s="16">
        <f t="shared" si="177"/>
        <v>30.985299999999999</v>
      </c>
      <c r="AE2269" s="10">
        <f t="shared" si="178"/>
        <v>2.7886769999999998E-2</v>
      </c>
      <c r="AG2269" s="10">
        <f t="shared" si="179"/>
        <v>62.068965517241381</v>
      </c>
      <c r="AH2269" s="16">
        <f t="shared" si="180"/>
        <v>100</v>
      </c>
    </row>
    <row r="2270" spans="1:34" x14ac:dyDescent="0.25">
      <c r="A2270" s="1">
        <v>19980917033000</v>
      </c>
      <c r="B2270" s="31">
        <f t="shared" si="181"/>
        <v>36055.145833335213</v>
      </c>
      <c r="C2270" s="10">
        <v>332.05599999999998</v>
      </c>
      <c r="E2270" s="39"/>
      <c r="G2270" s="3">
        <v>2.431</v>
      </c>
      <c r="I2270" s="3">
        <v>148.96799999999999</v>
      </c>
      <c r="J2270" s="3">
        <v>151.04499999999999</v>
      </c>
      <c r="K2270" s="3">
        <v>151.285</v>
      </c>
      <c r="L2270" s="3">
        <v>149.065</v>
      </c>
      <c r="N2270" s="24"/>
      <c r="P2270" s="3">
        <v>708.77</v>
      </c>
      <c r="Q2270" s="3">
        <v>769.27200000000005</v>
      </c>
      <c r="U2270" s="15">
        <v>3.9620000000000002</v>
      </c>
      <c r="V2270" s="15">
        <v>4.0160999999999998</v>
      </c>
      <c r="W2270" s="15">
        <v>3.9224000000000001</v>
      </c>
      <c r="X2270" s="15">
        <v>3.7675000000000001</v>
      </c>
      <c r="Y2270" s="15">
        <v>3.8881000000000001</v>
      </c>
      <c r="Z2270" s="15">
        <v>4.0038999999999998</v>
      </c>
      <c r="AA2270" s="15">
        <v>4.0519999999999996</v>
      </c>
      <c r="AB2270" s="15">
        <v>3.7728000000000002</v>
      </c>
      <c r="AD2270" s="16">
        <f t="shared" si="177"/>
        <v>31.384799999999995</v>
      </c>
      <c r="AE2270" s="10">
        <f t="shared" si="178"/>
        <v>2.8246319999999995E-2</v>
      </c>
      <c r="AG2270" s="10">
        <f t="shared" si="179"/>
        <v>62.068965517241381</v>
      </c>
      <c r="AH2270" s="16">
        <f t="shared" si="180"/>
        <v>100</v>
      </c>
    </row>
    <row r="2271" spans="1:34" x14ac:dyDescent="0.25">
      <c r="A2271" s="1">
        <v>19980917040000</v>
      </c>
      <c r="B2271" s="31">
        <f t="shared" si="181"/>
        <v>36055.166666668549</v>
      </c>
      <c r="C2271" s="10">
        <v>331.50599999999997</v>
      </c>
      <c r="E2271" s="39"/>
      <c r="G2271" s="3">
        <v>0</v>
      </c>
      <c r="I2271" s="3">
        <v>148.70500000000001</v>
      </c>
      <c r="J2271" s="3">
        <v>151.04499999999999</v>
      </c>
      <c r="K2271" s="3">
        <v>151.01499999999999</v>
      </c>
      <c r="L2271" s="3">
        <v>149.31299999999999</v>
      </c>
      <c r="N2271" s="24"/>
      <c r="P2271" s="3">
        <v>700.02</v>
      </c>
      <c r="Q2271" s="3">
        <v>755.35500000000002</v>
      </c>
      <c r="U2271" s="15">
        <v>3.9674</v>
      </c>
      <c r="V2271" s="15">
        <v>3.9948999999999999</v>
      </c>
      <c r="W2271" s="15">
        <v>3.9260999999999999</v>
      </c>
      <c r="X2271" s="15">
        <v>3.7545000000000002</v>
      </c>
      <c r="Y2271" s="15">
        <v>3.8925999999999998</v>
      </c>
      <c r="Z2271" s="15">
        <v>3.9712000000000001</v>
      </c>
      <c r="AA2271" s="15">
        <v>4.0260999999999996</v>
      </c>
      <c r="AB2271" s="15">
        <v>3.7461000000000002</v>
      </c>
      <c r="AD2271" s="16">
        <f t="shared" si="177"/>
        <v>31.278900000000004</v>
      </c>
      <c r="AE2271" s="10">
        <f t="shared" si="178"/>
        <v>2.8151010000000004E-2</v>
      </c>
      <c r="AG2271" s="10">
        <f t="shared" si="179"/>
        <v>62.068965517241381</v>
      </c>
      <c r="AH2271" s="16">
        <f t="shared" si="180"/>
        <v>100</v>
      </c>
    </row>
    <row r="2272" spans="1:34" x14ac:dyDescent="0.25">
      <c r="A2272" s="1">
        <v>19980917043000</v>
      </c>
      <c r="B2272" s="31">
        <f t="shared" si="181"/>
        <v>36055.187500001884</v>
      </c>
      <c r="C2272" s="10">
        <v>334.416</v>
      </c>
      <c r="E2272" s="39"/>
      <c r="G2272" s="3">
        <v>1.9390000000000001</v>
      </c>
      <c r="I2272" s="3">
        <v>149.12700000000001</v>
      </c>
      <c r="J2272" s="3">
        <v>152.113</v>
      </c>
      <c r="K2272" s="3">
        <v>151.03399999999999</v>
      </c>
      <c r="L2272" s="3">
        <v>150.62799999999999</v>
      </c>
      <c r="N2272" s="24"/>
      <c r="P2272" s="3">
        <v>719.10400000000004</v>
      </c>
      <c r="Q2272" s="3">
        <v>776.35599999999999</v>
      </c>
      <c r="U2272" s="15">
        <v>4.0077999999999996</v>
      </c>
      <c r="V2272" s="15">
        <v>4.0167999999999999</v>
      </c>
      <c r="W2272" s="15">
        <v>3.9666999999999999</v>
      </c>
      <c r="X2272" s="15">
        <v>3.7805</v>
      </c>
      <c r="Y2272" s="15">
        <v>3.9384000000000001</v>
      </c>
      <c r="Z2272" s="15">
        <v>3.9857</v>
      </c>
      <c r="AA2272" s="15">
        <v>4.0358999999999998</v>
      </c>
      <c r="AB2272" s="15">
        <v>3.7637</v>
      </c>
      <c r="AD2272" s="16">
        <f t="shared" si="177"/>
        <v>31.495499999999996</v>
      </c>
      <c r="AE2272" s="10">
        <f t="shared" si="178"/>
        <v>2.8345949999999998E-2</v>
      </c>
      <c r="AG2272" s="10">
        <f t="shared" si="179"/>
        <v>62.068965517241381</v>
      </c>
      <c r="AH2272" s="16">
        <f t="shared" si="180"/>
        <v>100</v>
      </c>
    </row>
    <row r="2273" spans="1:34" x14ac:dyDescent="0.25">
      <c r="A2273" s="1">
        <v>19980917050000</v>
      </c>
      <c r="B2273" s="31">
        <f t="shared" si="181"/>
        <v>36055.20833333522</v>
      </c>
      <c r="C2273" s="10">
        <v>346.73599999999999</v>
      </c>
      <c r="E2273" s="39"/>
      <c r="G2273" s="3">
        <v>0</v>
      </c>
      <c r="I2273" s="3">
        <v>149.34700000000001</v>
      </c>
      <c r="J2273" s="3">
        <v>150.57599999999999</v>
      </c>
      <c r="K2273" s="3">
        <v>151.678</v>
      </c>
      <c r="L2273" s="3">
        <v>149.09100000000001</v>
      </c>
      <c r="N2273" s="24"/>
      <c r="P2273" s="3">
        <v>734.27099999999996</v>
      </c>
      <c r="Q2273" s="3">
        <v>791.60599999999999</v>
      </c>
      <c r="U2273" s="15">
        <v>4.0864000000000003</v>
      </c>
      <c r="V2273" s="15">
        <v>4.0994000000000002</v>
      </c>
      <c r="W2273" s="15">
        <v>4.0968999999999998</v>
      </c>
      <c r="X2273" s="15">
        <v>3.8773</v>
      </c>
      <c r="Y2273" s="15">
        <v>3.9994000000000001</v>
      </c>
      <c r="Z2273" s="15">
        <v>4.0444000000000004</v>
      </c>
      <c r="AA2273" s="15">
        <v>4.0946999999999996</v>
      </c>
      <c r="AB2273" s="15">
        <v>3.8416000000000001</v>
      </c>
      <c r="AD2273" s="16">
        <f t="shared" si="177"/>
        <v>32.140099999999997</v>
      </c>
      <c r="AE2273" s="10">
        <f t="shared" si="178"/>
        <v>2.8926089999999998E-2</v>
      </c>
      <c r="AG2273" s="10">
        <f t="shared" si="179"/>
        <v>62.068965517241381</v>
      </c>
      <c r="AH2273" s="16">
        <f t="shared" si="180"/>
        <v>100</v>
      </c>
    </row>
    <row r="2274" spans="1:34" x14ac:dyDescent="0.25">
      <c r="A2274" s="1">
        <v>19980917053000</v>
      </c>
      <c r="B2274" s="31">
        <f t="shared" si="181"/>
        <v>36055.229166668556</v>
      </c>
      <c r="C2274" s="10">
        <v>341.46699999999998</v>
      </c>
      <c r="E2274" s="39"/>
      <c r="G2274" s="3">
        <v>2.427</v>
      </c>
      <c r="I2274" s="3">
        <v>148.78299999999999</v>
      </c>
      <c r="J2274" s="3">
        <v>150.70500000000001</v>
      </c>
      <c r="K2274" s="3">
        <v>151.476</v>
      </c>
      <c r="L2274" s="3">
        <v>149.46799999999999</v>
      </c>
      <c r="N2274" s="24"/>
      <c r="P2274" s="3">
        <v>740.93799999999999</v>
      </c>
      <c r="Q2274" s="3">
        <v>798.94</v>
      </c>
      <c r="U2274" s="15">
        <v>4.1040000000000001</v>
      </c>
      <c r="V2274" s="15">
        <v>4.1292</v>
      </c>
      <c r="W2274" s="15">
        <v>4.0955000000000004</v>
      </c>
      <c r="X2274" s="15">
        <v>3.9392</v>
      </c>
      <c r="Y2274" s="15">
        <v>4.0297999999999998</v>
      </c>
      <c r="Z2274" s="15">
        <v>4.0925000000000002</v>
      </c>
      <c r="AA2274" s="15">
        <v>4.1382000000000003</v>
      </c>
      <c r="AB2274" s="15">
        <v>3.8698000000000001</v>
      </c>
      <c r="AD2274" s="16">
        <f t="shared" si="177"/>
        <v>32.398200000000003</v>
      </c>
      <c r="AE2274" s="10">
        <f t="shared" si="178"/>
        <v>2.9158379999999998E-2</v>
      </c>
      <c r="AG2274" s="10">
        <f t="shared" si="179"/>
        <v>62.068965517241381</v>
      </c>
      <c r="AH2274" s="16">
        <f t="shared" si="180"/>
        <v>100</v>
      </c>
    </row>
    <row r="2275" spans="1:34" x14ac:dyDescent="0.25">
      <c r="A2275" s="1">
        <v>19980917060000</v>
      </c>
      <c r="B2275" s="31">
        <f t="shared" si="181"/>
        <v>36055.250000001892</v>
      </c>
      <c r="C2275" s="10">
        <v>340.786</v>
      </c>
      <c r="E2275" s="39"/>
      <c r="G2275" s="3">
        <v>0</v>
      </c>
      <c r="I2275" s="3">
        <v>148.595</v>
      </c>
      <c r="J2275" s="3">
        <v>151.66999999999999</v>
      </c>
      <c r="K2275" s="3">
        <v>151.048</v>
      </c>
      <c r="L2275" s="3">
        <v>148.947</v>
      </c>
      <c r="N2275" s="24"/>
      <c r="P2275" s="3">
        <v>732.68799999999999</v>
      </c>
      <c r="Q2275" s="3">
        <v>794.18899999999996</v>
      </c>
      <c r="U2275" s="15">
        <v>4.0885999999999996</v>
      </c>
      <c r="V2275" s="15">
        <v>4.0656999999999996</v>
      </c>
      <c r="W2275" s="15">
        <v>4.0778999999999996</v>
      </c>
      <c r="X2275" s="15">
        <v>3.6432000000000002</v>
      </c>
      <c r="Y2275" s="15">
        <v>4.0208000000000004</v>
      </c>
      <c r="Z2275" s="15">
        <v>4.0681000000000003</v>
      </c>
      <c r="AA2275" s="15">
        <v>4.1138000000000003</v>
      </c>
      <c r="AB2275" s="15">
        <v>3.8361999999999998</v>
      </c>
      <c r="AD2275" s="16">
        <f t="shared" si="177"/>
        <v>31.914300000000001</v>
      </c>
      <c r="AE2275" s="10">
        <f t="shared" si="178"/>
        <v>2.8722870000000001E-2</v>
      </c>
      <c r="AG2275" s="10">
        <f t="shared" si="179"/>
        <v>62.068965517241381</v>
      </c>
      <c r="AH2275" s="16">
        <f t="shared" si="180"/>
        <v>100</v>
      </c>
    </row>
    <row r="2276" spans="1:34" x14ac:dyDescent="0.25">
      <c r="A2276" s="1">
        <v>19980917063000</v>
      </c>
      <c r="B2276" s="31">
        <f t="shared" si="181"/>
        <v>36055.270833335228</v>
      </c>
      <c r="C2276" s="10">
        <v>490.67899999999997</v>
      </c>
      <c r="E2276" s="39"/>
      <c r="G2276" s="3">
        <v>2.5129999999999999</v>
      </c>
      <c r="I2276" s="3">
        <v>149.54400000000001</v>
      </c>
      <c r="J2276" s="3">
        <v>154.78399999999999</v>
      </c>
      <c r="K2276" s="3">
        <v>151.86500000000001</v>
      </c>
      <c r="L2276" s="3">
        <v>151.81399999999999</v>
      </c>
      <c r="N2276" s="24"/>
      <c r="P2276" s="3">
        <v>1077.614</v>
      </c>
      <c r="Q2276" s="3">
        <v>1172.617</v>
      </c>
      <c r="U2276" s="15">
        <v>5.8144999999999998</v>
      </c>
      <c r="V2276" s="15">
        <v>5.8747999999999996</v>
      </c>
      <c r="W2276" s="15">
        <v>6.2622</v>
      </c>
      <c r="X2276" s="15">
        <v>5.2230999999999996</v>
      </c>
      <c r="Y2276" s="15">
        <v>5.6931000000000003</v>
      </c>
      <c r="Z2276" s="15">
        <v>5.7114000000000003</v>
      </c>
      <c r="AA2276" s="15">
        <v>5.7020999999999997</v>
      </c>
      <c r="AB2276" s="15">
        <v>5.5635000000000003</v>
      </c>
      <c r="AD2276" s="16">
        <f t="shared" si="177"/>
        <v>45.844700000000003</v>
      </c>
      <c r="AE2276" s="10">
        <f t="shared" si="178"/>
        <v>4.1260230000000002E-2</v>
      </c>
      <c r="AG2276" s="10">
        <f t="shared" si="179"/>
        <v>62.068965517241381</v>
      </c>
      <c r="AH2276" s="16">
        <f t="shared" si="180"/>
        <v>100</v>
      </c>
    </row>
    <row r="2277" spans="1:34" x14ac:dyDescent="0.25">
      <c r="A2277" s="1">
        <v>19980917070000</v>
      </c>
      <c r="B2277" s="31">
        <f t="shared" si="181"/>
        <v>36055.291666668563</v>
      </c>
      <c r="C2277" s="10">
        <v>636.27300000000002</v>
      </c>
      <c r="E2277" s="39"/>
      <c r="G2277" s="3">
        <v>0.91500000000000004</v>
      </c>
      <c r="I2277" s="3">
        <v>151.59399999999999</v>
      </c>
      <c r="J2277" s="3">
        <v>154.82499999999999</v>
      </c>
      <c r="K2277" s="3">
        <v>154.435</v>
      </c>
      <c r="L2277" s="3">
        <v>152.845</v>
      </c>
      <c r="N2277" s="24"/>
      <c r="P2277" s="3">
        <v>1378.7059999999999</v>
      </c>
      <c r="Q2277" s="3">
        <v>1513.46</v>
      </c>
      <c r="U2277" s="15">
        <v>7.1680000000000001</v>
      </c>
      <c r="V2277" s="15">
        <v>7.2645999999999997</v>
      </c>
      <c r="W2277" s="15">
        <v>7.9970999999999997</v>
      </c>
      <c r="X2277" s="15">
        <v>6.7123999999999997</v>
      </c>
      <c r="Y2277" s="15">
        <v>6.9709000000000003</v>
      </c>
      <c r="Z2277" s="15">
        <v>6.9832000000000001</v>
      </c>
      <c r="AA2277" s="15">
        <v>6.9245999999999999</v>
      </c>
      <c r="AB2277" s="15">
        <v>6.8840000000000003</v>
      </c>
      <c r="AD2277" s="16">
        <f t="shared" si="177"/>
        <v>56.904800000000002</v>
      </c>
      <c r="AE2277" s="10">
        <f t="shared" si="178"/>
        <v>5.1214319999999994E-2</v>
      </c>
      <c r="AG2277" s="10">
        <f t="shared" si="179"/>
        <v>62.068965517241381</v>
      </c>
      <c r="AH2277" s="16">
        <f t="shared" si="180"/>
        <v>100</v>
      </c>
    </row>
    <row r="2278" spans="1:34" x14ac:dyDescent="0.25">
      <c r="A2278" s="1">
        <v>19980917073000</v>
      </c>
      <c r="B2278" s="31">
        <f t="shared" si="181"/>
        <v>36055.312500001899</v>
      </c>
      <c r="C2278" s="10">
        <v>651.58199999999999</v>
      </c>
      <c r="E2278" s="39"/>
      <c r="G2278" s="3">
        <v>1.778</v>
      </c>
      <c r="I2278" s="3">
        <v>150.4</v>
      </c>
      <c r="J2278" s="3">
        <v>151.46299999999999</v>
      </c>
      <c r="K2278" s="3">
        <v>153.291</v>
      </c>
      <c r="L2278" s="3">
        <v>148.245</v>
      </c>
      <c r="N2278" s="24"/>
      <c r="P2278" s="3">
        <v>1333.038</v>
      </c>
      <c r="Q2278" s="3">
        <v>1470.9590000000001</v>
      </c>
      <c r="U2278" s="15">
        <v>7.2725</v>
      </c>
      <c r="V2278" s="15">
        <v>7.3379000000000003</v>
      </c>
      <c r="W2278" s="15">
        <v>8.1190999999999995</v>
      </c>
      <c r="X2278" s="15">
        <v>6.7558999999999996</v>
      </c>
      <c r="Y2278" s="15">
        <v>7.0894000000000004</v>
      </c>
      <c r="Z2278" s="15">
        <v>7.0541999999999998</v>
      </c>
      <c r="AA2278" s="15">
        <v>6.9954000000000001</v>
      </c>
      <c r="AB2278" s="15">
        <v>6.9558</v>
      </c>
      <c r="AD2278" s="16">
        <f t="shared" si="177"/>
        <v>57.580200000000005</v>
      </c>
      <c r="AE2278" s="10">
        <f t="shared" si="178"/>
        <v>5.1822180000000009E-2</v>
      </c>
      <c r="AG2278" s="10">
        <f t="shared" si="179"/>
        <v>62.068965517241381</v>
      </c>
      <c r="AH2278" s="16">
        <f t="shared" si="180"/>
        <v>100</v>
      </c>
    </row>
    <row r="2279" spans="1:34" x14ac:dyDescent="0.25">
      <c r="A2279" s="1">
        <v>19980917080000</v>
      </c>
      <c r="B2279" s="31">
        <f t="shared" si="181"/>
        <v>36055.333333335235</v>
      </c>
      <c r="C2279" s="10">
        <v>652.86699999999996</v>
      </c>
      <c r="E2279" s="39"/>
      <c r="G2279" s="3">
        <v>0.30199999999999999</v>
      </c>
      <c r="I2279" s="3">
        <v>148.44200000000001</v>
      </c>
      <c r="J2279" s="3">
        <v>151.917</v>
      </c>
      <c r="K2279" s="3">
        <v>150.96299999999999</v>
      </c>
      <c r="L2279" s="3">
        <v>147.709</v>
      </c>
      <c r="N2279" s="24"/>
      <c r="P2279" s="3">
        <v>1327.1210000000001</v>
      </c>
      <c r="Q2279" s="3">
        <v>1460.5419999999999</v>
      </c>
      <c r="U2279" s="15">
        <v>7.2366000000000001</v>
      </c>
      <c r="V2279" s="15">
        <v>7.2998000000000003</v>
      </c>
      <c r="W2279" s="15">
        <v>8.0795999999999992</v>
      </c>
      <c r="X2279" s="15">
        <v>6.7169999999999996</v>
      </c>
      <c r="Y2279" s="15">
        <v>7.0373999999999999</v>
      </c>
      <c r="Z2279" s="15">
        <v>6.9984999999999999</v>
      </c>
      <c r="AA2279" s="15">
        <v>6.9397000000000002</v>
      </c>
      <c r="AB2279" s="15">
        <v>6.9131</v>
      </c>
      <c r="AD2279" s="16">
        <f t="shared" si="177"/>
        <v>57.221699999999998</v>
      </c>
      <c r="AE2279" s="10">
        <f t="shared" si="178"/>
        <v>5.1499530000000002E-2</v>
      </c>
      <c r="AG2279" s="10">
        <f t="shared" si="179"/>
        <v>62.068965517241381</v>
      </c>
      <c r="AH2279" s="16">
        <f t="shared" si="180"/>
        <v>100</v>
      </c>
    </row>
    <row r="2280" spans="1:34" x14ac:dyDescent="0.25">
      <c r="A2280" s="1">
        <v>19980917083000</v>
      </c>
      <c r="B2280" s="31">
        <f t="shared" si="181"/>
        <v>36055.354166668571</v>
      </c>
      <c r="C2280" s="10">
        <v>651.89700000000005</v>
      </c>
      <c r="E2280" s="39"/>
      <c r="G2280" s="3">
        <v>1.8959999999999999</v>
      </c>
      <c r="I2280" s="3">
        <v>148.63900000000001</v>
      </c>
      <c r="J2280" s="3">
        <v>151.69499999999999</v>
      </c>
      <c r="K2280" s="3">
        <v>151.15199999999999</v>
      </c>
      <c r="L2280" s="3">
        <v>147.488</v>
      </c>
      <c r="N2280" s="24"/>
      <c r="P2280" s="3">
        <v>1326.288</v>
      </c>
      <c r="Q2280" s="3">
        <v>1458.0419999999999</v>
      </c>
      <c r="U2280" s="15">
        <v>7.2168000000000001</v>
      </c>
      <c r="V2280" s="15">
        <v>7.2930000000000001</v>
      </c>
      <c r="W2280" s="15">
        <v>8.0482999999999993</v>
      </c>
      <c r="X2280" s="15">
        <v>6.6955999999999998</v>
      </c>
      <c r="Y2280" s="15">
        <v>7.0221999999999998</v>
      </c>
      <c r="Z2280" s="15">
        <v>7.0053999999999998</v>
      </c>
      <c r="AA2280" s="15">
        <v>6.9367999999999999</v>
      </c>
      <c r="AB2280" s="15">
        <v>6.9160000000000004</v>
      </c>
      <c r="AD2280" s="16">
        <f t="shared" si="177"/>
        <v>57.134099999999997</v>
      </c>
      <c r="AE2280" s="10">
        <f t="shared" si="178"/>
        <v>5.1420689999999991E-2</v>
      </c>
      <c r="AG2280" s="10">
        <f t="shared" si="179"/>
        <v>62.068965517241381</v>
      </c>
      <c r="AH2280" s="16">
        <f t="shared" si="180"/>
        <v>100</v>
      </c>
    </row>
    <row r="2281" spans="1:34" x14ac:dyDescent="0.25">
      <c r="A2281" s="1">
        <v>19980917090000</v>
      </c>
      <c r="B2281" s="31">
        <f t="shared" si="181"/>
        <v>36055.375000001906</v>
      </c>
      <c r="C2281" s="10">
        <v>652.42100000000005</v>
      </c>
      <c r="E2281" s="39"/>
      <c r="G2281" s="3">
        <v>0.17499999999999999</v>
      </c>
      <c r="I2281" s="3">
        <v>148.63999999999999</v>
      </c>
      <c r="J2281" s="3">
        <v>151.84</v>
      </c>
      <c r="K2281" s="3">
        <v>151.285</v>
      </c>
      <c r="L2281" s="3">
        <v>147.63200000000001</v>
      </c>
      <c r="N2281" s="24"/>
      <c r="P2281" s="3">
        <v>1324.7049999999999</v>
      </c>
      <c r="Q2281" s="3">
        <v>1453.375</v>
      </c>
      <c r="U2281" s="15">
        <v>7.2096999999999998</v>
      </c>
      <c r="V2281" s="15">
        <v>7.3013000000000003</v>
      </c>
      <c r="W2281" s="15">
        <v>8.0625</v>
      </c>
      <c r="X2281" s="15">
        <v>6.7260999999999997</v>
      </c>
      <c r="Y2281" s="15">
        <v>7.0327000000000002</v>
      </c>
      <c r="Z2281" s="15">
        <v>7.0160999999999998</v>
      </c>
      <c r="AA2281" s="15">
        <v>6.9465000000000003</v>
      </c>
      <c r="AB2281" s="15">
        <v>6.9306999999999999</v>
      </c>
      <c r="AD2281" s="16">
        <f t="shared" si="177"/>
        <v>57.2256</v>
      </c>
      <c r="AE2281" s="10">
        <f t="shared" si="178"/>
        <v>5.150304E-2</v>
      </c>
      <c r="AG2281" s="10">
        <f t="shared" si="179"/>
        <v>62.068965517241381</v>
      </c>
      <c r="AH2281" s="16">
        <f t="shared" si="180"/>
        <v>100</v>
      </c>
    </row>
    <row r="2282" spans="1:34" x14ac:dyDescent="0.25">
      <c r="A2282" s="1">
        <v>19980917093000</v>
      </c>
      <c r="B2282" s="31">
        <f t="shared" si="181"/>
        <v>36055.395833335242</v>
      </c>
      <c r="C2282" s="10">
        <v>647.93799999999999</v>
      </c>
      <c r="E2282" s="39"/>
      <c r="G2282" s="3">
        <v>1.77</v>
      </c>
      <c r="I2282" s="3">
        <v>148.79499999999999</v>
      </c>
      <c r="J2282" s="3">
        <v>151.60300000000001</v>
      </c>
      <c r="K2282" s="3">
        <v>151.136</v>
      </c>
      <c r="L2282" s="3">
        <v>148.38499999999999</v>
      </c>
      <c r="N2282" s="24"/>
      <c r="P2282" s="3">
        <v>1321.6210000000001</v>
      </c>
      <c r="Q2282" s="3">
        <v>1452.2080000000001</v>
      </c>
      <c r="U2282" s="15">
        <v>7.1931000000000003</v>
      </c>
      <c r="V2282" s="15">
        <v>7.2861000000000002</v>
      </c>
      <c r="W2282" s="15">
        <v>8.0282999999999998</v>
      </c>
      <c r="X2282" s="15">
        <v>6.6818999999999997</v>
      </c>
      <c r="Y2282" s="15">
        <v>7.0114999999999998</v>
      </c>
      <c r="Z2282" s="15">
        <v>7.0038999999999998</v>
      </c>
      <c r="AA2282" s="15">
        <v>6.9282000000000004</v>
      </c>
      <c r="AB2282" s="15">
        <v>6.9105999999999996</v>
      </c>
      <c r="AD2282" s="16">
        <f t="shared" si="177"/>
        <v>57.043599999999998</v>
      </c>
      <c r="AE2282" s="10">
        <f t="shared" si="178"/>
        <v>5.1339239999999994E-2</v>
      </c>
      <c r="AG2282" s="10">
        <f t="shared" si="179"/>
        <v>62.068965517241381</v>
      </c>
      <c r="AH2282" s="16">
        <f t="shared" si="180"/>
        <v>100</v>
      </c>
    </row>
    <row r="2283" spans="1:34" x14ac:dyDescent="0.25">
      <c r="A2283" s="1">
        <v>19980917100000</v>
      </c>
      <c r="B2283" s="31">
        <f t="shared" si="181"/>
        <v>36055.416666668578</v>
      </c>
      <c r="C2283" s="10">
        <v>652.18499999999995</v>
      </c>
      <c r="E2283" s="39"/>
      <c r="G2283" s="3">
        <v>0.17499999999999999</v>
      </c>
      <c r="I2283" s="3">
        <v>148.71100000000001</v>
      </c>
      <c r="J2283" s="3">
        <v>151.85</v>
      </c>
      <c r="K2283" s="3">
        <v>151.102</v>
      </c>
      <c r="L2283" s="3">
        <v>147.14699999999999</v>
      </c>
      <c r="N2283" s="24"/>
      <c r="P2283" s="3">
        <v>1317.454</v>
      </c>
      <c r="Q2283" s="3">
        <v>1446.7919999999999</v>
      </c>
      <c r="U2283" s="15">
        <v>7.2205000000000004</v>
      </c>
      <c r="V2283" s="15">
        <v>7.2891000000000004</v>
      </c>
      <c r="W2283" s="15">
        <v>8.0609999999999999</v>
      </c>
      <c r="X2283" s="15">
        <v>6.5888999999999998</v>
      </c>
      <c r="Y2283" s="15">
        <v>7.0465999999999998</v>
      </c>
      <c r="Z2283" s="15">
        <v>6.9893000000000001</v>
      </c>
      <c r="AA2283" s="15">
        <v>6.9282000000000004</v>
      </c>
      <c r="AB2283" s="15">
        <v>6.8977000000000004</v>
      </c>
      <c r="AD2283" s="16">
        <f t="shared" si="177"/>
        <v>57.021300000000004</v>
      </c>
      <c r="AE2283" s="10">
        <f t="shared" si="178"/>
        <v>5.1319170000000004E-2</v>
      </c>
      <c r="AG2283" s="10">
        <f t="shared" si="179"/>
        <v>62.068965517241381</v>
      </c>
      <c r="AH2283" s="16">
        <f t="shared" si="180"/>
        <v>100</v>
      </c>
    </row>
    <row r="2284" spans="1:34" x14ac:dyDescent="0.25">
      <c r="A2284" s="1">
        <v>19980917103000</v>
      </c>
      <c r="B2284" s="31">
        <f t="shared" si="181"/>
        <v>36055.437500001914</v>
      </c>
      <c r="C2284" s="10">
        <v>647.72900000000004</v>
      </c>
      <c r="E2284" s="39"/>
      <c r="G2284" s="3">
        <v>1.44</v>
      </c>
      <c r="I2284" s="3">
        <v>148.43100000000001</v>
      </c>
      <c r="J2284" s="3">
        <v>152.02000000000001</v>
      </c>
      <c r="K2284" s="3">
        <v>150.876</v>
      </c>
      <c r="L2284" s="3">
        <v>147.07</v>
      </c>
      <c r="N2284" s="24"/>
      <c r="P2284" s="3">
        <v>1314.8710000000001</v>
      </c>
      <c r="Q2284" s="3">
        <v>1442.875</v>
      </c>
      <c r="U2284" s="15">
        <v>7.2333999999999996</v>
      </c>
      <c r="V2284" s="15">
        <v>7.3013000000000003</v>
      </c>
      <c r="W2284" s="15">
        <v>8.0869</v>
      </c>
      <c r="X2284" s="15">
        <v>6.6101000000000001</v>
      </c>
      <c r="Y2284" s="15">
        <v>7.0656999999999996</v>
      </c>
      <c r="Z2284" s="15">
        <v>7.0061</v>
      </c>
      <c r="AA2284" s="15">
        <v>6.9504000000000001</v>
      </c>
      <c r="AB2284" s="15">
        <v>6.9105999999999996</v>
      </c>
      <c r="AD2284" s="16">
        <f t="shared" si="177"/>
        <v>57.164500000000004</v>
      </c>
      <c r="AE2284" s="10">
        <f t="shared" si="178"/>
        <v>5.1448049999999995E-2</v>
      </c>
      <c r="AG2284" s="10">
        <f t="shared" si="179"/>
        <v>62.068965517241381</v>
      </c>
      <c r="AH2284" s="16">
        <f t="shared" si="180"/>
        <v>100</v>
      </c>
    </row>
    <row r="2285" spans="1:34" x14ac:dyDescent="0.25">
      <c r="A2285" s="1">
        <v>19980917110000</v>
      </c>
      <c r="B2285" s="31">
        <f t="shared" si="181"/>
        <v>36055.458333335249</v>
      </c>
      <c r="C2285" s="10">
        <v>652.78800000000001</v>
      </c>
      <c r="E2285" s="39"/>
      <c r="G2285" s="3">
        <v>8.5999999999999993E-2</v>
      </c>
      <c r="I2285" s="3">
        <v>148.71</v>
      </c>
      <c r="J2285" s="3">
        <v>150.57599999999999</v>
      </c>
      <c r="K2285" s="3">
        <v>151.17099999999999</v>
      </c>
      <c r="L2285" s="3">
        <v>146.863</v>
      </c>
      <c r="N2285" s="24"/>
      <c r="P2285" s="3">
        <v>1316.454</v>
      </c>
      <c r="Q2285" s="3">
        <v>1441.9580000000001</v>
      </c>
      <c r="U2285" s="15">
        <v>7.2480000000000002</v>
      </c>
      <c r="V2285" s="15">
        <v>7.3220000000000001</v>
      </c>
      <c r="W2285" s="15">
        <v>8.0824999999999996</v>
      </c>
      <c r="X2285" s="15">
        <v>6.6437999999999997</v>
      </c>
      <c r="Y2285" s="15">
        <v>7.0580999999999996</v>
      </c>
      <c r="Z2285" s="15">
        <v>7.0266000000000002</v>
      </c>
      <c r="AA2285" s="15">
        <v>6.9603999999999999</v>
      </c>
      <c r="AB2285" s="15">
        <v>6.9321000000000002</v>
      </c>
      <c r="AD2285" s="16">
        <f t="shared" si="177"/>
        <v>57.273500000000006</v>
      </c>
      <c r="AE2285" s="10">
        <f t="shared" si="178"/>
        <v>5.1546150000000006E-2</v>
      </c>
      <c r="AG2285" s="10">
        <f t="shared" si="179"/>
        <v>62.068965517241381</v>
      </c>
      <c r="AH2285" s="16">
        <f t="shared" si="180"/>
        <v>100</v>
      </c>
    </row>
    <row r="2286" spans="1:34" x14ac:dyDescent="0.25">
      <c r="A2286" s="1">
        <v>19980917113000</v>
      </c>
      <c r="B2286" s="31">
        <f t="shared" si="181"/>
        <v>36055.479166668585</v>
      </c>
      <c r="C2286" s="10">
        <v>656.56299999999999</v>
      </c>
      <c r="E2286" s="39"/>
      <c r="G2286" s="3">
        <v>1.6839999999999999</v>
      </c>
      <c r="I2286" s="3">
        <v>148.495</v>
      </c>
      <c r="J2286" s="3">
        <v>151.79900000000001</v>
      </c>
      <c r="K2286" s="3">
        <v>150.69200000000001</v>
      </c>
      <c r="L2286" s="3">
        <v>147.096</v>
      </c>
      <c r="N2286" s="24"/>
      <c r="P2286" s="3">
        <v>1309.704</v>
      </c>
      <c r="Q2286" s="3">
        <v>1442.9580000000001</v>
      </c>
      <c r="U2286" s="15">
        <v>7.2495000000000003</v>
      </c>
      <c r="V2286" s="15">
        <v>7.3289</v>
      </c>
      <c r="W2286" s="15">
        <v>8.0976999999999997</v>
      </c>
      <c r="X2286" s="15">
        <v>6.6414</v>
      </c>
      <c r="Y2286" s="15">
        <v>7.0656999999999996</v>
      </c>
      <c r="Z2286" s="15">
        <v>7.0358999999999998</v>
      </c>
      <c r="AA2286" s="15">
        <v>6.9687999999999999</v>
      </c>
      <c r="AB2286" s="15">
        <v>6.9397000000000002</v>
      </c>
      <c r="AD2286" s="16">
        <f t="shared" si="177"/>
        <v>57.327599999999997</v>
      </c>
      <c r="AE2286" s="10">
        <f t="shared" si="178"/>
        <v>5.1594840000000003E-2</v>
      </c>
      <c r="AG2286" s="10">
        <f t="shared" si="179"/>
        <v>62.068965517241381</v>
      </c>
      <c r="AH2286" s="16">
        <f t="shared" si="180"/>
        <v>100</v>
      </c>
    </row>
    <row r="2287" spans="1:34" x14ac:dyDescent="0.25">
      <c r="A2287" s="1">
        <v>19980917120000</v>
      </c>
      <c r="B2287" s="31">
        <f t="shared" si="181"/>
        <v>36055.500000001921</v>
      </c>
      <c r="C2287" s="10">
        <v>580.30600000000004</v>
      </c>
      <c r="E2287" s="39"/>
      <c r="G2287" s="3">
        <v>0</v>
      </c>
      <c r="I2287" s="3">
        <v>148.107</v>
      </c>
      <c r="J2287" s="3">
        <v>149.74100000000001</v>
      </c>
      <c r="K2287" s="3">
        <v>150.32400000000001</v>
      </c>
      <c r="L2287" s="3">
        <v>146.02799999999999</v>
      </c>
      <c r="N2287" s="24"/>
      <c r="P2287" s="3">
        <v>1163.617</v>
      </c>
      <c r="Q2287" s="3">
        <v>1265.453</v>
      </c>
      <c r="U2287" s="15">
        <v>6.6858000000000004</v>
      </c>
      <c r="V2287" s="15">
        <v>6.7672999999999996</v>
      </c>
      <c r="W2287" s="15">
        <v>7.3708</v>
      </c>
      <c r="X2287" s="15">
        <v>4.8644999999999996</v>
      </c>
      <c r="Y2287" s="15">
        <v>6.5049000000000001</v>
      </c>
      <c r="Z2287" s="15">
        <v>6.4965999999999999</v>
      </c>
      <c r="AA2287" s="15">
        <v>6.4398999999999997</v>
      </c>
      <c r="AB2287" s="15">
        <v>6.3842999999999996</v>
      </c>
      <c r="AD2287" s="16">
        <f t="shared" si="177"/>
        <v>51.514099999999999</v>
      </c>
      <c r="AE2287" s="10">
        <f t="shared" si="178"/>
        <v>4.6362689999999998E-2</v>
      </c>
      <c r="AG2287" s="10">
        <f t="shared" si="179"/>
        <v>62.068965517241381</v>
      </c>
      <c r="AH2287" s="16">
        <f t="shared" si="180"/>
        <v>100</v>
      </c>
    </row>
    <row r="2288" spans="1:34" x14ac:dyDescent="0.25">
      <c r="A2288" s="1">
        <v>19980917123000</v>
      </c>
      <c r="B2288" s="31">
        <f t="shared" si="181"/>
        <v>36055.520833335257</v>
      </c>
      <c r="C2288" s="10">
        <v>581.79999999999995</v>
      </c>
      <c r="E2288" s="39"/>
      <c r="G2288" s="3">
        <v>1.5589999999999999</v>
      </c>
      <c r="I2288" s="3">
        <v>147.828</v>
      </c>
      <c r="J2288" s="3">
        <v>151.74700000000001</v>
      </c>
      <c r="K2288" s="3">
        <v>149.947</v>
      </c>
      <c r="L2288" s="3">
        <v>147.53899999999999</v>
      </c>
      <c r="N2288" s="24"/>
      <c r="P2288" s="3">
        <v>1162.117</v>
      </c>
      <c r="Q2288" s="3">
        <v>1263.5360000000001</v>
      </c>
      <c r="U2288" s="15">
        <v>6.4513999999999996</v>
      </c>
      <c r="V2288" s="15">
        <v>6.5193000000000003</v>
      </c>
      <c r="W2288" s="15">
        <v>7.0968999999999998</v>
      </c>
      <c r="X2288" s="15">
        <v>5.8617999999999997</v>
      </c>
      <c r="Y2288" s="15">
        <v>6.2851999999999997</v>
      </c>
      <c r="Z2288" s="15">
        <v>6.2897999999999996</v>
      </c>
      <c r="AA2288" s="15">
        <v>6.2317</v>
      </c>
      <c r="AB2288" s="15">
        <v>6.1577000000000002</v>
      </c>
      <c r="AD2288" s="16">
        <f t="shared" si="177"/>
        <v>50.893799999999999</v>
      </c>
      <c r="AE2288" s="10">
        <f t="shared" si="178"/>
        <v>4.5804419999999998E-2</v>
      </c>
      <c r="AG2288" s="10">
        <f t="shared" si="179"/>
        <v>62.068965517241381</v>
      </c>
      <c r="AH2288" s="16">
        <f t="shared" si="180"/>
        <v>100</v>
      </c>
    </row>
    <row r="2289" spans="1:34" x14ac:dyDescent="0.25">
      <c r="A2289" s="1">
        <v>19980917130000</v>
      </c>
      <c r="B2289" s="31">
        <f t="shared" si="181"/>
        <v>36055.541666668592</v>
      </c>
      <c r="C2289" s="10">
        <v>577.47400000000005</v>
      </c>
      <c r="E2289" s="39"/>
      <c r="G2289" s="3">
        <v>0</v>
      </c>
      <c r="I2289" s="3">
        <v>148.60599999999999</v>
      </c>
      <c r="J2289" s="3">
        <v>151.226</v>
      </c>
      <c r="K2289" s="3">
        <v>150.81399999999999</v>
      </c>
      <c r="L2289" s="3">
        <v>147.761</v>
      </c>
      <c r="N2289" s="24"/>
      <c r="P2289" s="3">
        <v>1162.5329999999999</v>
      </c>
      <c r="Q2289" s="3">
        <v>1261.0360000000001</v>
      </c>
      <c r="U2289" s="15">
        <v>6.3013000000000003</v>
      </c>
      <c r="V2289" s="15">
        <v>6.3875000000000002</v>
      </c>
      <c r="W2289" s="15">
        <v>6.9184999999999999</v>
      </c>
      <c r="X2289" s="15">
        <v>6.8480999999999996</v>
      </c>
      <c r="Y2289" s="15">
        <v>6.1555</v>
      </c>
      <c r="Z2289" s="15">
        <v>6.1753</v>
      </c>
      <c r="AA2289" s="15">
        <v>6.1287000000000003</v>
      </c>
      <c r="AB2289" s="15">
        <v>6.0309999999999997</v>
      </c>
      <c r="AD2289" s="16">
        <f t="shared" si="177"/>
        <v>50.945900000000002</v>
      </c>
      <c r="AE2289" s="10">
        <f t="shared" si="178"/>
        <v>4.5851309999999999E-2</v>
      </c>
      <c r="AG2289" s="10">
        <f t="shared" si="179"/>
        <v>62.068965517241381</v>
      </c>
      <c r="AH2289" s="16">
        <f t="shared" si="180"/>
        <v>100</v>
      </c>
    </row>
    <row r="2290" spans="1:34" x14ac:dyDescent="0.25">
      <c r="A2290" s="1">
        <v>19980917133000</v>
      </c>
      <c r="B2290" s="31">
        <f t="shared" si="181"/>
        <v>36055.562500001928</v>
      </c>
      <c r="C2290" s="10">
        <v>578.73299999999995</v>
      </c>
      <c r="E2290" s="39"/>
      <c r="G2290" s="3">
        <v>1.4019999999999999</v>
      </c>
      <c r="I2290" s="3">
        <v>148.80799999999999</v>
      </c>
      <c r="J2290" s="3">
        <v>151.47399999999999</v>
      </c>
      <c r="K2290" s="3">
        <v>151.13200000000001</v>
      </c>
      <c r="L2290" s="3">
        <v>148.50299999999999</v>
      </c>
      <c r="N2290" s="24"/>
      <c r="P2290" s="3">
        <v>1164.45</v>
      </c>
      <c r="Q2290" s="3">
        <v>1260.203</v>
      </c>
      <c r="U2290" s="15">
        <v>6.2927</v>
      </c>
      <c r="V2290" s="15">
        <v>6.3875000000000002</v>
      </c>
      <c r="W2290" s="15">
        <v>6.9062999999999999</v>
      </c>
      <c r="X2290" s="15">
        <v>6.8535000000000004</v>
      </c>
      <c r="Y2290" s="15">
        <v>6.1501000000000001</v>
      </c>
      <c r="Z2290" s="15">
        <v>6.1806999999999999</v>
      </c>
      <c r="AA2290" s="15">
        <v>6.1416000000000004</v>
      </c>
      <c r="AB2290" s="15">
        <v>6.0486000000000004</v>
      </c>
      <c r="AD2290" s="16">
        <f t="shared" si="177"/>
        <v>50.960999999999999</v>
      </c>
      <c r="AE2290" s="10">
        <f t="shared" si="178"/>
        <v>4.5864899999999993E-2</v>
      </c>
      <c r="AG2290" s="10">
        <f t="shared" si="179"/>
        <v>62.068965517241381</v>
      </c>
      <c r="AH2290" s="16">
        <f t="shared" si="180"/>
        <v>100</v>
      </c>
    </row>
    <row r="2291" spans="1:34" x14ac:dyDescent="0.25">
      <c r="A2291" s="1">
        <v>19980917140000</v>
      </c>
      <c r="B2291" s="31">
        <f t="shared" si="181"/>
        <v>36055.583333335264</v>
      </c>
      <c r="C2291" s="10">
        <v>578.62800000000004</v>
      </c>
      <c r="E2291" s="39"/>
      <c r="G2291" s="3">
        <v>0</v>
      </c>
      <c r="I2291" s="3">
        <v>148.88</v>
      </c>
      <c r="J2291" s="3">
        <v>151.09700000000001</v>
      </c>
      <c r="K2291" s="3">
        <v>151.34800000000001</v>
      </c>
      <c r="L2291" s="3">
        <v>148.62200000000001</v>
      </c>
      <c r="N2291" s="24"/>
      <c r="P2291" s="3">
        <v>1162.0329999999999</v>
      </c>
      <c r="Q2291" s="3">
        <v>1264.3699999999999</v>
      </c>
      <c r="U2291" s="15">
        <v>6.3292999999999999</v>
      </c>
      <c r="V2291" s="15">
        <v>6.3936000000000002</v>
      </c>
      <c r="W2291" s="15">
        <v>6.9489999999999998</v>
      </c>
      <c r="X2291" s="15">
        <v>6.8495999999999997</v>
      </c>
      <c r="Y2291" s="15">
        <v>6.1821000000000002</v>
      </c>
      <c r="Z2291" s="15">
        <v>6.1958000000000002</v>
      </c>
      <c r="AA2291" s="15">
        <v>6.1387</v>
      </c>
      <c r="AB2291" s="15">
        <v>6.0492999999999997</v>
      </c>
      <c r="AD2291" s="16">
        <f t="shared" si="177"/>
        <v>51.087400000000002</v>
      </c>
      <c r="AE2291" s="10">
        <f t="shared" si="178"/>
        <v>4.5978659999999998E-2</v>
      </c>
      <c r="AG2291" s="10">
        <f t="shared" si="179"/>
        <v>62.068965517241381</v>
      </c>
      <c r="AH2291" s="16">
        <f t="shared" si="180"/>
        <v>100</v>
      </c>
    </row>
    <row r="2292" spans="1:34" x14ac:dyDescent="0.25">
      <c r="A2292" s="1">
        <v>19980917143000</v>
      </c>
      <c r="B2292" s="31">
        <f t="shared" si="181"/>
        <v>36055.6041666686</v>
      </c>
      <c r="C2292" s="10">
        <v>578.05100000000004</v>
      </c>
      <c r="E2292" s="39"/>
      <c r="G2292" s="3">
        <v>1.5589999999999999</v>
      </c>
      <c r="I2292" s="3">
        <v>148.37899999999999</v>
      </c>
      <c r="J2292" s="3">
        <v>152.39699999999999</v>
      </c>
      <c r="K2292" s="3">
        <v>151.46100000000001</v>
      </c>
      <c r="L2292" s="3">
        <v>148.684</v>
      </c>
      <c r="N2292" s="24"/>
      <c r="P2292" s="3">
        <v>1167.867</v>
      </c>
      <c r="Q2292" s="3">
        <v>1267.8699999999999</v>
      </c>
      <c r="U2292" s="15">
        <v>6.3407999999999998</v>
      </c>
      <c r="V2292" s="15">
        <v>6.3971999999999998</v>
      </c>
      <c r="W2292" s="15">
        <v>6.9619</v>
      </c>
      <c r="X2292" s="15">
        <v>6.8657000000000004</v>
      </c>
      <c r="Y2292" s="15">
        <v>6.1821000000000002</v>
      </c>
      <c r="Z2292" s="15">
        <v>6.1875</v>
      </c>
      <c r="AA2292" s="15">
        <v>6.1470000000000002</v>
      </c>
      <c r="AB2292" s="15">
        <v>6.0571000000000002</v>
      </c>
      <c r="AD2292" s="16">
        <f t="shared" si="177"/>
        <v>51.139300000000006</v>
      </c>
      <c r="AE2292" s="10">
        <f t="shared" si="178"/>
        <v>4.602537000000001E-2</v>
      </c>
      <c r="AG2292" s="10">
        <f t="shared" si="179"/>
        <v>62.068965517241381</v>
      </c>
      <c r="AH2292" s="16">
        <f t="shared" si="180"/>
        <v>100</v>
      </c>
    </row>
    <row r="2293" spans="1:34" x14ac:dyDescent="0.25">
      <c r="A2293" s="1">
        <v>19980917150000</v>
      </c>
      <c r="B2293" s="31">
        <f t="shared" si="181"/>
        <v>36055.625000001935</v>
      </c>
      <c r="C2293" s="10">
        <v>578.15599999999995</v>
      </c>
      <c r="E2293" s="39"/>
      <c r="G2293" s="3">
        <v>20.725999999999999</v>
      </c>
      <c r="I2293" s="3">
        <v>148.99199999999999</v>
      </c>
      <c r="J2293" s="3">
        <v>151.82499999999999</v>
      </c>
      <c r="K2293" s="3">
        <v>151.339</v>
      </c>
      <c r="L2293" s="3">
        <v>148.35900000000001</v>
      </c>
      <c r="N2293" s="24"/>
      <c r="P2293" s="3">
        <v>1163.867</v>
      </c>
      <c r="Q2293" s="3">
        <v>1265.453</v>
      </c>
      <c r="U2293" s="15">
        <v>6.3333000000000004</v>
      </c>
      <c r="V2293" s="15">
        <v>6.4093999999999998</v>
      </c>
      <c r="W2293" s="15">
        <v>6.9603999999999999</v>
      </c>
      <c r="X2293" s="15">
        <v>6.8861999999999997</v>
      </c>
      <c r="Y2293" s="15">
        <v>6.1836000000000002</v>
      </c>
      <c r="Z2293" s="15">
        <v>6.2035999999999998</v>
      </c>
      <c r="AA2293" s="15">
        <v>6.1631</v>
      </c>
      <c r="AB2293" s="15">
        <v>6.0669000000000004</v>
      </c>
      <c r="AD2293" s="16">
        <f t="shared" si="177"/>
        <v>51.206499999999991</v>
      </c>
      <c r="AE2293" s="10">
        <f t="shared" si="178"/>
        <v>4.6085849999999991E-2</v>
      </c>
      <c r="AG2293" s="10">
        <f t="shared" si="179"/>
        <v>62.068965517241381</v>
      </c>
      <c r="AH2293" s="16">
        <f t="shared" si="180"/>
        <v>100</v>
      </c>
    </row>
    <row r="2294" spans="1:34" x14ac:dyDescent="0.25">
      <c r="A2294" s="1">
        <v>19980917153000</v>
      </c>
      <c r="B2294" s="31">
        <f t="shared" si="181"/>
        <v>36055.645833335271</v>
      </c>
      <c r="C2294" s="10">
        <v>578.44399999999996</v>
      </c>
      <c r="E2294" s="39"/>
      <c r="G2294" s="3">
        <v>8.4000000000000005E-2</v>
      </c>
      <c r="I2294" s="3">
        <v>148.672</v>
      </c>
      <c r="J2294" s="3">
        <v>151.19</v>
      </c>
      <c r="K2294" s="3">
        <v>151.32</v>
      </c>
      <c r="L2294" s="3">
        <v>147.72399999999999</v>
      </c>
      <c r="N2294" s="24"/>
      <c r="P2294" s="3">
        <v>1166.5329999999999</v>
      </c>
      <c r="Q2294" s="3">
        <v>1267.5360000000001</v>
      </c>
      <c r="U2294" s="15">
        <v>6.3257000000000003</v>
      </c>
      <c r="V2294" s="15">
        <v>6.4215999999999998</v>
      </c>
      <c r="W2294" s="15">
        <v>6.9443000000000001</v>
      </c>
      <c r="X2294" s="15">
        <v>6.8818000000000001</v>
      </c>
      <c r="Y2294" s="15">
        <v>6.1669999999999998</v>
      </c>
      <c r="Z2294" s="15">
        <v>6.2004000000000001</v>
      </c>
      <c r="AA2294" s="15">
        <v>6.1509</v>
      </c>
      <c r="AB2294" s="15">
        <v>6.0744999999999996</v>
      </c>
      <c r="AD2294" s="16">
        <f t="shared" si="177"/>
        <v>51.166199999999996</v>
      </c>
      <c r="AE2294" s="10">
        <f t="shared" si="178"/>
        <v>4.604958E-2</v>
      </c>
      <c r="AG2294" s="10">
        <f t="shared" si="179"/>
        <v>62.068965517241381</v>
      </c>
      <c r="AH2294" s="16">
        <f t="shared" si="180"/>
        <v>100</v>
      </c>
    </row>
    <row r="2295" spans="1:34" x14ac:dyDescent="0.25">
      <c r="A2295" s="1">
        <v>19980917160000</v>
      </c>
      <c r="B2295" s="31">
        <f t="shared" si="181"/>
        <v>36055.666666668607</v>
      </c>
      <c r="C2295" s="10">
        <v>523.34199999999998</v>
      </c>
      <c r="E2295" s="39"/>
      <c r="G2295" s="3">
        <v>0</v>
      </c>
      <c r="I2295" s="3">
        <v>148.72399999999999</v>
      </c>
      <c r="J2295" s="3">
        <v>150.40600000000001</v>
      </c>
      <c r="K2295" s="3">
        <v>151.054</v>
      </c>
      <c r="L2295" s="3">
        <v>146.941</v>
      </c>
      <c r="N2295" s="24"/>
      <c r="P2295" s="3">
        <v>1061.864</v>
      </c>
      <c r="Q2295" s="3">
        <v>1154.95</v>
      </c>
      <c r="U2295" s="15">
        <v>5.6978</v>
      </c>
      <c r="V2295" s="15">
        <v>6.0342000000000002</v>
      </c>
      <c r="W2295" s="15">
        <v>6.1462000000000003</v>
      </c>
      <c r="X2295" s="15">
        <v>6.3875000000000002</v>
      </c>
      <c r="Y2295" s="15">
        <v>5.5811000000000002</v>
      </c>
      <c r="Z2295" s="15">
        <v>5.8593999999999999</v>
      </c>
      <c r="AA2295" s="15">
        <v>5.5427</v>
      </c>
      <c r="AB2295" s="15">
        <v>5.7122000000000002</v>
      </c>
      <c r="AD2295" s="16">
        <f t="shared" si="177"/>
        <v>46.961100000000002</v>
      </c>
      <c r="AE2295" s="10">
        <f t="shared" si="178"/>
        <v>4.2264990000000002E-2</v>
      </c>
      <c r="AG2295" s="10">
        <f t="shared" si="179"/>
        <v>62.068965517241381</v>
      </c>
      <c r="AH2295" s="16">
        <f t="shared" si="180"/>
        <v>100</v>
      </c>
    </row>
    <row r="2296" spans="1:34" x14ac:dyDescent="0.25">
      <c r="A2296" s="1">
        <v>19980917163000</v>
      </c>
      <c r="B2296" s="31">
        <f t="shared" si="181"/>
        <v>36055.687500001943</v>
      </c>
      <c r="C2296" s="10">
        <v>526.25199999999995</v>
      </c>
      <c r="E2296" s="39"/>
      <c r="G2296" s="3">
        <v>1.3979999999999999</v>
      </c>
      <c r="I2296" s="3">
        <v>148.03</v>
      </c>
      <c r="J2296" s="3">
        <v>151.47399999999999</v>
      </c>
      <c r="K2296" s="3">
        <v>149.99600000000001</v>
      </c>
      <c r="L2296" s="3">
        <v>148.256</v>
      </c>
      <c r="N2296" s="24"/>
      <c r="P2296" s="3">
        <v>1063.4469999999999</v>
      </c>
      <c r="Q2296" s="3">
        <v>1157.117</v>
      </c>
      <c r="U2296" s="15">
        <v>5.6938000000000004</v>
      </c>
      <c r="V2296" s="15">
        <v>6.0457000000000001</v>
      </c>
      <c r="W2296" s="15">
        <v>6.1416000000000004</v>
      </c>
      <c r="X2296" s="15">
        <v>6.3813000000000004</v>
      </c>
      <c r="Y2296" s="15">
        <v>5.5688000000000004</v>
      </c>
      <c r="Z2296" s="15">
        <v>5.8715999999999999</v>
      </c>
      <c r="AA2296" s="15">
        <v>5.5580999999999996</v>
      </c>
      <c r="AB2296" s="15">
        <v>5.7013999999999996</v>
      </c>
      <c r="AD2296" s="16">
        <f t="shared" si="177"/>
        <v>46.962300000000006</v>
      </c>
      <c r="AE2296" s="10">
        <f t="shared" si="178"/>
        <v>4.2266070000000003E-2</v>
      </c>
      <c r="AG2296" s="10">
        <f t="shared" si="179"/>
        <v>62.068965517241381</v>
      </c>
      <c r="AH2296" s="16">
        <f t="shared" si="180"/>
        <v>100</v>
      </c>
    </row>
    <row r="2297" spans="1:34" x14ac:dyDescent="0.25">
      <c r="A2297" s="1">
        <v>19980917170000</v>
      </c>
      <c r="B2297" s="31">
        <f t="shared" si="181"/>
        <v>36055.708333335278</v>
      </c>
      <c r="C2297" s="10">
        <v>526.75</v>
      </c>
      <c r="E2297" s="39"/>
      <c r="G2297" s="3">
        <v>0</v>
      </c>
      <c r="I2297" s="3">
        <v>148.66200000000001</v>
      </c>
      <c r="J2297" s="3">
        <v>151.876</v>
      </c>
      <c r="K2297" s="3">
        <v>150.94399999999999</v>
      </c>
      <c r="L2297" s="3">
        <v>148.411</v>
      </c>
      <c r="N2297" s="24"/>
      <c r="P2297" s="3">
        <v>1058.364</v>
      </c>
      <c r="Q2297" s="3">
        <v>1151.7</v>
      </c>
      <c r="U2297" s="15">
        <v>5.7053000000000003</v>
      </c>
      <c r="V2297" s="15">
        <v>6.0640000000000001</v>
      </c>
      <c r="W2297" s="15">
        <v>6.1509</v>
      </c>
      <c r="X2297" s="15">
        <v>6.4194000000000004</v>
      </c>
      <c r="Y2297" s="15">
        <v>5.5846999999999998</v>
      </c>
      <c r="Z2297" s="15">
        <v>5.8922999999999996</v>
      </c>
      <c r="AA2297" s="15">
        <v>5.5731999999999999</v>
      </c>
      <c r="AB2297" s="15">
        <v>5.7251000000000003</v>
      </c>
      <c r="AD2297" s="16">
        <f t="shared" si="177"/>
        <v>47.114900000000006</v>
      </c>
      <c r="AE2297" s="10">
        <f t="shared" si="178"/>
        <v>4.2403410000000009E-2</v>
      </c>
      <c r="AG2297" s="10">
        <f t="shared" si="179"/>
        <v>62.068965517241381</v>
      </c>
      <c r="AH2297" s="16">
        <f t="shared" si="180"/>
        <v>100</v>
      </c>
    </row>
    <row r="2298" spans="1:34" x14ac:dyDescent="0.25">
      <c r="A2298" s="1">
        <v>19980917173000</v>
      </c>
      <c r="B2298" s="31">
        <f t="shared" si="181"/>
        <v>36055.729166668614</v>
      </c>
      <c r="C2298" s="10">
        <v>531.495</v>
      </c>
      <c r="E2298" s="39"/>
      <c r="G2298" s="3">
        <v>19.803000000000001</v>
      </c>
      <c r="I2298" s="3">
        <v>148.858</v>
      </c>
      <c r="J2298" s="3">
        <v>151.411</v>
      </c>
      <c r="K2298" s="3">
        <v>151.17099999999999</v>
      </c>
      <c r="L2298" s="3">
        <v>147.69800000000001</v>
      </c>
      <c r="N2298" s="24"/>
      <c r="P2298" s="3">
        <v>1058.1969999999999</v>
      </c>
      <c r="Q2298" s="3">
        <v>1153.2829999999999</v>
      </c>
      <c r="U2298" s="15">
        <v>5.7441000000000004</v>
      </c>
      <c r="V2298" s="15">
        <v>5.9333</v>
      </c>
      <c r="W2298" s="15">
        <v>6.1997</v>
      </c>
      <c r="X2298" s="15">
        <v>6.2897999999999996</v>
      </c>
      <c r="Y2298" s="15">
        <v>5.6130000000000004</v>
      </c>
      <c r="Z2298" s="15">
        <v>5.7717000000000001</v>
      </c>
      <c r="AA2298" s="15">
        <v>5.5872000000000002</v>
      </c>
      <c r="AB2298" s="15">
        <v>5.6313000000000004</v>
      </c>
      <c r="AD2298" s="16">
        <f t="shared" si="177"/>
        <v>46.770100000000006</v>
      </c>
      <c r="AE2298" s="10">
        <f t="shared" si="178"/>
        <v>4.209309E-2</v>
      </c>
      <c r="AG2298" s="10">
        <f t="shared" si="179"/>
        <v>62.068965517241381</v>
      </c>
      <c r="AH2298" s="16">
        <f t="shared" si="180"/>
        <v>100</v>
      </c>
    </row>
    <row r="2299" spans="1:34" x14ac:dyDescent="0.25">
      <c r="A2299" s="1">
        <v>19980917180000</v>
      </c>
      <c r="B2299" s="31">
        <f t="shared" si="181"/>
        <v>36055.75000000195</v>
      </c>
      <c r="C2299" s="10">
        <v>575.98</v>
      </c>
      <c r="E2299" s="39"/>
      <c r="G2299" s="3">
        <v>0.16800000000000001</v>
      </c>
      <c r="I2299" s="3">
        <v>149.30099999999999</v>
      </c>
      <c r="J2299" s="3">
        <v>152.66</v>
      </c>
      <c r="K2299" s="3">
        <v>151.946</v>
      </c>
      <c r="L2299" s="3">
        <v>149.19399999999999</v>
      </c>
      <c r="N2299" s="24"/>
      <c r="P2299" s="3">
        <v>1168.5340000000001</v>
      </c>
      <c r="Q2299" s="3">
        <v>1274.037</v>
      </c>
      <c r="U2299" s="15">
        <v>6.2637</v>
      </c>
      <c r="V2299" s="15">
        <v>6.3056999999999999</v>
      </c>
      <c r="W2299" s="15">
        <v>6.8506</v>
      </c>
      <c r="X2299" s="15">
        <v>6.7184999999999997</v>
      </c>
      <c r="Y2299" s="15">
        <v>6.1340000000000003</v>
      </c>
      <c r="Z2299" s="15">
        <v>6.1165000000000003</v>
      </c>
      <c r="AA2299" s="15">
        <v>6.0693000000000001</v>
      </c>
      <c r="AB2299" s="15">
        <v>5.9760999999999997</v>
      </c>
      <c r="AD2299" s="16">
        <f t="shared" si="177"/>
        <v>50.434400000000004</v>
      </c>
      <c r="AE2299" s="10">
        <f t="shared" si="178"/>
        <v>4.5390960000000001E-2</v>
      </c>
      <c r="AG2299" s="10">
        <f t="shared" si="179"/>
        <v>62.068965517241381</v>
      </c>
      <c r="AH2299" s="16">
        <f t="shared" si="180"/>
        <v>100</v>
      </c>
    </row>
    <row r="2300" spans="1:34" x14ac:dyDescent="0.25">
      <c r="A2300" s="1">
        <v>19980917183000</v>
      </c>
      <c r="B2300" s="31">
        <f t="shared" si="181"/>
        <v>36055.770833335286</v>
      </c>
      <c r="C2300" s="10">
        <v>574.46</v>
      </c>
      <c r="E2300" s="39"/>
      <c r="G2300" s="3">
        <v>1.68</v>
      </c>
      <c r="I2300" s="3">
        <v>149.11199999999999</v>
      </c>
      <c r="J2300" s="3">
        <v>152.19</v>
      </c>
      <c r="K2300" s="3">
        <v>151.613</v>
      </c>
      <c r="L2300" s="3">
        <v>147.983</v>
      </c>
      <c r="N2300" s="24"/>
      <c r="P2300" s="3">
        <v>1156.95</v>
      </c>
      <c r="Q2300" s="3">
        <v>1261.0360000000001</v>
      </c>
      <c r="U2300" s="15">
        <v>6.3064</v>
      </c>
      <c r="V2300" s="15">
        <v>6.3699000000000003</v>
      </c>
      <c r="W2300" s="15">
        <v>6.9359999999999999</v>
      </c>
      <c r="X2300" s="15">
        <v>6.7773000000000003</v>
      </c>
      <c r="Y2300" s="15">
        <v>6.1730999999999998</v>
      </c>
      <c r="Z2300" s="15">
        <v>6.1768000000000001</v>
      </c>
      <c r="AA2300" s="15">
        <v>6.125</v>
      </c>
      <c r="AB2300" s="15">
        <v>6.0370999999999997</v>
      </c>
      <c r="AD2300" s="16">
        <f t="shared" si="177"/>
        <v>50.901600000000002</v>
      </c>
      <c r="AE2300" s="10">
        <f t="shared" si="178"/>
        <v>4.5811440000000002E-2</v>
      </c>
      <c r="AG2300" s="10">
        <f t="shared" si="179"/>
        <v>62.068965517241381</v>
      </c>
      <c r="AH2300" s="16">
        <f t="shared" si="180"/>
        <v>100</v>
      </c>
    </row>
    <row r="2301" spans="1:34" x14ac:dyDescent="0.25">
      <c r="A2301" s="1">
        <v>19980917190000</v>
      </c>
      <c r="B2301" s="31">
        <f t="shared" si="181"/>
        <v>36055.791666668621</v>
      </c>
      <c r="C2301" s="10">
        <v>533.12</v>
      </c>
      <c r="E2301" s="39"/>
      <c r="G2301" s="3">
        <v>0</v>
      </c>
      <c r="I2301" s="3">
        <v>148.79599999999999</v>
      </c>
      <c r="J2301" s="3">
        <v>150.55000000000001</v>
      </c>
      <c r="K2301" s="3">
        <v>151.04</v>
      </c>
      <c r="L2301" s="3">
        <v>147.58000000000001</v>
      </c>
      <c r="N2301" s="24"/>
      <c r="P2301" s="3">
        <v>1042.3630000000001</v>
      </c>
      <c r="Q2301" s="3">
        <v>1137.116</v>
      </c>
      <c r="U2301" s="15">
        <v>5.7587999999999999</v>
      </c>
      <c r="V2301" s="15">
        <v>5.7770999999999999</v>
      </c>
      <c r="W2301" s="15">
        <v>6.1836000000000002</v>
      </c>
      <c r="X2301" s="15">
        <v>6.0037000000000003</v>
      </c>
      <c r="Y2301" s="15">
        <v>5.5968999999999998</v>
      </c>
      <c r="Z2301" s="15">
        <v>5.5833000000000004</v>
      </c>
      <c r="AA2301" s="15">
        <v>5.5427</v>
      </c>
      <c r="AB2301" s="15">
        <v>5.4542999999999999</v>
      </c>
      <c r="AD2301" s="16">
        <f t="shared" si="177"/>
        <v>45.900399999999998</v>
      </c>
      <c r="AE2301" s="10">
        <f t="shared" si="178"/>
        <v>4.1310359999999997E-2</v>
      </c>
      <c r="AG2301" s="10">
        <f t="shared" si="179"/>
        <v>62.068965517241381</v>
      </c>
      <c r="AH2301" s="16">
        <f t="shared" si="180"/>
        <v>100</v>
      </c>
    </row>
    <row r="2302" spans="1:34" x14ac:dyDescent="0.25">
      <c r="A2302" s="1">
        <v>19980917193000</v>
      </c>
      <c r="B2302" s="31">
        <f t="shared" si="181"/>
        <v>36055.812500001957</v>
      </c>
      <c r="C2302" s="10">
        <v>532.22900000000004</v>
      </c>
      <c r="E2302" s="39"/>
      <c r="G2302" s="3">
        <v>1.4339999999999999</v>
      </c>
      <c r="I2302" s="3">
        <v>147.73699999999999</v>
      </c>
      <c r="J2302" s="3">
        <v>150.369</v>
      </c>
      <c r="K2302" s="3">
        <v>150.011</v>
      </c>
      <c r="L2302" s="3">
        <v>147.15199999999999</v>
      </c>
      <c r="N2302" s="24"/>
      <c r="P2302" s="3">
        <v>1056.364</v>
      </c>
      <c r="Q2302" s="3">
        <v>1157.0329999999999</v>
      </c>
      <c r="U2302" s="15">
        <v>5.8098000000000001</v>
      </c>
      <c r="V2302" s="15">
        <v>5.8662000000000001</v>
      </c>
      <c r="W2302" s="15">
        <v>6.3048999999999999</v>
      </c>
      <c r="X2302" s="15">
        <v>6.1638000000000002</v>
      </c>
      <c r="Y2302" s="15">
        <v>5.6924000000000001</v>
      </c>
      <c r="Z2302" s="15">
        <v>5.7144000000000004</v>
      </c>
      <c r="AA2302" s="15">
        <v>5.6647999999999996</v>
      </c>
      <c r="AB2302" s="15">
        <v>5.5548999999999999</v>
      </c>
      <c r="AD2302" s="16">
        <f t="shared" si="177"/>
        <v>46.771200000000007</v>
      </c>
      <c r="AE2302" s="10">
        <f t="shared" si="178"/>
        <v>4.2094080000000006E-2</v>
      </c>
      <c r="AG2302" s="10">
        <f t="shared" si="179"/>
        <v>62.068965517241381</v>
      </c>
      <c r="AH2302" s="16">
        <f t="shared" si="180"/>
        <v>100</v>
      </c>
    </row>
    <row r="2303" spans="1:34" x14ac:dyDescent="0.25">
      <c r="A2303" s="1">
        <v>19980917200000</v>
      </c>
      <c r="B2303" s="31">
        <f t="shared" si="181"/>
        <v>36055.833333335293</v>
      </c>
      <c r="C2303" s="10">
        <v>530.47199999999998</v>
      </c>
      <c r="E2303" s="39"/>
      <c r="G2303" s="3">
        <v>0</v>
      </c>
      <c r="I2303" s="3">
        <v>148.203</v>
      </c>
      <c r="J2303" s="3">
        <v>151.61799999999999</v>
      </c>
      <c r="K2303" s="3">
        <v>150.858</v>
      </c>
      <c r="L2303" s="3">
        <v>148.4</v>
      </c>
      <c r="N2303" s="24"/>
      <c r="P2303" s="3">
        <v>1098.115</v>
      </c>
      <c r="Q2303" s="3">
        <v>1200.2840000000001</v>
      </c>
      <c r="U2303" s="15">
        <v>5.9412000000000003</v>
      </c>
      <c r="V2303" s="15">
        <v>5.9854000000000003</v>
      </c>
      <c r="W2303" s="15">
        <v>6.4154999999999998</v>
      </c>
      <c r="X2303" s="15">
        <v>6.3095999999999997</v>
      </c>
      <c r="Y2303" s="15">
        <v>5.8044000000000002</v>
      </c>
      <c r="Z2303" s="15">
        <v>5.835</v>
      </c>
      <c r="AA2303" s="15">
        <v>5.7876000000000003</v>
      </c>
      <c r="AB2303" s="15">
        <v>5.6733000000000002</v>
      </c>
      <c r="AD2303" s="16">
        <f t="shared" si="177"/>
        <v>47.752000000000002</v>
      </c>
      <c r="AE2303" s="10">
        <f t="shared" si="178"/>
        <v>4.2976799999999996E-2</v>
      </c>
      <c r="AG2303" s="10">
        <f t="shared" si="179"/>
        <v>62.068965517241381</v>
      </c>
      <c r="AH2303" s="16">
        <f t="shared" si="180"/>
        <v>100</v>
      </c>
    </row>
    <row r="2304" spans="1:34" x14ac:dyDescent="0.25">
      <c r="A2304" s="1">
        <v>19980917203000</v>
      </c>
      <c r="B2304" s="31">
        <f t="shared" si="181"/>
        <v>36055.854166668629</v>
      </c>
      <c r="C2304" s="10">
        <v>571.73400000000004</v>
      </c>
      <c r="E2304" s="39"/>
      <c r="G2304" s="3">
        <v>2.012</v>
      </c>
      <c r="I2304" s="3">
        <v>149.846</v>
      </c>
      <c r="J2304" s="3">
        <v>152.40100000000001</v>
      </c>
      <c r="K2304" s="3">
        <v>152.399</v>
      </c>
      <c r="L2304" s="3">
        <v>148.68799999999999</v>
      </c>
      <c r="N2304" s="24"/>
      <c r="P2304" s="3">
        <v>1183.867</v>
      </c>
      <c r="Q2304" s="3">
        <v>1290.1199999999999</v>
      </c>
      <c r="U2304" s="15">
        <v>6.3422999999999998</v>
      </c>
      <c r="V2304" s="15">
        <v>6.3691000000000004</v>
      </c>
      <c r="W2304" s="15">
        <v>6.9611999999999998</v>
      </c>
      <c r="X2304" s="15">
        <v>6.7834000000000003</v>
      </c>
      <c r="Y2304" s="15">
        <v>6.1890000000000001</v>
      </c>
      <c r="Z2304" s="15">
        <v>6.1791999999999998</v>
      </c>
      <c r="AA2304" s="15">
        <v>6.1196000000000002</v>
      </c>
      <c r="AB2304" s="15">
        <v>6.0438999999999998</v>
      </c>
      <c r="AD2304" s="16">
        <f t="shared" si="177"/>
        <v>50.987700000000004</v>
      </c>
      <c r="AE2304" s="10">
        <f t="shared" si="178"/>
        <v>4.5888930000000008E-2</v>
      </c>
      <c r="AG2304" s="10">
        <f t="shared" si="179"/>
        <v>62.068965517241381</v>
      </c>
      <c r="AH2304" s="16">
        <f t="shared" si="180"/>
        <v>100</v>
      </c>
    </row>
    <row r="2305" spans="1:34" x14ac:dyDescent="0.25">
      <c r="A2305" s="1">
        <v>19980917210000</v>
      </c>
      <c r="B2305" s="31">
        <f t="shared" si="181"/>
        <v>36055.875000001965</v>
      </c>
      <c r="C2305" s="10">
        <v>571.86500000000001</v>
      </c>
      <c r="E2305" s="39"/>
      <c r="G2305" s="3">
        <v>8.5000000000000006E-2</v>
      </c>
      <c r="I2305" s="3">
        <v>149.06100000000001</v>
      </c>
      <c r="J2305" s="3">
        <v>150.654</v>
      </c>
      <c r="K2305" s="3">
        <v>151.636</v>
      </c>
      <c r="L2305" s="3">
        <v>147.68299999999999</v>
      </c>
      <c r="N2305" s="24"/>
      <c r="P2305" s="3">
        <v>1184.701</v>
      </c>
      <c r="Q2305" s="3">
        <v>1286.037</v>
      </c>
      <c r="U2305" s="15">
        <v>6.3400999999999996</v>
      </c>
      <c r="V2305" s="15">
        <v>6.3552</v>
      </c>
      <c r="W2305" s="15">
        <v>6.9412000000000003</v>
      </c>
      <c r="X2305" s="15">
        <v>6.7733999999999996</v>
      </c>
      <c r="Y2305" s="15">
        <v>6.1829000000000001</v>
      </c>
      <c r="Z2305" s="15">
        <v>6.1653000000000002</v>
      </c>
      <c r="AA2305" s="15">
        <v>6.1082000000000001</v>
      </c>
      <c r="AB2305" s="15">
        <v>6.0349000000000004</v>
      </c>
      <c r="AD2305" s="16">
        <f t="shared" si="177"/>
        <v>50.901199999999996</v>
      </c>
      <c r="AE2305" s="10">
        <f t="shared" si="178"/>
        <v>4.5811079999999997E-2</v>
      </c>
      <c r="AG2305" s="10">
        <f t="shared" si="179"/>
        <v>62.068965517241381</v>
      </c>
      <c r="AH2305" s="16">
        <f t="shared" si="180"/>
        <v>100</v>
      </c>
    </row>
    <row r="2306" spans="1:34" x14ac:dyDescent="0.25">
      <c r="A2306" s="1">
        <v>19980917213000</v>
      </c>
      <c r="B2306" s="31">
        <f t="shared" si="181"/>
        <v>36055.8958333353</v>
      </c>
      <c r="C2306" s="10">
        <v>571.73400000000004</v>
      </c>
      <c r="E2306" s="39"/>
      <c r="G2306" s="3">
        <v>1.89</v>
      </c>
      <c r="I2306" s="3">
        <v>148.173</v>
      </c>
      <c r="J2306" s="3">
        <v>151.12299999999999</v>
      </c>
      <c r="K2306" s="3">
        <v>150.54599999999999</v>
      </c>
      <c r="L2306" s="3">
        <v>147.16300000000001</v>
      </c>
      <c r="N2306" s="24"/>
      <c r="P2306" s="3">
        <v>1179.617</v>
      </c>
      <c r="Q2306" s="3">
        <v>1281.203</v>
      </c>
      <c r="U2306" s="15">
        <v>6.3300999999999998</v>
      </c>
      <c r="V2306" s="15">
        <v>6.3415999999999997</v>
      </c>
      <c r="W2306" s="15">
        <v>6.9329000000000001</v>
      </c>
      <c r="X2306" s="15">
        <v>6.7605000000000004</v>
      </c>
      <c r="Y2306" s="15">
        <v>6.1730999999999998</v>
      </c>
      <c r="Z2306" s="15">
        <v>6.1477000000000004</v>
      </c>
      <c r="AA2306" s="15">
        <v>6.0974000000000004</v>
      </c>
      <c r="AB2306" s="15">
        <v>6.0220000000000002</v>
      </c>
      <c r="AD2306" s="16">
        <f t="shared" si="177"/>
        <v>50.805300000000003</v>
      </c>
      <c r="AE2306" s="10">
        <f t="shared" si="178"/>
        <v>4.5724769999999998E-2</v>
      </c>
      <c r="AG2306" s="10">
        <f t="shared" si="179"/>
        <v>62.068965517241381</v>
      </c>
      <c r="AH2306" s="16">
        <f t="shared" si="180"/>
        <v>100</v>
      </c>
    </row>
    <row r="2307" spans="1:34" x14ac:dyDescent="0.25">
      <c r="A2307" s="1">
        <v>19980917220000</v>
      </c>
      <c r="B2307" s="31">
        <f t="shared" si="181"/>
        <v>36055.916666668636</v>
      </c>
      <c r="C2307" s="10">
        <v>523.13199999999995</v>
      </c>
      <c r="E2307" s="39"/>
      <c r="G2307" s="3">
        <v>0</v>
      </c>
      <c r="I2307" s="3">
        <v>148.33600000000001</v>
      </c>
      <c r="J2307" s="3">
        <v>150.05500000000001</v>
      </c>
      <c r="K2307" s="3">
        <v>150.67099999999999</v>
      </c>
      <c r="L2307" s="3">
        <v>147.58000000000001</v>
      </c>
      <c r="N2307" s="24"/>
      <c r="P2307" s="3">
        <v>1088.0309999999999</v>
      </c>
      <c r="Q2307" s="3">
        <v>1185.5340000000001</v>
      </c>
      <c r="U2307" s="15">
        <v>5.8944999999999999</v>
      </c>
      <c r="V2307" s="15">
        <v>5.9211</v>
      </c>
      <c r="W2307" s="15">
        <v>6.3978999999999999</v>
      </c>
      <c r="X2307" s="15">
        <v>6.2393000000000001</v>
      </c>
      <c r="Y2307" s="15">
        <v>5.7664</v>
      </c>
      <c r="Z2307" s="15">
        <v>5.7656000000000001</v>
      </c>
      <c r="AA2307" s="15">
        <v>5.7236000000000002</v>
      </c>
      <c r="AB2307" s="15">
        <v>5.6205999999999996</v>
      </c>
      <c r="AD2307" s="16">
        <f t="shared" si="177"/>
        <v>47.329000000000008</v>
      </c>
      <c r="AE2307" s="10">
        <f t="shared" si="178"/>
        <v>4.2596100000000005E-2</v>
      </c>
      <c r="AG2307" s="10">
        <f t="shared" si="179"/>
        <v>62.068965517241381</v>
      </c>
      <c r="AH2307" s="16">
        <f t="shared" si="180"/>
        <v>100</v>
      </c>
    </row>
    <row r="2308" spans="1:34" x14ac:dyDescent="0.25">
      <c r="A2308" s="1">
        <v>19980917223000</v>
      </c>
      <c r="B2308" s="31">
        <f t="shared" si="181"/>
        <v>36055.937500001972</v>
      </c>
      <c r="C2308" s="10">
        <v>475.44799999999998</v>
      </c>
      <c r="E2308" s="39"/>
      <c r="G2308" s="3">
        <v>1.3979999999999999</v>
      </c>
      <c r="I2308" s="3">
        <v>147.637</v>
      </c>
      <c r="J2308" s="3">
        <v>149.065</v>
      </c>
      <c r="K2308" s="3">
        <v>149.893</v>
      </c>
      <c r="L2308" s="3">
        <v>145.352</v>
      </c>
      <c r="N2308" s="24"/>
      <c r="P2308" s="3">
        <v>959.61099999999999</v>
      </c>
      <c r="Q2308" s="3">
        <v>1047.4469999999999</v>
      </c>
      <c r="U2308" s="15">
        <v>5.3925999999999998</v>
      </c>
      <c r="V2308" s="15">
        <v>5.3779000000000003</v>
      </c>
      <c r="W2308" s="15">
        <v>5.7502000000000004</v>
      </c>
      <c r="X2308" s="15">
        <v>5.5627000000000004</v>
      </c>
      <c r="Y2308" s="15">
        <v>5.2727000000000004</v>
      </c>
      <c r="Z2308" s="15">
        <v>5.2979000000000003</v>
      </c>
      <c r="AA2308" s="15">
        <v>5.2497999999999996</v>
      </c>
      <c r="AB2308" s="15">
        <v>5.1247999999999996</v>
      </c>
      <c r="AD2308" s="16">
        <f t="shared" si="177"/>
        <v>43.028599999999997</v>
      </c>
      <c r="AE2308" s="10">
        <f t="shared" si="178"/>
        <v>3.8725739999999995E-2</v>
      </c>
      <c r="AG2308" s="10">
        <f t="shared" si="179"/>
        <v>62.068965517241381</v>
      </c>
      <c r="AH2308" s="16">
        <f t="shared" si="180"/>
        <v>100</v>
      </c>
    </row>
    <row r="2309" spans="1:34" x14ac:dyDescent="0.25">
      <c r="A2309" s="1">
        <v>19980917230000</v>
      </c>
      <c r="B2309" s="31">
        <f t="shared" si="181"/>
        <v>36055.958333335308</v>
      </c>
      <c r="C2309" s="10">
        <v>479.35399999999998</v>
      </c>
      <c r="E2309" s="39"/>
      <c r="G2309" s="3">
        <v>0</v>
      </c>
      <c r="I2309" s="3">
        <v>146.95599999999999</v>
      </c>
      <c r="J2309" s="3">
        <v>150.05500000000001</v>
      </c>
      <c r="K2309" s="3">
        <v>149.11699999999999</v>
      </c>
      <c r="L2309" s="3">
        <v>147.333</v>
      </c>
      <c r="N2309" s="24"/>
      <c r="P2309" s="3">
        <v>949.77700000000004</v>
      </c>
      <c r="Q2309" s="3">
        <v>1034.53</v>
      </c>
      <c r="U2309" s="15">
        <v>5.3208000000000002</v>
      </c>
      <c r="V2309" s="15">
        <v>5.3567</v>
      </c>
      <c r="W2309" s="15">
        <v>5.6565000000000003</v>
      </c>
      <c r="X2309" s="15">
        <v>5.5023999999999997</v>
      </c>
      <c r="Y2309" s="15">
        <v>5.1986999999999997</v>
      </c>
      <c r="Z2309" s="15">
        <v>5.2712000000000003</v>
      </c>
      <c r="AA2309" s="15">
        <v>5.2102000000000004</v>
      </c>
      <c r="AB2309" s="15">
        <v>5.0667</v>
      </c>
      <c r="AD2309" s="16">
        <f t="shared" si="177"/>
        <v>42.583199999999998</v>
      </c>
      <c r="AE2309" s="10">
        <f t="shared" si="178"/>
        <v>3.8324879999999999E-2</v>
      </c>
      <c r="AG2309" s="10">
        <f t="shared" si="179"/>
        <v>62.068965517241381</v>
      </c>
      <c r="AH2309" s="16">
        <f t="shared" si="180"/>
        <v>100</v>
      </c>
    </row>
    <row r="2310" spans="1:34" x14ac:dyDescent="0.25">
      <c r="A2310" s="1">
        <v>19980917233000</v>
      </c>
      <c r="B2310" s="31">
        <f t="shared" si="181"/>
        <v>36055.979166668643</v>
      </c>
      <c r="C2310" s="10">
        <v>476.15600000000001</v>
      </c>
      <c r="E2310" s="39"/>
      <c r="G2310" s="3">
        <v>1.68</v>
      </c>
      <c r="I2310" s="3">
        <v>148.17699999999999</v>
      </c>
      <c r="J2310" s="3">
        <v>151.37</v>
      </c>
      <c r="K2310" s="3">
        <v>150.63900000000001</v>
      </c>
      <c r="L2310" s="3">
        <v>148.89500000000001</v>
      </c>
      <c r="N2310" s="24"/>
      <c r="P2310" s="3">
        <v>947.02700000000004</v>
      </c>
      <c r="Q2310" s="3">
        <v>1037.6959999999999</v>
      </c>
      <c r="U2310" s="15">
        <v>5.3162000000000003</v>
      </c>
      <c r="V2310" s="15">
        <v>5.3413000000000004</v>
      </c>
      <c r="W2310" s="15">
        <v>5.6702000000000004</v>
      </c>
      <c r="X2310" s="15">
        <v>5.4984999999999999</v>
      </c>
      <c r="Y2310" s="15">
        <v>5.1912000000000003</v>
      </c>
      <c r="Z2310" s="15">
        <v>5.2436999999999996</v>
      </c>
      <c r="AA2310" s="15">
        <v>5.1843000000000004</v>
      </c>
      <c r="AB2310" s="15">
        <v>5.0544000000000002</v>
      </c>
      <c r="AD2310" s="16">
        <f t="shared" si="177"/>
        <v>42.4998</v>
      </c>
      <c r="AE2310" s="10">
        <f t="shared" si="178"/>
        <v>3.8249819999999997E-2</v>
      </c>
      <c r="AG2310" s="10">
        <f t="shared" si="179"/>
        <v>62.068965517241381</v>
      </c>
      <c r="AH2310" s="16">
        <f t="shared" si="180"/>
        <v>100</v>
      </c>
    </row>
    <row r="2311" spans="1:34" x14ac:dyDescent="0.25">
      <c r="A2311" s="1">
        <v>19980918000000</v>
      </c>
      <c r="B2311" s="31">
        <f t="shared" si="181"/>
        <v>36056.000000001979</v>
      </c>
      <c r="C2311" s="10">
        <v>398.3</v>
      </c>
      <c r="E2311" s="39"/>
      <c r="G2311" s="3">
        <v>0</v>
      </c>
      <c r="I2311" s="3">
        <v>148.71299999999999</v>
      </c>
      <c r="J2311" s="3">
        <v>149.70400000000001</v>
      </c>
      <c r="K2311" s="3">
        <v>151.233</v>
      </c>
      <c r="L2311" s="3">
        <v>147.72399999999999</v>
      </c>
      <c r="N2311" s="24"/>
      <c r="P2311" s="3">
        <v>805.77300000000002</v>
      </c>
      <c r="Q2311" s="3">
        <v>879.10900000000004</v>
      </c>
      <c r="U2311" s="15">
        <v>4.6143000000000001</v>
      </c>
      <c r="V2311" s="15">
        <v>4.6234999999999999</v>
      </c>
      <c r="W2311" s="15">
        <v>4.7815000000000003</v>
      </c>
      <c r="X2311" s="15">
        <v>4.5884</v>
      </c>
      <c r="Y2311" s="15">
        <v>4.5227000000000004</v>
      </c>
      <c r="Z2311" s="15">
        <v>4.6218000000000004</v>
      </c>
      <c r="AA2311" s="15">
        <v>4.5686</v>
      </c>
      <c r="AB2311" s="15">
        <v>4.3747999999999996</v>
      </c>
      <c r="AD2311" s="16">
        <f t="shared" si="177"/>
        <v>36.695599999999999</v>
      </c>
      <c r="AE2311" s="10">
        <f t="shared" si="178"/>
        <v>3.302604E-2</v>
      </c>
      <c r="AG2311" s="10">
        <f t="shared" si="179"/>
        <v>62.068965517241381</v>
      </c>
      <c r="AH2311" s="16">
        <f t="shared" si="180"/>
        <v>100</v>
      </c>
    </row>
    <row r="2312" spans="1:34" x14ac:dyDescent="0.25">
      <c r="A2312" s="1">
        <v>19980918003000</v>
      </c>
      <c r="B2312" s="31">
        <f t="shared" si="181"/>
        <v>36056.020833335315</v>
      </c>
      <c r="C2312" s="10">
        <v>348.93799999999999</v>
      </c>
      <c r="E2312" s="39"/>
      <c r="G2312" s="3">
        <v>1.802</v>
      </c>
      <c r="I2312" s="3">
        <v>147.57599999999999</v>
      </c>
      <c r="J2312" s="3">
        <v>150.77199999999999</v>
      </c>
      <c r="K2312" s="3">
        <v>149.92699999999999</v>
      </c>
      <c r="L2312" s="3">
        <v>149.03899999999999</v>
      </c>
      <c r="N2312" s="24"/>
      <c r="P2312" s="3">
        <v>729.02099999999996</v>
      </c>
      <c r="Q2312" s="3">
        <v>794.77300000000002</v>
      </c>
      <c r="U2312" s="15">
        <v>4.1687000000000003</v>
      </c>
      <c r="V2312" s="15">
        <v>4.1436000000000002</v>
      </c>
      <c r="W2312" s="15">
        <v>4.2016999999999998</v>
      </c>
      <c r="X2312" s="15">
        <v>3.9108999999999998</v>
      </c>
      <c r="Y2312" s="15">
        <v>4.0925000000000002</v>
      </c>
      <c r="Z2312" s="15">
        <v>4.2107000000000001</v>
      </c>
      <c r="AA2312" s="15">
        <v>4.1626000000000003</v>
      </c>
      <c r="AB2312" s="15">
        <v>3.9016999999999999</v>
      </c>
      <c r="AD2312" s="16">
        <f t="shared" si="177"/>
        <v>32.792399999999994</v>
      </c>
      <c r="AE2312" s="10">
        <f t="shared" si="178"/>
        <v>2.9513159999999993E-2</v>
      </c>
      <c r="AG2312" s="10">
        <f t="shared" si="179"/>
        <v>62.068965517241381</v>
      </c>
      <c r="AH2312" s="16">
        <f t="shared" si="180"/>
        <v>100</v>
      </c>
    </row>
    <row r="2313" spans="1:34" x14ac:dyDescent="0.25">
      <c r="A2313" s="1">
        <v>19980918010000</v>
      </c>
      <c r="B2313" s="31">
        <f t="shared" si="181"/>
        <v>36056.041666668651</v>
      </c>
      <c r="C2313" s="10">
        <v>345.16300000000001</v>
      </c>
      <c r="E2313" s="39"/>
      <c r="G2313" s="3">
        <v>0</v>
      </c>
      <c r="I2313" s="3">
        <v>148.233</v>
      </c>
      <c r="J2313" s="3">
        <v>150.70500000000001</v>
      </c>
      <c r="K2313" s="3">
        <v>150.268</v>
      </c>
      <c r="L2313" s="3">
        <v>148.97300000000001</v>
      </c>
      <c r="N2313" s="24"/>
      <c r="P2313" s="3">
        <v>728.93799999999999</v>
      </c>
      <c r="Q2313" s="3">
        <v>791.27300000000002</v>
      </c>
      <c r="U2313" s="15">
        <v>4.1497000000000002</v>
      </c>
      <c r="V2313" s="15">
        <v>4.1360000000000001</v>
      </c>
      <c r="W2313" s="15">
        <v>4.165</v>
      </c>
      <c r="X2313" s="15">
        <v>3.9117000000000002</v>
      </c>
      <c r="Y2313" s="15">
        <v>4.0785999999999998</v>
      </c>
      <c r="Z2313" s="15">
        <v>4.2305000000000001</v>
      </c>
      <c r="AA2313" s="15">
        <v>4.1687000000000003</v>
      </c>
      <c r="AB2313" s="15">
        <v>3.8881000000000001</v>
      </c>
      <c r="AD2313" s="16">
        <f t="shared" ref="AD2313:AD2376" si="182">+AB2313+AA2313+Z2313+Y2313+X2313+W2313+V2313+U2313</f>
        <v>32.728300000000004</v>
      </c>
      <c r="AE2313" s="10">
        <f t="shared" ref="AE2313:AE2376" si="183">(+AD2313*0.09)/100</f>
        <v>2.9455470000000004E-2</v>
      </c>
      <c r="AG2313" s="10">
        <f t="shared" ref="AG2313:AG2376" si="184">+AF2313+(30*(120/58))</f>
        <v>62.068965517241381</v>
      </c>
      <c r="AH2313" s="16">
        <f t="shared" si="180"/>
        <v>100</v>
      </c>
    </row>
    <row r="2314" spans="1:34" x14ac:dyDescent="0.25">
      <c r="A2314" s="1">
        <v>19980918013000</v>
      </c>
      <c r="B2314" s="31">
        <f t="shared" si="181"/>
        <v>36056.062500001986</v>
      </c>
      <c r="C2314" s="10">
        <v>340.44499999999999</v>
      </c>
      <c r="E2314" s="39"/>
      <c r="G2314" s="3">
        <v>1.1910000000000001</v>
      </c>
      <c r="I2314" s="3">
        <v>148.78100000000001</v>
      </c>
      <c r="J2314" s="3">
        <v>150.066</v>
      </c>
      <c r="K2314" s="3">
        <v>150.971</v>
      </c>
      <c r="L2314" s="3">
        <v>149.32300000000001</v>
      </c>
      <c r="N2314" s="24"/>
      <c r="P2314" s="3">
        <v>723.93700000000001</v>
      </c>
      <c r="Q2314" s="3">
        <v>791.93899999999996</v>
      </c>
      <c r="U2314" s="15">
        <v>4.1313000000000004</v>
      </c>
      <c r="V2314" s="15">
        <v>4.1252000000000004</v>
      </c>
      <c r="W2314" s="15">
        <v>4.1794000000000002</v>
      </c>
      <c r="X2314" s="15">
        <v>3.9125000000000001</v>
      </c>
      <c r="Y2314" s="15">
        <v>4.0513000000000003</v>
      </c>
      <c r="Z2314" s="15">
        <v>4.2114000000000003</v>
      </c>
      <c r="AA2314" s="15">
        <v>4.1571999999999996</v>
      </c>
      <c r="AB2314" s="15">
        <v>3.8812000000000002</v>
      </c>
      <c r="AD2314" s="16">
        <f t="shared" si="182"/>
        <v>32.649500000000003</v>
      </c>
      <c r="AE2314" s="10">
        <f t="shared" si="183"/>
        <v>2.9384550000000002E-2</v>
      </c>
      <c r="AG2314" s="10">
        <f t="shared" si="184"/>
        <v>62.068965517241381</v>
      </c>
      <c r="AH2314" s="16">
        <f t="shared" si="180"/>
        <v>100</v>
      </c>
    </row>
    <row r="2315" spans="1:34" x14ac:dyDescent="0.25">
      <c r="A2315" s="1">
        <v>19980918020000</v>
      </c>
      <c r="B2315" s="31">
        <f t="shared" si="181"/>
        <v>36056.083333335322</v>
      </c>
      <c r="C2315" s="10">
        <v>334.75599999999997</v>
      </c>
      <c r="E2315" s="39"/>
      <c r="G2315" s="3">
        <v>0</v>
      </c>
      <c r="I2315" s="3">
        <v>148.727</v>
      </c>
      <c r="J2315" s="3">
        <v>151.34</v>
      </c>
      <c r="K2315" s="3">
        <v>151.28200000000001</v>
      </c>
      <c r="L2315" s="3">
        <v>149.85499999999999</v>
      </c>
      <c r="N2315" s="24"/>
      <c r="P2315" s="3">
        <v>727.02099999999996</v>
      </c>
      <c r="Q2315" s="3">
        <v>794.10599999999999</v>
      </c>
      <c r="U2315" s="15">
        <v>4.1353</v>
      </c>
      <c r="V2315" s="15">
        <v>4.1604000000000001</v>
      </c>
      <c r="W2315" s="15">
        <v>4.1672000000000002</v>
      </c>
      <c r="X2315" s="15">
        <v>3.9468000000000001</v>
      </c>
      <c r="Y2315" s="15">
        <v>4.0602999999999998</v>
      </c>
      <c r="Z2315" s="15">
        <v>4.2244000000000002</v>
      </c>
      <c r="AA2315" s="15">
        <v>4.1794000000000002</v>
      </c>
      <c r="AB2315" s="15">
        <v>3.9070999999999998</v>
      </c>
      <c r="AD2315" s="16">
        <f t="shared" si="182"/>
        <v>32.780900000000003</v>
      </c>
      <c r="AE2315" s="10">
        <f t="shared" si="183"/>
        <v>2.9502810000000001E-2</v>
      </c>
      <c r="AG2315" s="10">
        <f t="shared" si="184"/>
        <v>62.068965517241381</v>
      </c>
      <c r="AH2315" s="16">
        <f t="shared" si="180"/>
        <v>100</v>
      </c>
    </row>
    <row r="2316" spans="1:34" x14ac:dyDescent="0.25">
      <c r="A2316" s="1">
        <v>19980918023000</v>
      </c>
      <c r="B2316" s="31">
        <f t="shared" si="181"/>
        <v>36056.104166668658</v>
      </c>
      <c r="C2316" s="10">
        <v>335.80500000000001</v>
      </c>
      <c r="E2316" s="39"/>
      <c r="G2316" s="3">
        <v>1.802</v>
      </c>
      <c r="I2316" s="3">
        <v>148.898</v>
      </c>
      <c r="J2316" s="3">
        <v>151.495</v>
      </c>
      <c r="K2316" s="3">
        <v>151.44399999999999</v>
      </c>
      <c r="L2316" s="3">
        <v>149.02000000000001</v>
      </c>
      <c r="N2316" s="24"/>
      <c r="P2316" s="3">
        <v>727.60400000000004</v>
      </c>
      <c r="Q2316" s="3">
        <v>795.35599999999999</v>
      </c>
      <c r="U2316" s="15">
        <v>4.0750000000000002</v>
      </c>
      <c r="V2316" s="15">
        <v>4.0968999999999998</v>
      </c>
      <c r="W2316" s="15">
        <v>4.1144999999999996</v>
      </c>
      <c r="X2316" s="15">
        <v>3.8712</v>
      </c>
      <c r="Y2316" s="15">
        <v>4.0106999999999999</v>
      </c>
      <c r="Z2316" s="15">
        <v>4.1558000000000002</v>
      </c>
      <c r="AA2316" s="15">
        <v>4.1313000000000004</v>
      </c>
      <c r="AB2316" s="15">
        <v>3.8513999999999999</v>
      </c>
      <c r="AD2316" s="16">
        <f t="shared" si="182"/>
        <v>32.306800000000003</v>
      </c>
      <c r="AE2316" s="10">
        <f t="shared" si="183"/>
        <v>2.9076120000000004E-2</v>
      </c>
      <c r="AG2316" s="10">
        <f t="shared" si="184"/>
        <v>62.068965517241381</v>
      </c>
      <c r="AH2316" s="16">
        <f t="shared" si="180"/>
        <v>100</v>
      </c>
    </row>
    <row r="2317" spans="1:34" x14ac:dyDescent="0.25">
      <c r="A2317" s="1">
        <v>19980918030000</v>
      </c>
      <c r="B2317" s="31">
        <f t="shared" si="181"/>
        <v>36056.125000001994</v>
      </c>
      <c r="C2317" s="10">
        <v>342.17500000000001</v>
      </c>
      <c r="E2317" s="39"/>
      <c r="G2317" s="3">
        <v>0</v>
      </c>
      <c r="I2317" s="3">
        <v>148.78299999999999</v>
      </c>
      <c r="J2317" s="3">
        <v>151.078</v>
      </c>
      <c r="K2317" s="3">
        <v>150.95699999999999</v>
      </c>
      <c r="L2317" s="3">
        <v>149.84</v>
      </c>
      <c r="N2317" s="24"/>
      <c r="P2317" s="3">
        <v>720.35400000000004</v>
      </c>
      <c r="Q2317" s="3">
        <v>790.02300000000002</v>
      </c>
      <c r="U2317" s="15">
        <v>4.0595999999999997</v>
      </c>
      <c r="V2317" s="15">
        <v>4.0620000000000003</v>
      </c>
      <c r="W2317" s="15">
        <v>4.0595999999999997</v>
      </c>
      <c r="X2317" s="15">
        <v>3.8292999999999999</v>
      </c>
      <c r="Y2317" s="15">
        <v>3.9704999999999999</v>
      </c>
      <c r="Z2317" s="15">
        <v>4.1123000000000003</v>
      </c>
      <c r="AA2317" s="15">
        <v>4.1055000000000001</v>
      </c>
      <c r="AB2317" s="15">
        <v>3.8353999999999999</v>
      </c>
      <c r="AD2317" s="16">
        <f t="shared" si="182"/>
        <v>32.034199999999998</v>
      </c>
      <c r="AE2317" s="10">
        <f t="shared" si="183"/>
        <v>2.8830779999999997E-2</v>
      </c>
      <c r="AG2317" s="10">
        <f t="shared" si="184"/>
        <v>62.068965517241381</v>
      </c>
      <c r="AH2317" s="16">
        <f t="shared" si="180"/>
        <v>100</v>
      </c>
    </row>
    <row r="2318" spans="1:34" x14ac:dyDescent="0.25">
      <c r="A2318" s="1">
        <v>19980918033000</v>
      </c>
      <c r="B2318" s="31">
        <f t="shared" si="181"/>
        <v>36056.145833335329</v>
      </c>
      <c r="C2318" s="10">
        <v>348.25700000000001</v>
      </c>
      <c r="E2318" s="39"/>
      <c r="G2318" s="3">
        <v>1.9259999999999999</v>
      </c>
      <c r="I2318" s="3">
        <v>148.74199999999999</v>
      </c>
      <c r="J2318" s="3">
        <v>150.08799999999999</v>
      </c>
      <c r="K2318" s="3">
        <v>151.25800000000001</v>
      </c>
      <c r="L2318" s="3">
        <v>149.345</v>
      </c>
      <c r="N2318" s="24"/>
      <c r="P2318" s="3">
        <v>725.27099999999996</v>
      </c>
      <c r="Q2318" s="3">
        <v>796.44</v>
      </c>
      <c r="U2318" s="15">
        <v>4.2694999999999999</v>
      </c>
      <c r="V2318" s="15">
        <v>4.3044000000000002</v>
      </c>
      <c r="W2318" s="15">
        <v>4.3525</v>
      </c>
      <c r="X2318" s="15">
        <v>2.6002000000000001</v>
      </c>
      <c r="Y2318" s="15">
        <v>4.1809000000000003</v>
      </c>
      <c r="Z2318" s="15">
        <v>4.2641999999999998</v>
      </c>
      <c r="AA2318" s="15">
        <v>4.2664</v>
      </c>
      <c r="AB2318" s="15">
        <v>4.0228999999999999</v>
      </c>
      <c r="AD2318" s="16">
        <f t="shared" si="182"/>
        <v>32.261000000000003</v>
      </c>
      <c r="AE2318" s="10">
        <f t="shared" si="183"/>
        <v>2.9034900000000002E-2</v>
      </c>
      <c r="AG2318" s="10">
        <f t="shared" si="184"/>
        <v>62.068965517241381</v>
      </c>
      <c r="AH2318" s="16">
        <f t="shared" si="180"/>
        <v>100</v>
      </c>
    </row>
    <row r="2319" spans="1:34" x14ac:dyDescent="0.25">
      <c r="A2319" s="1">
        <v>19980918040000</v>
      </c>
      <c r="B2319" s="31">
        <f t="shared" si="181"/>
        <v>36056.166666668665</v>
      </c>
      <c r="C2319" s="10">
        <v>336.565</v>
      </c>
      <c r="E2319" s="39"/>
      <c r="G2319" s="3">
        <v>0</v>
      </c>
      <c r="I2319" s="3">
        <v>148.124</v>
      </c>
      <c r="J2319" s="3">
        <v>151.351</v>
      </c>
      <c r="K2319" s="3">
        <v>151.06800000000001</v>
      </c>
      <c r="L2319" s="3">
        <v>149.37100000000001</v>
      </c>
      <c r="N2319" s="24"/>
      <c r="P2319" s="3">
        <v>722.18700000000001</v>
      </c>
      <c r="Q2319" s="3">
        <v>789.68899999999996</v>
      </c>
      <c r="U2319" s="15">
        <v>4.2587999999999999</v>
      </c>
      <c r="V2319" s="15">
        <v>4.2328999999999999</v>
      </c>
      <c r="W2319" s="15">
        <v>4.2976000000000001</v>
      </c>
      <c r="X2319" s="15">
        <v>3.2128999999999999</v>
      </c>
      <c r="Y2319" s="15">
        <v>4.1657999999999999</v>
      </c>
      <c r="Z2319" s="15">
        <v>4.2267999999999999</v>
      </c>
      <c r="AA2319" s="15">
        <v>4.2412000000000001</v>
      </c>
      <c r="AB2319" s="15">
        <v>3.9597000000000002</v>
      </c>
      <c r="AD2319" s="16">
        <f t="shared" si="182"/>
        <v>32.595700000000001</v>
      </c>
      <c r="AE2319" s="10">
        <f t="shared" si="183"/>
        <v>2.9336129999999998E-2</v>
      </c>
      <c r="AG2319" s="10">
        <f t="shared" si="184"/>
        <v>62.068965517241381</v>
      </c>
      <c r="AH2319" s="16">
        <f t="shared" si="180"/>
        <v>100</v>
      </c>
    </row>
    <row r="2320" spans="1:34" x14ac:dyDescent="0.25">
      <c r="A2320" s="1">
        <v>19980918043000</v>
      </c>
      <c r="B2320" s="31">
        <f t="shared" si="181"/>
        <v>36056.187500002001</v>
      </c>
      <c r="C2320" s="10">
        <v>337.87599999999998</v>
      </c>
      <c r="E2320" s="39"/>
      <c r="G2320" s="3">
        <v>2.0489999999999999</v>
      </c>
      <c r="I2320" s="3">
        <v>148.37700000000001</v>
      </c>
      <c r="J2320" s="3">
        <v>152.41900000000001</v>
      </c>
      <c r="K2320" s="3">
        <v>150.875</v>
      </c>
      <c r="L2320" s="3">
        <v>150.68600000000001</v>
      </c>
      <c r="N2320" s="24"/>
      <c r="P2320" s="3">
        <v>730.35400000000004</v>
      </c>
      <c r="Q2320" s="3">
        <v>797.10599999999999</v>
      </c>
      <c r="U2320" s="15">
        <v>4.2382999999999997</v>
      </c>
      <c r="V2320" s="15">
        <v>4.2214</v>
      </c>
      <c r="W2320" s="15">
        <v>4.2946999999999997</v>
      </c>
      <c r="X2320" s="15">
        <v>3.2090000000000001</v>
      </c>
      <c r="Y2320" s="15">
        <v>4.1475</v>
      </c>
      <c r="Z2320" s="15">
        <v>4.2031000000000001</v>
      </c>
      <c r="AA2320" s="15">
        <v>4.2297000000000002</v>
      </c>
      <c r="AB2320" s="15">
        <v>3.9552</v>
      </c>
      <c r="AD2320" s="16">
        <f t="shared" si="182"/>
        <v>32.498899999999999</v>
      </c>
      <c r="AE2320" s="10">
        <f t="shared" si="183"/>
        <v>2.9249009999999999E-2</v>
      </c>
      <c r="AG2320" s="10">
        <f t="shared" si="184"/>
        <v>62.068965517241381</v>
      </c>
      <c r="AH2320" s="16">
        <f t="shared" si="180"/>
        <v>100</v>
      </c>
    </row>
    <row r="2321" spans="1:34" x14ac:dyDescent="0.25">
      <c r="A2321" s="1">
        <v>19980918050000</v>
      </c>
      <c r="B2321" s="31">
        <f t="shared" si="181"/>
        <v>36056.208333335337</v>
      </c>
      <c r="C2321" s="10">
        <v>371.27300000000002</v>
      </c>
      <c r="E2321" s="39"/>
      <c r="G2321" s="3">
        <v>0</v>
      </c>
      <c r="I2321" s="3">
        <v>149.58500000000001</v>
      </c>
      <c r="J2321" s="3">
        <v>151.75399999999999</v>
      </c>
      <c r="K2321" s="3">
        <v>152.03700000000001</v>
      </c>
      <c r="L2321" s="3">
        <v>149.52600000000001</v>
      </c>
      <c r="N2321" s="24"/>
      <c r="P2321" s="3">
        <v>814.94</v>
      </c>
      <c r="Q2321" s="3">
        <v>895.52599999999995</v>
      </c>
      <c r="U2321" s="15">
        <v>4.6379000000000001</v>
      </c>
      <c r="V2321" s="15">
        <v>4.6845999999999997</v>
      </c>
      <c r="W2321" s="15">
        <v>4.7843999999999998</v>
      </c>
      <c r="X2321" s="15">
        <v>3.7385000000000002</v>
      </c>
      <c r="Y2321" s="15">
        <v>4.5586000000000002</v>
      </c>
      <c r="Z2321" s="15">
        <v>4.6143000000000001</v>
      </c>
      <c r="AA2321" s="15">
        <v>4.6616</v>
      </c>
      <c r="AB2321" s="15">
        <v>4.3909000000000002</v>
      </c>
      <c r="AD2321" s="16">
        <f t="shared" si="182"/>
        <v>36.070799999999998</v>
      </c>
      <c r="AE2321" s="10">
        <f t="shared" si="183"/>
        <v>3.2463719999999995E-2</v>
      </c>
      <c r="AG2321" s="10">
        <f t="shared" si="184"/>
        <v>62.068965517241381</v>
      </c>
      <c r="AH2321" s="16">
        <f t="shared" si="180"/>
        <v>100</v>
      </c>
    </row>
    <row r="2322" spans="1:34" x14ac:dyDescent="0.25">
      <c r="A2322" s="1">
        <v>19980918053000</v>
      </c>
      <c r="B2322" s="31">
        <f t="shared" si="181"/>
        <v>36056.229166668672</v>
      </c>
      <c r="C2322" s="10">
        <v>479.56400000000002</v>
      </c>
      <c r="E2322" s="39"/>
      <c r="G2322" s="3">
        <v>22.512</v>
      </c>
      <c r="I2322" s="3">
        <v>149.68</v>
      </c>
      <c r="J2322" s="3">
        <v>152.666</v>
      </c>
      <c r="K2322" s="3">
        <v>152.036</v>
      </c>
      <c r="L2322" s="3">
        <v>150.68600000000001</v>
      </c>
      <c r="N2322" s="24"/>
      <c r="P2322" s="3">
        <v>984.61199999999997</v>
      </c>
      <c r="Q2322" s="3">
        <v>1070.614</v>
      </c>
      <c r="U2322" s="15">
        <v>5.4611999999999998</v>
      </c>
      <c r="V2322" s="15">
        <v>5.5153999999999996</v>
      </c>
      <c r="W2322" s="15">
        <v>5.8449999999999998</v>
      </c>
      <c r="X2322" s="15">
        <v>4.6059999999999999</v>
      </c>
      <c r="Y2322" s="15">
        <v>5.3419999999999996</v>
      </c>
      <c r="Z2322" s="15">
        <v>5.3521000000000001</v>
      </c>
      <c r="AA2322" s="15">
        <v>5.3276000000000003</v>
      </c>
      <c r="AB2322" s="15">
        <v>5.2130999999999998</v>
      </c>
      <c r="AD2322" s="16">
        <f t="shared" si="182"/>
        <v>42.662399999999998</v>
      </c>
      <c r="AE2322" s="10">
        <f t="shared" si="183"/>
        <v>3.8396159999999992E-2</v>
      </c>
      <c r="AG2322" s="10">
        <f t="shared" si="184"/>
        <v>62.068965517241381</v>
      </c>
      <c r="AH2322" s="16">
        <f t="shared" si="180"/>
        <v>100</v>
      </c>
    </row>
    <row r="2323" spans="1:34" x14ac:dyDescent="0.25">
      <c r="A2323" s="1">
        <v>19980918060000</v>
      </c>
      <c r="B2323" s="31">
        <f t="shared" si="181"/>
        <v>36056.250000002008</v>
      </c>
      <c r="C2323" s="10">
        <v>471.149</v>
      </c>
      <c r="E2323" s="39"/>
      <c r="G2323" s="3">
        <v>0</v>
      </c>
      <c r="I2323" s="3">
        <v>149.56299999999999</v>
      </c>
      <c r="J2323" s="3">
        <v>150.923</v>
      </c>
      <c r="K2323" s="3">
        <v>152.077</v>
      </c>
      <c r="L2323" s="3">
        <v>148.94300000000001</v>
      </c>
      <c r="N2323" s="24"/>
      <c r="P2323" s="3">
        <v>970.94500000000005</v>
      </c>
      <c r="Q2323" s="3">
        <v>1061.114</v>
      </c>
      <c r="U2323" s="15">
        <v>5.5038999999999998</v>
      </c>
      <c r="V2323" s="15">
        <v>5.5129000000000001</v>
      </c>
      <c r="W2323" s="15">
        <v>5.8792</v>
      </c>
      <c r="X2323" s="15">
        <v>4.6067</v>
      </c>
      <c r="Y2323" s="15">
        <v>5.3643000000000001</v>
      </c>
      <c r="Z2323" s="15">
        <v>5.3818000000000001</v>
      </c>
      <c r="AA2323" s="15">
        <v>5.3345000000000002</v>
      </c>
      <c r="AB2323" s="15">
        <v>5.2156000000000002</v>
      </c>
      <c r="AD2323" s="16">
        <f t="shared" si="182"/>
        <v>42.798900000000003</v>
      </c>
      <c r="AE2323" s="10">
        <f t="shared" si="183"/>
        <v>3.8519009999999999E-2</v>
      </c>
      <c r="AG2323" s="10">
        <f t="shared" si="184"/>
        <v>62.068965517241381</v>
      </c>
      <c r="AH2323" s="16">
        <f t="shared" si="180"/>
        <v>100</v>
      </c>
    </row>
    <row r="2324" spans="1:34" x14ac:dyDescent="0.25">
      <c r="A2324" s="1">
        <v>19980918063000</v>
      </c>
      <c r="B2324" s="31">
        <f t="shared" si="181"/>
        <v>36056.270833335344</v>
      </c>
      <c r="C2324" s="10">
        <v>483.339</v>
      </c>
      <c r="E2324" s="39"/>
      <c r="G2324" s="3">
        <v>1.7629999999999999</v>
      </c>
      <c r="I2324" s="3">
        <v>148.857</v>
      </c>
      <c r="J2324" s="3">
        <v>151.23699999999999</v>
      </c>
      <c r="K2324" s="3">
        <v>151.43199999999999</v>
      </c>
      <c r="L2324" s="3">
        <v>148.267</v>
      </c>
      <c r="N2324" s="24"/>
      <c r="P2324" s="3">
        <v>1022.6130000000001</v>
      </c>
      <c r="Q2324" s="3">
        <v>1119.9490000000001</v>
      </c>
      <c r="U2324" s="15">
        <v>5.6680000000000001</v>
      </c>
      <c r="V2324" s="15">
        <v>5.6863000000000001</v>
      </c>
      <c r="W2324" s="15">
        <v>6.1340000000000003</v>
      </c>
      <c r="X2324" s="15">
        <v>4.7891000000000004</v>
      </c>
      <c r="Y2324" s="15">
        <v>5.5663999999999998</v>
      </c>
      <c r="Z2324" s="15">
        <v>5.5833000000000004</v>
      </c>
      <c r="AA2324" s="15">
        <v>5.5175999999999998</v>
      </c>
      <c r="AB2324" s="15">
        <v>5.407</v>
      </c>
      <c r="AD2324" s="16">
        <f t="shared" si="182"/>
        <v>44.351700000000001</v>
      </c>
      <c r="AE2324" s="10">
        <f t="shared" si="183"/>
        <v>3.9916529999999999E-2</v>
      </c>
      <c r="AG2324" s="10">
        <f t="shared" si="184"/>
        <v>62.068965517241381</v>
      </c>
      <c r="AH2324" s="16">
        <f t="shared" si="180"/>
        <v>100</v>
      </c>
    </row>
    <row r="2325" spans="1:34" x14ac:dyDescent="0.25">
      <c r="A2325" s="1">
        <v>19980918070000</v>
      </c>
      <c r="B2325" s="31">
        <f t="shared" si="181"/>
        <v>36056.29166666868</v>
      </c>
      <c r="C2325" s="10">
        <v>636.85</v>
      </c>
      <c r="E2325" s="39"/>
      <c r="G2325" s="3">
        <v>0.78400000000000003</v>
      </c>
      <c r="I2325" s="3">
        <v>149.13399999999999</v>
      </c>
      <c r="J2325" s="3">
        <v>154.22200000000001</v>
      </c>
      <c r="K2325" s="3">
        <v>151.47200000000001</v>
      </c>
      <c r="L2325" s="3">
        <v>149.767</v>
      </c>
      <c r="N2325" s="24"/>
      <c r="P2325" s="3">
        <v>1314.454</v>
      </c>
      <c r="Q2325" s="3">
        <v>1447.875</v>
      </c>
      <c r="U2325" s="15">
        <v>7.0976999999999997</v>
      </c>
      <c r="V2325" s="15">
        <v>7.1540999999999997</v>
      </c>
      <c r="W2325" s="15">
        <v>7.9040999999999997</v>
      </c>
      <c r="X2325" s="15">
        <v>6.3666999999999998</v>
      </c>
      <c r="Y2325" s="15">
        <v>6.8994</v>
      </c>
      <c r="Z2325" s="15">
        <v>6.8779000000000003</v>
      </c>
      <c r="AA2325" s="15">
        <v>6.8114999999999997</v>
      </c>
      <c r="AB2325" s="15">
        <v>6.7864000000000004</v>
      </c>
      <c r="AD2325" s="16">
        <f t="shared" si="182"/>
        <v>55.897800000000004</v>
      </c>
      <c r="AE2325" s="10">
        <f t="shared" si="183"/>
        <v>5.0308020000000002E-2</v>
      </c>
      <c r="AG2325" s="10">
        <f t="shared" si="184"/>
        <v>62.068965517241381</v>
      </c>
      <c r="AH2325" s="16">
        <f t="shared" si="180"/>
        <v>100</v>
      </c>
    </row>
    <row r="2326" spans="1:34" x14ac:dyDescent="0.25">
      <c r="A2326" s="1">
        <v>19980918073000</v>
      </c>
      <c r="B2326" s="31">
        <f t="shared" si="181"/>
        <v>36056.312500002015</v>
      </c>
      <c r="C2326" s="10">
        <v>633.49400000000003</v>
      </c>
      <c r="E2326" s="39"/>
      <c r="G2326" s="3">
        <v>2.1339999999999999</v>
      </c>
      <c r="I2326" s="3">
        <v>150.233</v>
      </c>
      <c r="J2326" s="3">
        <v>152.01</v>
      </c>
      <c r="K2326" s="3">
        <v>152.88999999999999</v>
      </c>
      <c r="L2326" s="3">
        <v>148.297</v>
      </c>
      <c r="N2326" s="24"/>
      <c r="P2326" s="3">
        <v>1296.3699999999999</v>
      </c>
      <c r="Q2326" s="3">
        <v>1427.7080000000001</v>
      </c>
      <c r="U2326" s="15">
        <v>7.0442</v>
      </c>
      <c r="V2326" s="15">
        <v>7.1016000000000004</v>
      </c>
      <c r="W2326" s="15">
        <v>7.8262</v>
      </c>
      <c r="X2326" s="15">
        <v>6.2965999999999998</v>
      </c>
      <c r="Y2326" s="15">
        <v>6.8428000000000004</v>
      </c>
      <c r="Z2326" s="15">
        <v>6.8175999999999997</v>
      </c>
      <c r="AA2326" s="15">
        <v>6.7565999999999997</v>
      </c>
      <c r="AB2326" s="15">
        <v>6.7422000000000004</v>
      </c>
      <c r="AD2326" s="16">
        <f t="shared" si="182"/>
        <v>55.427799999999991</v>
      </c>
      <c r="AE2326" s="10">
        <f t="shared" si="183"/>
        <v>4.9885019999999988E-2</v>
      </c>
      <c r="AG2326" s="10">
        <f t="shared" si="184"/>
        <v>62.068965517241381</v>
      </c>
      <c r="AH2326" s="16">
        <f t="shared" si="180"/>
        <v>100</v>
      </c>
    </row>
    <row r="2327" spans="1:34" x14ac:dyDescent="0.25">
      <c r="A2327" s="1">
        <v>19980918080000</v>
      </c>
      <c r="B2327" s="31">
        <f t="shared" si="181"/>
        <v>36056.333333335351</v>
      </c>
      <c r="C2327" s="10">
        <v>653.86300000000006</v>
      </c>
      <c r="E2327" s="39"/>
      <c r="G2327" s="3">
        <v>20.007000000000001</v>
      </c>
      <c r="I2327" s="3">
        <v>149.27000000000001</v>
      </c>
      <c r="J2327" s="3">
        <v>152.02000000000001</v>
      </c>
      <c r="K2327" s="3">
        <v>151.578</v>
      </c>
      <c r="L2327" s="3">
        <v>148.30799999999999</v>
      </c>
      <c r="N2327" s="24"/>
      <c r="P2327" s="3">
        <v>1305.537</v>
      </c>
      <c r="Q2327" s="3">
        <v>1439.875</v>
      </c>
      <c r="U2327" s="15">
        <v>7.1985000000000001</v>
      </c>
      <c r="V2327" s="15">
        <v>7.2523999999999997</v>
      </c>
      <c r="W2327" s="15">
        <v>8.0282999999999998</v>
      </c>
      <c r="X2327" s="15">
        <v>6.4729000000000001</v>
      </c>
      <c r="Y2327" s="15">
        <v>7.0015000000000001</v>
      </c>
      <c r="Z2327" s="15">
        <v>6.9733999999999998</v>
      </c>
      <c r="AA2327" s="15">
        <v>6.9062999999999999</v>
      </c>
      <c r="AB2327" s="15">
        <v>6.8922999999999996</v>
      </c>
      <c r="AD2327" s="16">
        <f t="shared" si="182"/>
        <v>56.725600000000007</v>
      </c>
      <c r="AE2327" s="10">
        <f t="shared" si="183"/>
        <v>5.1053040000000001E-2</v>
      </c>
      <c r="AG2327" s="10">
        <f t="shared" si="184"/>
        <v>62.068965517241381</v>
      </c>
      <c r="AH2327" s="16">
        <f t="shared" si="180"/>
        <v>100</v>
      </c>
    </row>
    <row r="2328" spans="1:34" x14ac:dyDescent="0.25">
      <c r="A2328" s="1">
        <v>19980918083000</v>
      </c>
      <c r="B2328" s="31">
        <f t="shared" si="181"/>
        <v>36056.354166668687</v>
      </c>
      <c r="C2328" s="10">
        <v>651.58199999999999</v>
      </c>
      <c r="E2328" s="39"/>
      <c r="G2328" s="3">
        <v>2.133</v>
      </c>
      <c r="I2328" s="3">
        <v>148.982</v>
      </c>
      <c r="J2328" s="3">
        <v>151.79900000000001</v>
      </c>
      <c r="K2328" s="3">
        <v>151.58500000000001</v>
      </c>
      <c r="L2328" s="3">
        <v>148.08600000000001</v>
      </c>
      <c r="N2328" s="24"/>
      <c r="P2328" s="3">
        <v>1339.8720000000001</v>
      </c>
      <c r="Q2328" s="3">
        <v>1477.626</v>
      </c>
      <c r="U2328" s="15">
        <v>7.2358000000000002</v>
      </c>
      <c r="V2328" s="15">
        <v>7.2656000000000001</v>
      </c>
      <c r="W2328" s="15">
        <v>8.0756999999999994</v>
      </c>
      <c r="X2328" s="15">
        <v>6.4812000000000003</v>
      </c>
      <c r="Y2328" s="15">
        <v>7.0465999999999998</v>
      </c>
      <c r="Z2328" s="15">
        <v>6.9939</v>
      </c>
      <c r="AA2328" s="15">
        <v>6.9573</v>
      </c>
      <c r="AB2328" s="15">
        <v>6.9077000000000002</v>
      </c>
      <c r="AD2328" s="16">
        <f t="shared" si="182"/>
        <v>56.963799999999992</v>
      </c>
      <c r="AE2328" s="10">
        <f t="shared" si="183"/>
        <v>5.1267419999999994E-2</v>
      </c>
      <c r="AG2328" s="10">
        <f t="shared" si="184"/>
        <v>62.068965517241381</v>
      </c>
      <c r="AH2328" s="16">
        <f t="shared" ref="AH2328:AH2391" si="185">100-((+E2328/AG2328)*100)</f>
        <v>100</v>
      </c>
    </row>
    <row r="2329" spans="1:34" x14ac:dyDescent="0.25">
      <c r="A2329" s="1">
        <v>19980918090000</v>
      </c>
      <c r="B2329" s="31">
        <f t="shared" si="181"/>
        <v>36056.375000002023</v>
      </c>
      <c r="C2329" s="10">
        <v>651.97500000000002</v>
      </c>
      <c r="E2329" s="39"/>
      <c r="G2329" s="3">
        <v>0.29299999999999998</v>
      </c>
      <c r="I2329" s="3">
        <v>148.852</v>
      </c>
      <c r="J2329" s="3">
        <v>152.04599999999999</v>
      </c>
      <c r="K2329" s="3">
        <v>151.31200000000001</v>
      </c>
      <c r="L2329" s="3">
        <v>147.34299999999999</v>
      </c>
      <c r="N2329" s="24"/>
      <c r="P2329" s="3">
        <v>1304.537</v>
      </c>
      <c r="Q2329" s="3">
        <v>1436.9580000000001</v>
      </c>
      <c r="U2329" s="15">
        <v>7.2266000000000004</v>
      </c>
      <c r="V2329" s="15">
        <v>7.2595000000000001</v>
      </c>
      <c r="W2329" s="15">
        <v>8.0678999999999998</v>
      </c>
      <c r="X2329" s="15">
        <v>6.4711999999999996</v>
      </c>
      <c r="Y2329" s="15">
        <v>7.0221999999999998</v>
      </c>
      <c r="Z2329" s="15">
        <v>6.9855999999999998</v>
      </c>
      <c r="AA2329" s="15">
        <v>6.9375</v>
      </c>
      <c r="AB2329" s="15">
        <v>6.9009</v>
      </c>
      <c r="AD2329" s="16">
        <f t="shared" si="182"/>
        <v>56.871399999999994</v>
      </c>
      <c r="AE2329" s="10">
        <f t="shared" si="183"/>
        <v>5.1184259999999995E-2</v>
      </c>
      <c r="AG2329" s="10">
        <f t="shared" si="184"/>
        <v>62.068965517241381</v>
      </c>
      <c r="AH2329" s="16">
        <f t="shared" si="185"/>
        <v>100</v>
      </c>
    </row>
    <row r="2330" spans="1:34" x14ac:dyDescent="0.25">
      <c r="A2330" s="1">
        <v>19980918093000</v>
      </c>
      <c r="B2330" s="31">
        <f t="shared" si="181"/>
        <v>36056.395833335358</v>
      </c>
      <c r="C2330" s="10">
        <v>650.40300000000002</v>
      </c>
      <c r="E2330" s="39"/>
      <c r="G2330" s="3">
        <v>1.4330000000000001</v>
      </c>
      <c r="I2330" s="3">
        <v>148.858</v>
      </c>
      <c r="J2330" s="3">
        <v>152.309</v>
      </c>
      <c r="K2330" s="3">
        <v>150.905</v>
      </c>
      <c r="L2330" s="3">
        <v>146.863</v>
      </c>
      <c r="N2330" s="24"/>
      <c r="P2330" s="3">
        <v>1304.6210000000001</v>
      </c>
      <c r="Q2330" s="3">
        <v>1435.0409999999999</v>
      </c>
      <c r="U2330" s="15">
        <v>7.1540999999999997</v>
      </c>
      <c r="V2330" s="15">
        <v>7.1837999999999997</v>
      </c>
      <c r="W2330" s="15">
        <v>7.9644000000000004</v>
      </c>
      <c r="X2330" s="15">
        <v>7.6790000000000003</v>
      </c>
      <c r="Y2330" s="15">
        <v>6.968</v>
      </c>
      <c r="Z2330" s="15">
        <v>6.907</v>
      </c>
      <c r="AA2330" s="15">
        <v>6.8733000000000004</v>
      </c>
      <c r="AB2330" s="15">
        <v>6.8244999999999996</v>
      </c>
      <c r="AD2330" s="16">
        <f t="shared" si="182"/>
        <v>57.554099999999998</v>
      </c>
      <c r="AE2330" s="10">
        <f t="shared" si="183"/>
        <v>5.1798690000000001E-2</v>
      </c>
      <c r="AG2330" s="10">
        <f t="shared" si="184"/>
        <v>62.068965517241381</v>
      </c>
      <c r="AH2330" s="16">
        <f t="shared" si="185"/>
        <v>100</v>
      </c>
    </row>
    <row r="2331" spans="1:34" x14ac:dyDescent="0.25">
      <c r="A2331" s="1">
        <v>19980918100000</v>
      </c>
      <c r="B2331" s="31">
        <f t="shared" ref="B2331:B2394" si="186">+B2330+$B$7</f>
        <v>36056.416666668694</v>
      </c>
      <c r="C2331" s="10">
        <v>652.5</v>
      </c>
      <c r="E2331" s="39"/>
      <c r="G2331" s="3">
        <v>0.17</v>
      </c>
      <c r="I2331" s="3">
        <v>148.762</v>
      </c>
      <c r="J2331" s="3">
        <v>151.24100000000001</v>
      </c>
      <c r="K2331" s="3">
        <v>150.809</v>
      </c>
      <c r="L2331" s="3">
        <v>147.77600000000001</v>
      </c>
      <c r="N2331" s="24"/>
      <c r="P2331" s="3">
        <v>1317.6210000000001</v>
      </c>
      <c r="Q2331" s="3">
        <v>1456.2080000000001</v>
      </c>
      <c r="U2331" s="15">
        <v>7.1044999999999998</v>
      </c>
      <c r="V2331" s="15">
        <v>7.1417999999999999</v>
      </c>
      <c r="W2331" s="15">
        <v>7.9215999999999998</v>
      </c>
      <c r="X2331" s="15">
        <v>7.6440000000000001</v>
      </c>
      <c r="Y2331" s="15">
        <v>6.9177</v>
      </c>
      <c r="Z2331" s="15">
        <v>6.8840000000000003</v>
      </c>
      <c r="AA2331" s="15">
        <v>6.8201000000000001</v>
      </c>
      <c r="AB2331" s="15">
        <v>6.7964000000000002</v>
      </c>
      <c r="AD2331" s="16">
        <f t="shared" si="182"/>
        <v>57.230100000000007</v>
      </c>
      <c r="AE2331" s="10">
        <f t="shared" si="183"/>
        <v>5.1507090000000005E-2</v>
      </c>
      <c r="AG2331" s="10">
        <f t="shared" si="184"/>
        <v>62.068965517241381</v>
      </c>
      <c r="AH2331" s="16">
        <f t="shared" si="185"/>
        <v>100</v>
      </c>
    </row>
    <row r="2332" spans="1:34" x14ac:dyDescent="0.25">
      <c r="A2332" s="1">
        <v>19980918103000</v>
      </c>
      <c r="B2332" s="31">
        <f t="shared" si="186"/>
        <v>36056.43750000203</v>
      </c>
      <c r="C2332" s="10">
        <v>651.24099999999999</v>
      </c>
      <c r="E2332" s="39"/>
      <c r="G2332" s="3">
        <v>2.0099999999999998</v>
      </c>
      <c r="I2332" s="3">
        <v>148.64099999999999</v>
      </c>
      <c r="J2332" s="3">
        <v>151.73599999999999</v>
      </c>
      <c r="K2332" s="3">
        <v>151.24799999999999</v>
      </c>
      <c r="L2332" s="3">
        <v>147.77600000000001</v>
      </c>
      <c r="N2332" s="24"/>
      <c r="P2332" s="3">
        <v>1304.037</v>
      </c>
      <c r="Q2332" s="3">
        <v>1438.375</v>
      </c>
      <c r="U2332" s="15">
        <v>7.0534999999999997</v>
      </c>
      <c r="V2332" s="15">
        <v>7.0900999999999996</v>
      </c>
      <c r="W2332" s="15">
        <v>7.8422999999999998</v>
      </c>
      <c r="X2332" s="15">
        <v>7.5751999999999997</v>
      </c>
      <c r="Y2332" s="15">
        <v>6.875</v>
      </c>
      <c r="Z2332" s="15">
        <v>6.8406000000000002</v>
      </c>
      <c r="AA2332" s="15">
        <v>6.7755999999999998</v>
      </c>
      <c r="AB2332" s="15">
        <v>6.7389999999999999</v>
      </c>
      <c r="AD2332" s="16">
        <f t="shared" si="182"/>
        <v>56.7913</v>
      </c>
      <c r="AE2332" s="10">
        <f t="shared" si="183"/>
        <v>5.1112169999999998E-2</v>
      </c>
      <c r="AG2332" s="10">
        <f t="shared" si="184"/>
        <v>62.068965517241381</v>
      </c>
      <c r="AH2332" s="16">
        <f t="shared" si="185"/>
        <v>100</v>
      </c>
    </row>
    <row r="2333" spans="1:34" x14ac:dyDescent="0.25">
      <c r="A2333" s="1">
        <v>19980918110000</v>
      </c>
      <c r="B2333" s="31">
        <f t="shared" si="186"/>
        <v>36056.458333335366</v>
      </c>
      <c r="C2333" s="10">
        <v>651.42499999999995</v>
      </c>
      <c r="E2333" s="39"/>
      <c r="G2333" s="3">
        <v>0.16700000000000001</v>
      </c>
      <c r="I2333" s="3">
        <v>148.464</v>
      </c>
      <c r="J2333" s="3">
        <v>151.88</v>
      </c>
      <c r="K2333" s="3">
        <v>151.29900000000001</v>
      </c>
      <c r="L2333" s="3">
        <v>147.673</v>
      </c>
      <c r="N2333" s="24"/>
      <c r="P2333" s="3">
        <v>1302.037</v>
      </c>
      <c r="Q2333" s="3">
        <v>1430.624</v>
      </c>
      <c r="U2333" s="15">
        <v>7.0808</v>
      </c>
      <c r="V2333" s="15">
        <v>7.1252000000000004</v>
      </c>
      <c r="W2333" s="15">
        <v>7.8720999999999997</v>
      </c>
      <c r="X2333" s="15">
        <v>7.6239999999999997</v>
      </c>
      <c r="Y2333" s="15">
        <v>6.9001000000000001</v>
      </c>
      <c r="Z2333" s="15">
        <v>6.8733000000000004</v>
      </c>
      <c r="AA2333" s="15">
        <v>6.8108000000000004</v>
      </c>
      <c r="AB2333" s="15">
        <v>6.7781000000000002</v>
      </c>
      <c r="AD2333" s="16">
        <f t="shared" si="182"/>
        <v>57.064400000000006</v>
      </c>
      <c r="AE2333" s="10">
        <f t="shared" si="183"/>
        <v>5.1357960000000001E-2</v>
      </c>
      <c r="AG2333" s="10">
        <f t="shared" si="184"/>
        <v>62.068965517241381</v>
      </c>
      <c r="AH2333" s="16">
        <f t="shared" si="185"/>
        <v>100</v>
      </c>
    </row>
    <row r="2334" spans="1:34" x14ac:dyDescent="0.25">
      <c r="A2334" s="1">
        <v>19980918113000</v>
      </c>
      <c r="B2334" s="31">
        <f t="shared" si="186"/>
        <v>36056.479166668702</v>
      </c>
      <c r="C2334" s="10">
        <v>652.63099999999997</v>
      </c>
      <c r="E2334" s="39"/>
      <c r="G2334" s="3">
        <v>2.008</v>
      </c>
      <c r="I2334" s="3">
        <v>148.79599999999999</v>
      </c>
      <c r="J2334" s="3">
        <v>152.20500000000001</v>
      </c>
      <c r="K2334" s="3">
        <v>151.38</v>
      </c>
      <c r="L2334" s="3">
        <v>147.75</v>
      </c>
      <c r="N2334" s="24"/>
      <c r="P2334" s="3">
        <v>1303.954</v>
      </c>
      <c r="Q2334" s="3">
        <v>1437.125</v>
      </c>
      <c r="U2334" s="15">
        <v>7.0991</v>
      </c>
      <c r="V2334" s="15">
        <v>7.1205999999999996</v>
      </c>
      <c r="W2334" s="15">
        <v>7.8903999999999996</v>
      </c>
      <c r="X2334" s="15">
        <v>7.6143000000000001</v>
      </c>
      <c r="Y2334" s="15">
        <v>6.9062999999999999</v>
      </c>
      <c r="Z2334" s="15">
        <v>6.8635000000000002</v>
      </c>
      <c r="AA2334" s="15">
        <v>6.7964000000000002</v>
      </c>
      <c r="AB2334" s="15">
        <v>6.7672999999999996</v>
      </c>
      <c r="AD2334" s="16">
        <f t="shared" si="182"/>
        <v>57.057899999999997</v>
      </c>
      <c r="AE2334" s="10">
        <f t="shared" si="183"/>
        <v>5.1352109999999992E-2</v>
      </c>
      <c r="AG2334" s="10">
        <f t="shared" si="184"/>
        <v>62.068965517241381</v>
      </c>
      <c r="AH2334" s="16">
        <f t="shared" si="185"/>
        <v>100</v>
      </c>
    </row>
    <row r="2335" spans="1:34" x14ac:dyDescent="0.25">
      <c r="A2335" s="1">
        <v>19980918120000</v>
      </c>
      <c r="B2335" s="31">
        <f t="shared" si="186"/>
        <v>36056.500000002037</v>
      </c>
      <c r="C2335" s="10">
        <v>652.57799999999997</v>
      </c>
      <c r="E2335" s="39"/>
      <c r="G2335" s="3">
        <v>0.29199999999999998</v>
      </c>
      <c r="I2335" s="3">
        <v>148.85900000000001</v>
      </c>
      <c r="J2335" s="3">
        <v>152.113</v>
      </c>
      <c r="K2335" s="3">
        <v>151.16499999999999</v>
      </c>
      <c r="L2335" s="3">
        <v>147.65799999999999</v>
      </c>
      <c r="N2335" s="24"/>
      <c r="P2335" s="3">
        <v>1302.3710000000001</v>
      </c>
      <c r="Q2335" s="3">
        <v>1427.874</v>
      </c>
      <c r="U2335" s="15">
        <v>7.0961999999999996</v>
      </c>
      <c r="V2335" s="15">
        <v>7.1212999999999997</v>
      </c>
      <c r="W2335" s="15">
        <v>7.9019000000000004</v>
      </c>
      <c r="X2335" s="15">
        <v>7.6143000000000001</v>
      </c>
      <c r="Y2335" s="15">
        <v>6.9207000000000001</v>
      </c>
      <c r="Z2335" s="15">
        <v>6.8628</v>
      </c>
      <c r="AA2335" s="15">
        <v>6.7992999999999997</v>
      </c>
      <c r="AB2335" s="15">
        <v>6.7672999999999996</v>
      </c>
      <c r="AD2335" s="16">
        <f t="shared" si="182"/>
        <v>57.083799999999997</v>
      </c>
      <c r="AE2335" s="10">
        <f t="shared" si="183"/>
        <v>5.1375419999999998E-2</v>
      </c>
      <c r="AG2335" s="10">
        <f t="shared" si="184"/>
        <v>62.068965517241381</v>
      </c>
      <c r="AH2335" s="16">
        <f t="shared" si="185"/>
        <v>100</v>
      </c>
    </row>
    <row r="2336" spans="1:34" x14ac:dyDescent="0.25">
      <c r="A2336" s="1">
        <v>19980918123000</v>
      </c>
      <c r="B2336" s="31">
        <f t="shared" si="186"/>
        <v>36056.520833335373</v>
      </c>
      <c r="C2336" s="10">
        <v>649.51099999999997</v>
      </c>
      <c r="E2336" s="39"/>
      <c r="G2336" s="3">
        <v>1.52</v>
      </c>
      <c r="I2336" s="3">
        <v>148.90899999999999</v>
      </c>
      <c r="J2336" s="3">
        <v>151.334</v>
      </c>
      <c r="K2336" s="3">
        <v>151.28</v>
      </c>
      <c r="L2336" s="3">
        <v>147.86799999999999</v>
      </c>
      <c r="N2336" s="24"/>
      <c r="P2336" s="3">
        <v>1300.454</v>
      </c>
      <c r="Q2336" s="3">
        <v>1429.624</v>
      </c>
      <c r="U2336" s="15">
        <v>7.0800999999999998</v>
      </c>
      <c r="V2336" s="15">
        <v>7.1173999999999999</v>
      </c>
      <c r="W2336" s="15">
        <v>7.8882000000000003</v>
      </c>
      <c r="X2336" s="15">
        <v>7.6096000000000004</v>
      </c>
      <c r="Y2336" s="15">
        <v>6.8977000000000004</v>
      </c>
      <c r="Z2336" s="15">
        <v>6.8643000000000001</v>
      </c>
      <c r="AA2336" s="15">
        <v>6.8032000000000004</v>
      </c>
      <c r="AB2336" s="15">
        <v>6.7712000000000003</v>
      </c>
      <c r="AD2336" s="16">
        <f t="shared" si="182"/>
        <v>57.031700000000001</v>
      </c>
      <c r="AE2336" s="10">
        <f t="shared" si="183"/>
        <v>5.1328529999999997E-2</v>
      </c>
      <c r="AG2336" s="10">
        <f t="shared" si="184"/>
        <v>62.068965517241381</v>
      </c>
      <c r="AH2336" s="16">
        <f t="shared" si="185"/>
        <v>100</v>
      </c>
    </row>
    <row r="2337" spans="1:34" x14ac:dyDescent="0.25">
      <c r="A2337" s="1">
        <v>19980918130000</v>
      </c>
      <c r="B2337" s="31">
        <f t="shared" si="186"/>
        <v>36056.541666668709</v>
      </c>
      <c r="C2337" s="10">
        <v>651.399</v>
      </c>
      <c r="E2337" s="39"/>
      <c r="G2337" s="3">
        <v>0.16800000000000001</v>
      </c>
      <c r="I2337" s="3">
        <v>148.64099999999999</v>
      </c>
      <c r="J2337" s="3">
        <v>152.06100000000001</v>
      </c>
      <c r="K2337" s="3">
        <v>150.88900000000001</v>
      </c>
      <c r="L2337" s="3">
        <v>147.85300000000001</v>
      </c>
      <c r="N2337" s="24"/>
      <c r="P2337" s="3">
        <v>1303.037</v>
      </c>
      <c r="Q2337" s="3">
        <v>1428.7080000000001</v>
      </c>
      <c r="U2337" s="15">
        <v>7.0709999999999997</v>
      </c>
      <c r="V2337" s="15">
        <v>7.1113</v>
      </c>
      <c r="W2337" s="15">
        <v>7.8659999999999997</v>
      </c>
      <c r="X2337" s="15">
        <v>7.5995999999999997</v>
      </c>
      <c r="Y2337" s="15">
        <v>6.8879000000000001</v>
      </c>
      <c r="Z2337" s="15">
        <v>6.8604000000000003</v>
      </c>
      <c r="AA2337" s="15">
        <v>6.7992999999999997</v>
      </c>
      <c r="AB2337" s="15">
        <v>6.7590000000000003</v>
      </c>
      <c r="AD2337" s="16">
        <f t="shared" si="182"/>
        <v>56.954500000000003</v>
      </c>
      <c r="AE2337" s="10">
        <f t="shared" si="183"/>
        <v>5.125905E-2</v>
      </c>
      <c r="AG2337" s="10">
        <f t="shared" si="184"/>
        <v>62.068965517241381</v>
      </c>
      <c r="AH2337" s="16">
        <f t="shared" si="185"/>
        <v>100</v>
      </c>
    </row>
    <row r="2338" spans="1:34" x14ac:dyDescent="0.25">
      <c r="A2338" s="1">
        <v>19980918133000</v>
      </c>
      <c r="B2338" s="31">
        <f t="shared" si="186"/>
        <v>36056.562500002045</v>
      </c>
      <c r="C2338" s="10">
        <v>655.85500000000002</v>
      </c>
      <c r="E2338" s="39"/>
      <c r="G2338" s="3">
        <v>1.6419999999999999</v>
      </c>
      <c r="I2338" s="3">
        <v>148.71899999999999</v>
      </c>
      <c r="J2338" s="3">
        <v>151.88</v>
      </c>
      <c r="K2338" s="3">
        <v>150.90199999999999</v>
      </c>
      <c r="L2338" s="3">
        <v>146.93</v>
      </c>
      <c r="N2338" s="24"/>
      <c r="P2338" s="3">
        <v>1304.954</v>
      </c>
      <c r="Q2338" s="3">
        <v>1432.875</v>
      </c>
      <c r="U2338" s="15">
        <v>7.0678999999999998</v>
      </c>
      <c r="V2338" s="15">
        <v>7.0961999999999996</v>
      </c>
      <c r="W2338" s="15">
        <v>7.8681999999999999</v>
      </c>
      <c r="X2338" s="15">
        <v>7.5919999999999996</v>
      </c>
      <c r="Y2338" s="15">
        <v>6.8840000000000003</v>
      </c>
      <c r="Z2338" s="15">
        <v>6.8541999999999996</v>
      </c>
      <c r="AA2338" s="15">
        <v>6.7910000000000004</v>
      </c>
      <c r="AB2338" s="15">
        <v>6.7550999999999997</v>
      </c>
      <c r="AD2338" s="16">
        <f t="shared" si="182"/>
        <v>56.9086</v>
      </c>
      <c r="AE2338" s="10">
        <f t="shared" si="183"/>
        <v>5.1217739999999991E-2</v>
      </c>
      <c r="AG2338" s="10">
        <f t="shared" si="184"/>
        <v>62.068965517241381</v>
      </c>
      <c r="AH2338" s="16">
        <f t="shared" si="185"/>
        <v>100</v>
      </c>
    </row>
    <row r="2339" spans="1:34" x14ac:dyDescent="0.25">
      <c r="A2339" s="1">
        <v>19980918140000</v>
      </c>
      <c r="B2339" s="31">
        <f t="shared" si="186"/>
        <v>36056.58333333538</v>
      </c>
      <c r="C2339" s="10">
        <v>652.91899999999998</v>
      </c>
      <c r="E2339" s="39"/>
      <c r="G2339" s="3">
        <v>0.29199999999999998</v>
      </c>
      <c r="I2339" s="3">
        <v>148.85599999999999</v>
      </c>
      <c r="J2339" s="3">
        <v>151.36000000000001</v>
      </c>
      <c r="K2339" s="3">
        <v>151.08600000000001</v>
      </c>
      <c r="L2339" s="3">
        <v>146.904</v>
      </c>
      <c r="N2339" s="24"/>
      <c r="P2339" s="3">
        <v>1297.287</v>
      </c>
      <c r="Q2339" s="3">
        <v>1426.0409999999999</v>
      </c>
      <c r="U2339" s="15">
        <v>7.0739999999999998</v>
      </c>
      <c r="V2339" s="15">
        <v>7.0824999999999996</v>
      </c>
      <c r="W2339" s="15">
        <v>7.8666999999999998</v>
      </c>
      <c r="X2339" s="15">
        <v>7.5906000000000002</v>
      </c>
      <c r="Y2339" s="15">
        <v>6.8840000000000003</v>
      </c>
      <c r="Z2339" s="15">
        <v>6.8445</v>
      </c>
      <c r="AA2339" s="15">
        <v>6.7742000000000004</v>
      </c>
      <c r="AB2339" s="15">
        <v>6.7415000000000003</v>
      </c>
      <c r="AD2339" s="16">
        <f t="shared" si="182"/>
        <v>56.858000000000004</v>
      </c>
      <c r="AE2339" s="10">
        <f t="shared" si="183"/>
        <v>5.1172200000000008E-2</v>
      </c>
      <c r="AG2339" s="10">
        <f t="shared" si="184"/>
        <v>62.068965517241381</v>
      </c>
      <c r="AH2339" s="16">
        <f t="shared" si="185"/>
        <v>100</v>
      </c>
    </row>
    <row r="2340" spans="1:34" x14ac:dyDescent="0.25">
      <c r="A2340" s="1">
        <v>19980918143000</v>
      </c>
      <c r="B2340" s="31">
        <f t="shared" si="186"/>
        <v>36056.604166668716</v>
      </c>
      <c r="C2340" s="10">
        <v>583.45100000000002</v>
      </c>
      <c r="E2340" s="39"/>
      <c r="G2340" s="3">
        <v>1.5529999999999999</v>
      </c>
      <c r="I2340" s="3">
        <v>148.13200000000001</v>
      </c>
      <c r="J2340" s="3">
        <v>148.93600000000001</v>
      </c>
      <c r="K2340" s="3">
        <v>150.47</v>
      </c>
      <c r="L2340" s="3">
        <v>145.71799999999999</v>
      </c>
      <c r="N2340" s="24"/>
      <c r="P2340" s="3">
        <v>1170.867</v>
      </c>
      <c r="Q2340" s="3">
        <v>1273.5360000000001</v>
      </c>
      <c r="U2340" s="15">
        <v>6.4675000000000002</v>
      </c>
      <c r="V2340" s="15">
        <v>6.4965999999999999</v>
      </c>
      <c r="W2340" s="15">
        <v>7.1364999999999998</v>
      </c>
      <c r="X2340" s="15">
        <v>6.8384</v>
      </c>
      <c r="Y2340" s="15">
        <v>6.3217999999999996</v>
      </c>
      <c r="Z2340" s="15">
        <v>6.3080999999999996</v>
      </c>
      <c r="AA2340" s="15">
        <v>6.2538999999999998</v>
      </c>
      <c r="AB2340" s="15">
        <v>6.1928999999999998</v>
      </c>
      <c r="AD2340" s="16">
        <f t="shared" si="182"/>
        <v>52.015700000000002</v>
      </c>
      <c r="AE2340" s="10">
        <f t="shared" si="183"/>
        <v>4.6814130000000002E-2</v>
      </c>
      <c r="AG2340" s="10">
        <f t="shared" si="184"/>
        <v>62.068965517241381</v>
      </c>
      <c r="AH2340" s="16">
        <f t="shared" si="185"/>
        <v>100</v>
      </c>
    </row>
    <row r="2341" spans="1:34" x14ac:dyDescent="0.25">
      <c r="A2341" s="1">
        <v>19980918150000</v>
      </c>
      <c r="B2341" s="31">
        <f t="shared" si="186"/>
        <v>36056.625000002052</v>
      </c>
      <c r="C2341" s="10">
        <v>513.93100000000004</v>
      </c>
      <c r="E2341" s="39"/>
      <c r="G2341" s="3">
        <v>0</v>
      </c>
      <c r="I2341" s="3">
        <v>147.78299999999999</v>
      </c>
      <c r="J2341" s="3">
        <v>149.01300000000001</v>
      </c>
      <c r="K2341" s="3">
        <v>149.91499999999999</v>
      </c>
      <c r="L2341" s="3">
        <v>146.53800000000001</v>
      </c>
      <c r="N2341" s="24"/>
      <c r="P2341" s="3">
        <v>988.86199999999997</v>
      </c>
      <c r="Q2341" s="3">
        <v>1080.6980000000001</v>
      </c>
      <c r="U2341" s="15">
        <v>5.6184000000000003</v>
      </c>
      <c r="V2341" s="15">
        <v>5.5818000000000003</v>
      </c>
      <c r="W2341" s="15">
        <v>5.9882999999999997</v>
      </c>
      <c r="X2341" s="15">
        <v>5.6313000000000004</v>
      </c>
      <c r="Y2341" s="15">
        <v>5.4733999999999998</v>
      </c>
      <c r="Z2341" s="15">
        <v>5.4589999999999996</v>
      </c>
      <c r="AA2341" s="15">
        <v>5.4055</v>
      </c>
      <c r="AB2341" s="15">
        <v>5.2896000000000001</v>
      </c>
      <c r="AD2341" s="16">
        <f t="shared" si="182"/>
        <v>44.447299999999998</v>
      </c>
      <c r="AE2341" s="10">
        <f t="shared" si="183"/>
        <v>4.0002569999999994E-2</v>
      </c>
      <c r="AG2341" s="10">
        <f t="shared" si="184"/>
        <v>62.068965517241381</v>
      </c>
      <c r="AH2341" s="16">
        <f t="shared" si="185"/>
        <v>100</v>
      </c>
    </row>
    <row r="2342" spans="1:34" x14ac:dyDescent="0.25">
      <c r="A2342" s="1">
        <v>19980918153000</v>
      </c>
      <c r="B2342" s="31">
        <f t="shared" si="186"/>
        <v>36056.645833335388</v>
      </c>
      <c r="C2342" s="10">
        <v>482.63099999999997</v>
      </c>
      <c r="E2342" s="39"/>
      <c r="G2342" s="3">
        <v>1.31</v>
      </c>
      <c r="I2342" s="3">
        <v>147.16900000000001</v>
      </c>
      <c r="J2342" s="3">
        <v>149.92599999999999</v>
      </c>
      <c r="K2342" s="3">
        <v>149.37100000000001</v>
      </c>
      <c r="L2342" s="3">
        <v>146.95599999999999</v>
      </c>
      <c r="N2342" s="24"/>
      <c r="P2342" s="3">
        <v>946.02700000000004</v>
      </c>
      <c r="Q2342" s="3">
        <v>1041.03</v>
      </c>
      <c r="U2342" s="15">
        <v>5.3628</v>
      </c>
      <c r="V2342" s="15">
        <v>5.3604000000000003</v>
      </c>
      <c r="W2342" s="15">
        <v>5.7190000000000003</v>
      </c>
      <c r="X2342" s="15">
        <v>5.3437999999999999</v>
      </c>
      <c r="Y2342" s="15">
        <v>5.2565999999999997</v>
      </c>
      <c r="Z2342" s="15">
        <v>5.2942</v>
      </c>
      <c r="AA2342" s="15">
        <v>5.2278000000000002</v>
      </c>
      <c r="AB2342" s="15">
        <v>5.0857000000000001</v>
      </c>
      <c r="AD2342" s="16">
        <f t="shared" si="182"/>
        <v>42.650300000000001</v>
      </c>
      <c r="AE2342" s="10">
        <f t="shared" si="183"/>
        <v>3.8385269999999999E-2</v>
      </c>
      <c r="AG2342" s="10">
        <f t="shared" si="184"/>
        <v>62.068965517241381</v>
      </c>
      <c r="AH2342" s="16">
        <f t="shared" si="185"/>
        <v>100</v>
      </c>
    </row>
    <row r="2343" spans="1:34" x14ac:dyDescent="0.25">
      <c r="A2343" s="1">
        <v>19980918160000</v>
      </c>
      <c r="B2343" s="31">
        <f t="shared" si="186"/>
        <v>36056.666666668723</v>
      </c>
      <c r="C2343" s="10">
        <v>479.66899999999998</v>
      </c>
      <c r="E2343" s="39"/>
      <c r="G2343" s="3">
        <v>0</v>
      </c>
      <c r="I2343" s="3">
        <v>148.006</v>
      </c>
      <c r="J2343" s="3">
        <v>151.149</v>
      </c>
      <c r="K2343" s="3">
        <v>150.36199999999999</v>
      </c>
      <c r="L2343" s="3">
        <v>148.42599999999999</v>
      </c>
      <c r="N2343" s="24"/>
      <c r="P2343" s="3">
        <v>949.94399999999996</v>
      </c>
      <c r="Q2343" s="3">
        <v>1040.1969999999999</v>
      </c>
      <c r="U2343" s="15">
        <v>5.3970000000000002</v>
      </c>
      <c r="V2343" s="15">
        <v>5.3909000000000002</v>
      </c>
      <c r="W2343" s="15">
        <v>5.7571000000000003</v>
      </c>
      <c r="X2343" s="15">
        <v>5.4009</v>
      </c>
      <c r="Y2343" s="15">
        <v>5.2855999999999996</v>
      </c>
      <c r="Z2343" s="15">
        <v>5.3254000000000001</v>
      </c>
      <c r="AA2343" s="15">
        <v>5.2659000000000002</v>
      </c>
      <c r="AB2343" s="15">
        <v>5.1101000000000001</v>
      </c>
      <c r="AD2343" s="16">
        <f t="shared" si="182"/>
        <v>42.932900000000004</v>
      </c>
      <c r="AE2343" s="10">
        <f t="shared" si="183"/>
        <v>3.8639610000000005E-2</v>
      </c>
      <c r="AG2343" s="10">
        <f t="shared" si="184"/>
        <v>62.068965517241381</v>
      </c>
      <c r="AH2343" s="16">
        <f t="shared" si="185"/>
        <v>100</v>
      </c>
    </row>
    <row r="2344" spans="1:34" x14ac:dyDescent="0.25">
      <c r="A2344" s="1">
        <v>19980918163000</v>
      </c>
      <c r="B2344" s="31">
        <f t="shared" si="186"/>
        <v>36056.687500002059</v>
      </c>
      <c r="C2344" s="10">
        <v>479.93099999999998</v>
      </c>
      <c r="E2344" s="39"/>
      <c r="G2344" s="3">
        <v>1.925</v>
      </c>
      <c r="I2344" s="3">
        <v>148.61799999999999</v>
      </c>
      <c r="J2344" s="3">
        <v>151.29300000000001</v>
      </c>
      <c r="K2344" s="3">
        <v>151.232</v>
      </c>
      <c r="L2344" s="3">
        <v>148.81800000000001</v>
      </c>
      <c r="N2344" s="24"/>
      <c r="P2344" s="3">
        <v>959.11099999999999</v>
      </c>
      <c r="Q2344" s="3">
        <v>1051.03</v>
      </c>
      <c r="U2344" s="15">
        <v>5.3384</v>
      </c>
      <c r="V2344" s="15">
        <v>5.3535000000000004</v>
      </c>
      <c r="W2344" s="15">
        <v>5.6938000000000004</v>
      </c>
      <c r="X2344" s="15">
        <v>5.3628</v>
      </c>
      <c r="Y2344" s="15">
        <v>5.2443999999999997</v>
      </c>
      <c r="Z2344" s="15">
        <v>5.2864000000000004</v>
      </c>
      <c r="AA2344" s="15">
        <v>5.2245999999999997</v>
      </c>
      <c r="AB2344" s="15">
        <v>5.0735000000000001</v>
      </c>
      <c r="AD2344" s="16">
        <f t="shared" si="182"/>
        <v>42.577400000000004</v>
      </c>
      <c r="AE2344" s="10">
        <f t="shared" si="183"/>
        <v>3.8319660000000005E-2</v>
      </c>
      <c r="AG2344" s="10">
        <f t="shared" si="184"/>
        <v>62.068965517241381</v>
      </c>
      <c r="AH2344" s="16">
        <f t="shared" si="185"/>
        <v>100</v>
      </c>
    </row>
    <row r="2345" spans="1:34" x14ac:dyDescent="0.25">
      <c r="A2345" s="1">
        <v>19980918170000</v>
      </c>
      <c r="B2345" s="31">
        <f t="shared" si="186"/>
        <v>36056.708333335395</v>
      </c>
      <c r="C2345" s="10">
        <v>478.98700000000002</v>
      </c>
      <c r="E2345" s="39"/>
      <c r="G2345" s="3">
        <v>0</v>
      </c>
      <c r="I2345" s="3">
        <v>148.648</v>
      </c>
      <c r="J2345" s="3">
        <v>150.94200000000001</v>
      </c>
      <c r="K2345" s="3">
        <v>151.32900000000001</v>
      </c>
      <c r="L2345" s="3">
        <v>148.96199999999999</v>
      </c>
      <c r="N2345" s="24"/>
      <c r="P2345" s="3">
        <v>947.94399999999996</v>
      </c>
      <c r="Q2345" s="3">
        <v>1036.9459999999999</v>
      </c>
      <c r="U2345" s="15">
        <v>5.3101000000000003</v>
      </c>
      <c r="V2345" s="15">
        <v>5.3330000000000002</v>
      </c>
      <c r="W2345" s="15">
        <v>5.6611000000000002</v>
      </c>
      <c r="X2345" s="15">
        <v>5.3376000000000001</v>
      </c>
      <c r="Y2345" s="15">
        <v>5.2117000000000004</v>
      </c>
      <c r="Z2345" s="15">
        <v>5.2651000000000003</v>
      </c>
      <c r="AA2345" s="15">
        <v>5.2087000000000003</v>
      </c>
      <c r="AB2345" s="15">
        <v>5.0537000000000001</v>
      </c>
      <c r="AD2345" s="16">
        <f t="shared" si="182"/>
        <v>42.381</v>
      </c>
      <c r="AE2345" s="10">
        <f t="shared" si="183"/>
        <v>3.81429E-2</v>
      </c>
      <c r="AG2345" s="10">
        <f t="shared" si="184"/>
        <v>62.068965517241381</v>
      </c>
      <c r="AH2345" s="16">
        <f t="shared" si="185"/>
        <v>100</v>
      </c>
    </row>
    <row r="2346" spans="1:34" x14ac:dyDescent="0.25">
      <c r="A2346" s="1">
        <v>19980918173000</v>
      </c>
      <c r="B2346" s="31">
        <f t="shared" si="186"/>
        <v>36056.729166668731</v>
      </c>
      <c r="C2346" s="10">
        <v>479.56400000000002</v>
      </c>
      <c r="E2346" s="39"/>
      <c r="G2346" s="3">
        <v>1.802</v>
      </c>
      <c r="I2346" s="3">
        <v>148.64099999999999</v>
      </c>
      <c r="J2346" s="3">
        <v>151.11199999999999</v>
      </c>
      <c r="K2346" s="3">
        <v>151.16999999999999</v>
      </c>
      <c r="L2346" s="3">
        <v>149.37899999999999</v>
      </c>
      <c r="N2346" s="24"/>
      <c r="P2346" s="3">
        <v>946.86099999999999</v>
      </c>
      <c r="Q2346" s="3">
        <v>1038.3630000000001</v>
      </c>
      <c r="U2346" s="15">
        <v>5.3384</v>
      </c>
      <c r="V2346" s="15">
        <v>5.3657000000000004</v>
      </c>
      <c r="W2346" s="15">
        <v>5.6978</v>
      </c>
      <c r="X2346" s="15">
        <v>5.3887</v>
      </c>
      <c r="Y2346" s="15">
        <v>5.2285000000000004</v>
      </c>
      <c r="Z2346" s="15">
        <v>5.2855999999999996</v>
      </c>
      <c r="AA2346" s="15">
        <v>5.2178000000000004</v>
      </c>
      <c r="AB2346" s="15">
        <v>5.0766999999999998</v>
      </c>
      <c r="AD2346" s="16">
        <f t="shared" si="182"/>
        <v>42.599200000000003</v>
      </c>
      <c r="AE2346" s="10">
        <f t="shared" si="183"/>
        <v>3.8339280000000003E-2</v>
      </c>
      <c r="AG2346" s="10">
        <f t="shared" si="184"/>
        <v>62.068965517241381</v>
      </c>
      <c r="AH2346" s="16">
        <f t="shared" si="185"/>
        <v>100</v>
      </c>
    </row>
    <row r="2347" spans="1:34" x14ac:dyDescent="0.25">
      <c r="A2347" s="1">
        <v>19980918180000</v>
      </c>
      <c r="B2347" s="31">
        <f t="shared" si="186"/>
        <v>36056.750000002066</v>
      </c>
      <c r="C2347" s="10">
        <v>542.74099999999999</v>
      </c>
      <c r="E2347" s="39"/>
      <c r="G2347" s="3">
        <v>0.16800000000000001</v>
      </c>
      <c r="I2347" s="3">
        <v>148.74299999999999</v>
      </c>
      <c r="J2347" s="3">
        <v>152.66399999999999</v>
      </c>
      <c r="K2347" s="3">
        <v>151.32300000000001</v>
      </c>
      <c r="L2347" s="3">
        <v>149.446</v>
      </c>
      <c r="N2347" s="24"/>
      <c r="P2347" s="3">
        <v>1076.6980000000001</v>
      </c>
      <c r="Q2347" s="3">
        <v>1179.451</v>
      </c>
      <c r="U2347" s="15">
        <v>5.9867999999999997</v>
      </c>
      <c r="V2347" s="15">
        <v>6.0111999999999997</v>
      </c>
      <c r="W2347" s="15">
        <v>6.5260999999999996</v>
      </c>
      <c r="X2347" s="15">
        <v>6.2332000000000001</v>
      </c>
      <c r="Y2347" s="15">
        <v>5.8571999999999997</v>
      </c>
      <c r="Z2347" s="15">
        <v>5.8723000000000001</v>
      </c>
      <c r="AA2347" s="15">
        <v>5.8075999999999999</v>
      </c>
      <c r="AB2347" s="15">
        <v>5.6970000000000001</v>
      </c>
      <c r="AD2347" s="16">
        <f t="shared" si="182"/>
        <v>47.991399999999999</v>
      </c>
      <c r="AE2347" s="10">
        <f t="shared" si="183"/>
        <v>4.3192259999999996E-2</v>
      </c>
      <c r="AG2347" s="10">
        <f t="shared" si="184"/>
        <v>62.068965517241381</v>
      </c>
      <c r="AH2347" s="16">
        <f t="shared" si="185"/>
        <v>100</v>
      </c>
    </row>
    <row r="2348" spans="1:34" x14ac:dyDescent="0.25">
      <c r="A2348" s="1">
        <v>19980918183000</v>
      </c>
      <c r="B2348" s="31">
        <f t="shared" si="186"/>
        <v>36056.770833335402</v>
      </c>
      <c r="C2348" s="10">
        <v>544.36599999999999</v>
      </c>
      <c r="E2348" s="39"/>
      <c r="G2348" s="3">
        <v>1.399</v>
      </c>
      <c r="I2348" s="3">
        <v>149.697</v>
      </c>
      <c r="J2348" s="3">
        <v>151.685</v>
      </c>
      <c r="K2348" s="3">
        <v>152.238</v>
      </c>
      <c r="L2348" s="3">
        <v>148.21899999999999</v>
      </c>
      <c r="N2348" s="24"/>
      <c r="P2348" s="3">
        <v>1091.115</v>
      </c>
      <c r="Q2348" s="3">
        <v>1192.3679999999999</v>
      </c>
      <c r="U2348" s="15">
        <v>6.0098000000000003</v>
      </c>
      <c r="V2348" s="15">
        <v>6.0327000000000002</v>
      </c>
      <c r="W2348" s="15">
        <v>6.5590999999999999</v>
      </c>
      <c r="X2348" s="15">
        <v>6.2812999999999999</v>
      </c>
      <c r="Y2348" s="15">
        <v>5.8922999999999996</v>
      </c>
      <c r="Z2348" s="15">
        <v>5.8876999999999997</v>
      </c>
      <c r="AA2348" s="15">
        <v>5.8273999999999999</v>
      </c>
      <c r="AB2348" s="15">
        <v>5.7161</v>
      </c>
      <c r="AD2348" s="16">
        <f t="shared" si="182"/>
        <v>48.206399999999995</v>
      </c>
      <c r="AE2348" s="10">
        <f t="shared" si="183"/>
        <v>4.3385759999999995E-2</v>
      </c>
      <c r="AG2348" s="10">
        <f t="shared" si="184"/>
        <v>62.068965517241381</v>
      </c>
      <c r="AH2348" s="16">
        <f t="shared" si="185"/>
        <v>100</v>
      </c>
    </row>
    <row r="2349" spans="1:34" x14ac:dyDescent="0.25">
      <c r="A2349" s="1">
        <v>19980918190000</v>
      </c>
      <c r="B2349" s="31">
        <f t="shared" si="186"/>
        <v>36056.791666668738</v>
      </c>
      <c r="C2349" s="10">
        <v>593.51800000000003</v>
      </c>
      <c r="E2349" s="39"/>
      <c r="G2349" s="3">
        <v>0.16800000000000001</v>
      </c>
      <c r="I2349" s="3">
        <v>150.16900000000001</v>
      </c>
      <c r="J2349" s="3">
        <v>152.298</v>
      </c>
      <c r="K2349" s="3">
        <v>152.71</v>
      </c>
      <c r="L2349" s="3">
        <v>149.57499999999999</v>
      </c>
      <c r="N2349" s="24"/>
      <c r="P2349" s="3">
        <v>1223.5350000000001</v>
      </c>
      <c r="Q2349" s="3">
        <v>1332.4549999999999</v>
      </c>
      <c r="U2349" s="15">
        <v>6.5293000000000001</v>
      </c>
      <c r="V2349" s="15">
        <v>6.5522</v>
      </c>
      <c r="W2349" s="15">
        <v>7.2168000000000001</v>
      </c>
      <c r="X2349" s="15">
        <v>6.9123999999999999</v>
      </c>
      <c r="Y2349" s="15">
        <v>6.3806000000000003</v>
      </c>
      <c r="Z2349" s="15">
        <v>6.3544999999999998</v>
      </c>
      <c r="AA2349" s="15">
        <v>6.2873999999999999</v>
      </c>
      <c r="AB2349" s="15">
        <v>6.2241</v>
      </c>
      <c r="AD2349" s="16">
        <f t="shared" si="182"/>
        <v>52.457299999999996</v>
      </c>
      <c r="AE2349" s="10">
        <f t="shared" si="183"/>
        <v>4.7211570000000001E-2</v>
      </c>
      <c r="AG2349" s="10">
        <f t="shared" si="184"/>
        <v>62.068965517241381</v>
      </c>
      <c r="AH2349" s="16">
        <f t="shared" si="185"/>
        <v>100</v>
      </c>
    </row>
    <row r="2350" spans="1:34" x14ac:dyDescent="0.25">
      <c r="A2350" s="1">
        <v>19980918193000</v>
      </c>
      <c r="B2350" s="31">
        <f t="shared" si="186"/>
        <v>36056.812500002074</v>
      </c>
      <c r="C2350" s="10">
        <v>590.79100000000005</v>
      </c>
      <c r="E2350" s="39"/>
      <c r="G2350" s="3">
        <v>2.2559999999999998</v>
      </c>
      <c r="I2350" s="3">
        <v>149.07400000000001</v>
      </c>
      <c r="J2350" s="3">
        <v>151.59200000000001</v>
      </c>
      <c r="K2350" s="3">
        <v>151.74700000000001</v>
      </c>
      <c r="L2350" s="3">
        <v>148.374</v>
      </c>
      <c r="N2350" s="24"/>
      <c r="P2350" s="3">
        <v>1225.7850000000001</v>
      </c>
      <c r="Q2350" s="3">
        <v>1342.039</v>
      </c>
      <c r="U2350" s="15">
        <v>6.8672000000000004</v>
      </c>
      <c r="V2350" s="15">
        <v>6.8643000000000001</v>
      </c>
      <c r="W2350" s="15">
        <v>7.6050000000000004</v>
      </c>
      <c r="X2350" s="15">
        <v>7.3418000000000001</v>
      </c>
      <c r="Y2350" s="15">
        <v>6.6779999999999999</v>
      </c>
      <c r="Z2350" s="15">
        <v>4.5837000000000003</v>
      </c>
      <c r="AA2350" s="15">
        <v>6.5796000000000001</v>
      </c>
      <c r="AB2350" s="15">
        <v>6.5468999999999999</v>
      </c>
      <c r="AD2350" s="16">
        <f t="shared" si="182"/>
        <v>53.066500000000005</v>
      </c>
      <c r="AE2350" s="10">
        <f t="shared" si="183"/>
        <v>4.7759850000000006E-2</v>
      </c>
      <c r="AG2350" s="10">
        <f t="shared" si="184"/>
        <v>62.068965517241381</v>
      </c>
      <c r="AH2350" s="16">
        <f t="shared" si="185"/>
        <v>100</v>
      </c>
    </row>
    <row r="2351" spans="1:34" x14ac:dyDescent="0.25">
      <c r="A2351" s="1">
        <v>19980918200000</v>
      </c>
      <c r="B2351" s="31">
        <f t="shared" si="186"/>
        <v>36056.833333335409</v>
      </c>
      <c r="C2351" s="10">
        <v>596.08699999999999</v>
      </c>
      <c r="E2351" s="39"/>
      <c r="G2351" s="3">
        <v>20.84</v>
      </c>
      <c r="I2351" s="3">
        <v>148.369</v>
      </c>
      <c r="J2351" s="3">
        <v>151.00899999999999</v>
      </c>
      <c r="K2351" s="3">
        <v>150.96700000000001</v>
      </c>
      <c r="L2351" s="3">
        <v>146.553</v>
      </c>
      <c r="N2351" s="24"/>
      <c r="P2351" s="3">
        <v>1209.6179999999999</v>
      </c>
      <c r="Q2351" s="3">
        <v>1319.1210000000001</v>
      </c>
      <c r="U2351" s="15">
        <v>6.5880999999999998</v>
      </c>
      <c r="V2351" s="15">
        <v>6.5842000000000001</v>
      </c>
      <c r="W2351" s="15">
        <v>7.2401999999999997</v>
      </c>
      <c r="X2351" s="15">
        <v>6.9321000000000002</v>
      </c>
      <c r="Y2351" s="15">
        <v>6.4058000000000002</v>
      </c>
      <c r="Z2351" s="15">
        <v>6.3324999999999996</v>
      </c>
      <c r="AA2351" s="15">
        <v>6.3019999999999996</v>
      </c>
      <c r="AB2351" s="15">
        <v>6.2523999999999997</v>
      </c>
      <c r="AD2351" s="16">
        <f t="shared" si="182"/>
        <v>52.637299999999996</v>
      </c>
      <c r="AE2351" s="10">
        <f t="shared" si="183"/>
        <v>4.7373569999999997E-2</v>
      </c>
      <c r="AG2351" s="10">
        <f t="shared" si="184"/>
        <v>62.068965517241381</v>
      </c>
      <c r="AH2351" s="16">
        <f t="shared" si="185"/>
        <v>100</v>
      </c>
    </row>
    <row r="2352" spans="1:34" x14ac:dyDescent="0.25">
      <c r="A2352" s="1">
        <v>19980918203000</v>
      </c>
      <c r="B2352" s="31">
        <f t="shared" si="186"/>
        <v>36056.854166668745</v>
      </c>
      <c r="C2352" s="10">
        <v>452.30099999999999</v>
      </c>
      <c r="E2352" s="39"/>
      <c r="G2352" s="3">
        <v>0.20399999999999999</v>
      </c>
      <c r="I2352" s="3">
        <v>147.96600000000001</v>
      </c>
      <c r="J2352" s="3">
        <v>149.43100000000001</v>
      </c>
      <c r="K2352" s="3">
        <v>150.02000000000001</v>
      </c>
      <c r="L2352" s="3">
        <v>146.95599999999999</v>
      </c>
      <c r="N2352" s="24"/>
      <c r="P2352" s="3">
        <v>903.77599999999995</v>
      </c>
      <c r="Q2352" s="3">
        <v>989.44500000000005</v>
      </c>
      <c r="U2352" s="15">
        <v>5.1505999999999998</v>
      </c>
      <c r="V2352" s="15">
        <v>5.1660000000000004</v>
      </c>
      <c r="W2352" s="15">
        <v>5.5214999999999996</v>
      </c>
      <c r="X2352" s="15">
        <v>5.1284000000000001</v>
      </c>
      <c r="Y2352" s="15">
        <v>5.0575999999999999</v>
      </c>
      <c r="Z2352" s="15">
        <v>5.0316999999999998</v>
      </c>
      <c r="AA2352" s="15">
        <v>5.0186000000000002</v>
      </c>
      <c r="AB2352" s="15">
        <v>4.8997000000000002</v>
      </c>
      <c r="AD2352" s="16">
        <f t="shared" si="182"/>
        <v>40.974099999999993</v>
      </c>
      <c r="AE2352" s="10">
        <f t="shared" si="183"/>
        <v>3.687668999999999E-2</v>
      </c>
      <c r="AG2352" s="10">
        <f t="shared" si="184"/>
        <v>62.068965517241381</v>
      </c>
      <c r="AH2352" s="16">
        <f t="shared" si="185"/>
        <v>100</v>
      </c>
    </row>
    <row r="2353" spans="1:34" x14ac:dyDescent="0.25">
      <c r="A2353" s="1">
        <v>19980918210000</v>
      </c>
      <c r="B2353" s="31">
        <f t="shared" si="186"/>
        <v>36056.875000002081</v>
      </c>
      <c r="C2353" s="10">
        <v>329.67099999999999</v>
      </c>
      <c r="E2353" s="39"/>
      <c r="G2353" s="3">
        <v>0</v>
      </c>
      <c r="I2353" s="3">
        <v>146.053</v>
      </c>
      <c r="J2353" s="3">
        <v>147.68799999999999</v>
      </c>
      <c r="K2353" s="3">
        <v>148.13200000000001</v>
      </c>
      <c r="L2353" s="3">
        <v>145.46</v>
      </c>
      <c r="N2353" s="24"/>
      <c r="P2353" s="3">
        <v>635.01800000000003</v>
      </c>
      <c r="Q2353" s="3">
        <v>693.10299999999995</v>
      </c>
      <c r="U2353" s="15">
        <v>2.3999999999999998E-3</v>
      </c>
      <c r="V2353" s="15">
        <v>7.7999999999999996E-3</v>
      </c>
      <c r="W2353" s="15">
        <v>4.9629000000000003</v>
      </c>
      <c r="X2353" s="15">
        <v>4.6089000000000002</v>
      </c>
      <c r="Y2353" s="15">
        <v>4.7439</v>
      </c>
      <c r="Z2353" s="15">
        <v>4.8209999999999997</v>
      </c>
      <c r="AA2353" s="15">
        <v>4.8048999999999999</v>
      </c>
      <c r="AB2353" s="15">
        <v>4.5364000000000004</v>
      </c>
      <c r="AD2353" s="16">
        <f t="shared" si="182"/>
        <v>28.488199999999999</v>
      </c>
      <c r="AE2353" s="10">
        <f t="shared" si="183"/>
        <v>2.563938E-2</v>
      </c>
      <c r="AG2353" s="10">
        <f t="shared" si="184"/>
        <v>62.068965517241381</v>
      </c>
      <c r="AH2353" s="16">
        <f t="shared" si="185"/>
        <v>100</v>
      </c>
    </row>
    <row r="2354" spans="1:34" x14ac:dyDescent="0.25">
      <c r="A2354" s="1">
        <v>19980918213000</v>
      </c>
      <c r="B2354" s="31">
        <f t="shared" si="186"/>
        <v>36056.895833335417</v>
      </c>
      <c r="C2354" s="10">
        <v>294.93700000000001</v>
      </c>
      <c r="E2354" s="39"/>
      <c r="G2354" s="3">
        <v>1.5569999999999999</v>
      </c>
      <c r="I2354" s="3">
        <v>145.922</v>
      </c>
      <c r="J2354" s="3">
        <v>148.899</v>
      </c>
      <c r="K2354" s="3">
        <v>147.999</v>
      </c>
      <c r="L2354" s="3">
        <v>147.41399999999999</v>
      </c>
      <c r="N2354" s="24"/>
      <c r="P2354" s="3">
        <v>586.85</v>
      </c>
      <c r="Q2354" s="3">
        <v>641.26800000000003</v>
      </c>
      <c r="U2354" s="15">
        <v>2.3999999999999998E-3</v>
      </c>
      <c r="V2354" s="15">
        <v>9.2999999999999992E-3</v>
      </c>
      <c r="W2354" s="15">
        <v>4.5723000000000003</v>
      </c>
      <c r="X2354" s="15">
        <v>4.1985000000000001</v>
      </c>
      <c r="Y2354" s="15">
        <v>4.3992000000000004</v>
      </c>
      <c r="Z2354" s="15">
        <v>4.4763000000000002</v>
      </c>
      <c r="AA2354" s="15">
        <v>4.4669999999999996</v>
      </c>
      <c r="AB2354" s="15">
        <v>4.2419000000000002</v>
      </c>
      <c r="AD2354" s="16">
        <f t="shared" si="182"/>
        <v>26.366900000000005</v>
      </c>
      <c r="AE2354" s="10">
        <f t="shared" si="183"/>
        <v>2.3730210000000005E-2</v>
      </c>
      <c r="AG2354" s="10">
        <f t="shared" si="184"/>
        <v>62.068965517241381</v>
      </c>
      <c r="AH2354" s="16">
        <f t="shared" si="185"/>
        <v>100</v>
      </c>
    </row>
    <row r="2355" spans="1:34" x14ac:dyDescent="0.25">
      <c r="A2355" s="1">
        <v>19980918220000</v>
      </c>
      <c r="B2355" s="31">
        <f t="shared" si="186"/>
        <v>36056.916666668752</v>
      </c>
      <c r="C2355" s="10">
        <v>258.00099999999998</v>
      </c>
      <c r="E2355" s="39"/>
      <c r="G2355" s="3">
        <v>0</v>
      </c>
      <c r="I2355" s="3">
        <v>146.99799999999999</v>
      </c>
      <c r="J2355" s="3">
        <v>149.77099999999999</v>
      </c>
      <c r="K2355" s="3">
        <v>149.33099999999999</v>
      </c>
      <c r="L2355" s="3">
        <v>149.02799999999999</v>
      </c>
      <c r="N2355" s="24"/>
      <c r="P2355" s="3">
        <v>535.09900000000005</v>
      </c>
      <c r="Q2355" s="3">
        <v>585.6</v>
      </c>
      <c r="U2355" s="15">
        <v>4.0000000000000001E-3</v>
      </c>
      <c r="V2355" s="15">
        <v>9.2999999999999992E-3</v>
      </c>
      <c r="W2355" s="15">
        <v>4.1938000000000004</v>
      </c>
      <c r="X2355" s="15">
        <v>3.7850000000000001</v>
      </c>
      <c r="Y2355" s="15">
        <v>4.1260000000000003</v>
      </c>
      <c r="Z2355" s="15">
        <v>4.2419000000000002</v>
      </c>
      <c r="AA2355" s="15">
        <v>1.5161</v>
      </c>
      <c r="AB2355" s="15">
        <v>3.9346000000000001</v>
      </c>
      <c r="AD2355" s="16">
        <f t="shared" si="182"/>
        <v>21.810700000000001</v>
      </c>
      <c r="AE2355" s="10">
        <f t="shared" si="183"/>
        <v>1.9629629999999999E-2</v>
      </c>
      <c r="AG2355" s="10">
        <f t="shared" si="184"/>
        <v>62.068965517241381</v>
      </c>
      <c r="AH2355" s="16">
        <f t="shared" si="185"/>
        <v>100</v>
      </c>
    </row>
    <row r="2356" spans="1:34" x14ac:dyDescent="0.25">
      <c r="A2356" s="1">
        <v>19980918223000</v>
      </c>
      <c r="B2356" s="31">
        <f t="shared" si="186"/>
        <v>36056.937500002088</v>
      </c>
      <c r="C2356" s="10">
        <v>237.79</v>
      </c>
      <c r="E2356" s="39"/>
      <c r="G2356" s="3">
        <v>20.045000000000002</v>
      </c>
      <c r="I2356" s="3">
        <v>147.37</v>
      </c>
      <c r="J2356" s="3">
        <v>148.09</v>
      </c>
      <c r="K2356" s="3">
        <v>149.44</v>
      </c>
      <c r="L2356" s="3">
        <v>147.595</v>
      </c>
      <c r="N2356" s="24"/>
      <c r="P2356" s="3">
        <v>549.18200000000002</v>
      </c>
      <c r="Q2356" s="3">
        <v>591.35</v>
      </c>
      <c r="U2356" s="15">
        <v>3.2000000000000002E-3</v>
      </c>
      <c r="V2356" s="15">
        <v>8.5000000000000006E-3</v>
      </c>
      <c r="W2356" s="15">
        <v>4.6677</v>
      </c>
      <c r="X2356" s="15">
        <v>2.8833000000000002</v>
      </c>
      <c r="Y2356" s="15">
        <v>4.4404000000000003</v>
      </c>
      <c r="Z2356" s="15">
        <v>4.5945</v>
      </c>
      <c r="AA2356" s="15">
        <v>1.5954999999999999</v>
      </c>
      <c r="AB2356" s="15">
        <v>4.2892999999999999</v>
      </c>
      <c r="AD2356" s="16">
        <f t="shared" si="182"/>
        <v>22.482400000000002</v>
      </c>
      <c r="AE2356" s="10">
        <f t="shared" si="183"/>
        <v>2.0234160000000001E-2</v>
      </c>
      <c r="AG2356" s="10">
        <f t="shared" si="184"/>
        <v>62.068965517241381</v>
      </c>
      <c r="AH2356" s="16">
        <f t="shared" si="185"/>
        <v>100</v>
      </c>
    </row>
    <row r="2357" spans="1:34" x14ac:dyDescent="0.25">
      <c r="A2357" s="1">
        <v>19980918230000</v>
      </c>
      <c r="B2357" s="31">
        <f t="shared" si="186"/>
        <v>36056.958333335424</v>
      </c>
      <c r="C2357" s="10">
        <v>241.32900000000001</v>
      </c>
      <c r="E2357" s="39"/>
      <c r="G2357" s="3">
        <v>0</v>
      </c>
      <c r="I2357" s="3">
        <v>147.203</v>
      </c>
      <c r="J2357" s="3">
        <v>151.071</v>
      </c>
      <c r="K2357" s="3">
        <v>149.33000000000001</v>
      </c>
      <c r="L2357" s="3">
        <v>149.58600000000001</v>
      </c>
      <c r="N2357" s="24"/>
      <c r="P2357" s="3">
        <v>531.84900000000005</v>
      </c>
      <c r="Q2357" s="3">
        <v>574.85</v>
      </c>
      <c r="U2357" s="15">
        <v>3.2000000000000002E-3</v>
      </c>
      <c r="V2357" s="15">
        <v>9.2999999999999992E-3</v>
      </c>
      <c r="W2357" s="15">
        <v>4.8372000000000002</v>
      </c>
      <c r="X2357" s="15">
        <v>3.0266999999999999</v>
      </c>
      <c r="Y2357" s="15">
        <v>4.6387</v>
      </c>
      <c r="Z2357" s="15">
        <v>4.6852999999999998</v>
      </c>
      <c r="AA2357" s="15">
        <v>1.5755999999999999</v>
      </c>
      <c r="AB2357" s="15">
        <v>4.4791999999999996</v>
      </c>
      <c r="AD2357" s="16">
        <f t="shared" si="182"/>
        <v>23.255199999999995</v>
      </c>
      <c r="AE2357" s="10">
        <f t="shared" si="183"/>
        <v>2.0929679999999996E-2</v>
      </c>
      <c r="AG2357" s="10">
        <f t="shared" si="184"/>
        <v>62.068965517241381</v>
      </c>
      <c r="AH2357" s="16">
        <f t="shared" si="185"/>
        <v>100</v>
      </c>
    </row>
    <row r="2358" spans="1:34" x14ac:dyDescent="0.25">
      <c r="A2358" s="1">
        <v>19980918233000</v>
      </c>
      <c r="B2358" s="31">
        <f t="shared" si="186"/>
        <v>36056.97916666876</v>
      </c>
      <c r="C2358" s="10">
        <v>236.66300000000001</v>
      </c>
      <c r="E2358" s="39"/>
      <c r="G2358" s="3">
        <v>2.0470000000000002</v>
      </c>
      <c r="I2358" s="3">
        <v>148.589</v>
      </c>
      <c r="J2358" s="3">
        <v>151.12299999999999</v>
      </c>
      <c r="K2358" s="3">
        <v>150.97900000000001</v>
      </c>
      <c r="L2358" s="3">
        <v>150.13300000000001</v>
      </c>
      <c r="N2358" s="24"/>
      <c r="P2358" s="3">
        <v>527.01499999999999</v>
      </c>
      <c r="Q2358" s="3">
        <v>567.68299999999999</v>
      </c>
      <c r="U2358" s="15">
        <v>5.4999999999999997E-3</v>
      </c>
      <c r="V2358" s="15">
        <v>9.2999999999999992E-3</v>
      </c>
      <c r="W2358" s="15">
        <v>4.9111000000000002</v>
      </c>
      <c r="X2358" s="15">
        <v>3.0541999999999998</v>
      </c>
      <c r="Y2358" s="15">
        <v>4.6494</v>
      </c>
      <c r="Z2358" s="15">
        <v>4.7165999999999997</v>
      </c>
      <c r="AA2358" s="15">
        <v>1.5802</v>
      </c>
      <c r="AB2358" s="15">
        <v>4.5029000000000003</v>
      </c>
      <c r="AD2358" s="16">
        <f t="shared" si="182"/>
        <v>23.429200000000002</v>
      </c>
      <c r="AE2358" s="10">
        <f t="shared" si="183"/>
        <v>2.1086279999999999E-2</v>
      </c>
      <c r="AG2358" s="10">
        <f t="shared" si="184"/>
        <v>62.068965517241381</v>
      </c>
      <c r="AH2358" s="16">
        <f t="shared" si="185"/>
        <v>100</v>
      </c>
    </row>
    <row r="2359" spans="1:34" x14ac:dyDescent="0.25">
      <c r="A2359" s="1">
        <v>19980919000000</v>
      </c>
      <c r="B2359" s="31">
        <f t="shared" si="186"/>
        <v>36057.000000002095</v>
      </c>
      <c r="C2359" s="10">
        <v>235.876</v>
      </c>
      <c r="E2359" s="39"/>
      <c r="G2359" s="3">
        <v>0</v>
      </c>
      <c r="I2359" s="3">
        <v>148.59200000000001</v>
      </c>
      <c r="J2359" s="3">
        <v>150.38</v>
      </c>
      <c r="K2359" s="3">
        <v>150.94399999999999</v>
      </c>
      <c r="L2359" s="3">
        <v>150.38</v>
      </c>
      <c r="N2359" s="24"/>
      <c r="P2359" s="3">
        <v>535.51499999999999</v>
      </c>
      <c r="Q2359" s="3">
        <v>575.35</v>
      </c>
      <c r="U2359" s="15">
        <v>3.2000000000000002E-3</v>
      </c>
      <c r="V2359" s="15">
        <v>7.7999999999999996E-3</v>
      </c>
      <c r="W2359" s="15">
        <v>4.9316000000000004</v>
      </c>
      <c r="X2359" s="15">
        <v>3.0526</v>
      </c>
      <c r="Y2359" s="15">
        <v>4.6387</v>
      </c>
      <c r="Z2359" s="15">
        <v>4.7058</v>
      </c>
      <c r="AA2359" s="15">
        <v>1.5793999999999999</v>
      </c>
      <c r="AB2359" s="15">
        <v>4.4730999999999996</v>
      </c>
      <c r="AD2359" s="16">
        <f t="shared" si="182"/>
        <v>23.392199999999995</v>
      </c>
      <c r="AE2359" s="10">
        <f t="shared" si="183"/>
        <v>2.1052979999999995E-2</v>
      </c>
      <c r="AG2359" s="10">
        <f t="shared" si="184"/>
        <v>62.068965517241381</v>
      </c>
      <c r="AH2359" s="16">
        <f t="shared" si="185"/>
        <v>100</v>
      </c>
    </row>
    <row r="2360" spans="1:34" x14ac:dyDescent="0.25">
      <c r="A2360" s="1">
        <v>19980919003000</v>
      </c>
      <c r="B2360" s="31">
        <f t="shared" si="186"/>
        <v>36057.020833335431</v>
      </c>
      <c r="C2360" s="10">
        <v>237.34399999999999</v>
      </c>
      <c r="E2360" s="39"/>
      <c r="G2360" s="3">
        <v>1.4330000000000001</v>
      </c>
      <c r="I2360" s="3">
        <v>148.42699999999999</v>
      </c>
      <c r="J2360" s="3">
        <v>150.15899999999999</v>
      </c>
      <c r="K2360" s="3">
        <v>150.851</v>
      </c>
      <c r="L2360" s="3">
        <v>150.40600000000001</v>
      </c>
      <c r="N2360" s="24"/>
      <c r="P2360" s="3">
        <v>538.34900000000005</v>
      </c>
      <c r="Q2360" s="3">
        <v>582.51700000000005</v>
      </c>
      <c r="U2360" s="15">
        <v>3.2000000000000002E-3</v>
      </c>
      <c r="V2360" s="15">
        <v>8.5000000000000006E-3</v>
      </c>
      <c r="W2360" s="15">
        <v>4.9424000000000001</v>
      </c>
      <c r="X2360" s="15">
        <v>3.0655999999999999</v>
      </c>
      <c r="Y2360" s="15">
        <v>4.6646000000000001</v>
      </c>
      <c r="Z2360" s="15">
        <v>4.7287999999999997</v>
      </c>
      <c r="AA2360" s="15">
        <v>1.587</v>
      </c>
      <c r="AB2360" s="15">
        <v>4.5266000000000002</v>
      </c>
      <c r="AD2360" s="16">
        <f t="shared" si="182"/>
        <v>23.526700000000002</v>
      </c>
      <c r="AE2360" s="10">
        <f t="shared" si="183"/>
        <v>2.117403E-2</v>
      </c>
      <c r="AG2360" s="10">
        <f t="shared" si="184"/>
        <v>62.068965517241381</v>
      </c>
      <c r="AH2360" s="16">
        <f t="shared" si="185"/>
        <v>100</v>
      </c>
    </row>
    <row r="2361" spans="1:34" x14ac:dyDescent="0.25">
      <c r="A2361" s="1">
        <v>19980919010000</v>
      </c>
      <c r="B2361" s="31">
        <f t="shared" si="186"/>
        <v>36057.041666668767</v>
      </c>
      <c r="C2361" s="10">
        <v>232.96600000000001</v>
      </c>
      <c r="E2361" s="39"/>
      <c r="G2361" s="3">
        <v>0</v>
      </c>
      <c r="I2361" s="3">
        <v>148.64500000000001</v>
      </c>
      <c r="J2361" s="3">
        <v>150.05500000000001</v>
      </c>
      <c r="K2361" s="3">
        <v>151.08799999999999</v>
      </c>
      <c r="L2361" s="3">
        <v>150.55000000000001</v>
      </c>
      <c r="N2361" s="24"/>
      <c r="P2361" s="3">
        <v>527.51499999999999</v>
      </c>
      <c r="Q2361" s="3">
        <v>582.43299999999999</v>
      </c>
      <c r="U2361" s="15">
        <v>3.2000000000000002E-3</v>
      </c>
      <c r="V2361" s="15">
        <v>7.7999999999999996E-3</v>
      </c>
      <c r="W2361" s="15">
        <v>4.9294000000000002</v>
      </c>
      <c r="X2361" s="15">
        <v>3.0573000000000001</v>
      </c>
      <c r="Y2361" s="15">
        <v>4.6806999999999999</v>
      </c>
      <c r="Z2361" s="15">
        <v>4.7279999999999998</v>
      </c>
      <c r="AA2361" s="15">
        <v>1.5793999999999999</v>
      </c>
      <c r="AB2361" s="15">
        <v>4.5098000000000003</v>
      </c>
      <c r="AD2361" s="16">
        <f t="shared" si="182"/>
        <v>23.4956</v>
      </c>
      <c r="AE2361" s="10">
        <f t="shared" si="183"/>
        <v>2.1146039999999998E-2</v>
      </c>
      <c r="AG2361" s="10">
        <f t="shared" si="184"/>
        <v>62.068965517241381</v>
      </c>
      <c r="AH2361" s="16">
        <f t="shared" si="185"/>
        <v>100</v>
      </c>
    </row>
    <row r="2362" spans="1:34" x14ac:dyDescent="0.25">
      <c r="A2362" s="1">
        <v>19980919013000</v>
      </c>
      <c r="B2362" s="31">
        <f t="shared" si="186"/>
        <v>36057.062500002103</v>
      </c>
      <c r="C2362" s="10">
        <v>238.05199999999999</v>
      </c>
      <c r="E2362" s="39"/>
      <c r="G2362" s="3">
        <v>1.923</v>
      </c>
      <c r="I2362" s="3">
        <v>148.64500000000001</v>
      </c>
      <c r="J2362" s="3">
        <v>150.251</v>
      </c>
      <c r="K2362" s="3">
        <v>151.11699999999999</v>
      </c>
      <c r="L2362" s="3">
        <v>150.499</v>
      </c>
      <c r="N2362" s="24"/>
      <c r="P2362" s="3">
        <v>531.76499999999999</v>
      </c>
      <c r="Q2362" s="3">
        <v>589.01700000000005</v>
      </c>
      <c r="U2362" s="15">
        <v>4.7000000000000002E-3</v>
      </c>
      <c r="V2362" s="15">
        <v>7.7999999999999996E-3</v>
      </c>
      <c r="W2362" s="15">
        <v>4.9226000000000001</v>
      </c>
      <c r="X2362" s="15">
        <v>3.0861999999999998</v>
      </c>
      <c r="Y2362" s="15">
        <v>4.6806999999999999</v>
      </c>
      <c r="Z2362" s="15">
        <v>4.7317</v>
      </c>
      <c r="AA2362" s="15">
        <v>1.5863</v>
      </c>
      <c r="AB2362" s="15">
        <v>4.5327000000000002</v>
      </c>
      <c r="AD2362" s="16">
        <f t="shared" si="182"/>
        <v>23.552699999999998</v>
      </c>
      <c r="AE2362" s="10">
        <f t="shared" si="183"/>
        <v>2.1197429999999996E-2</v>
      </c>
      <c r="AG2362" s="10">
        <f t="shared" si="184"/>
        <v>62.068965517241381</v>
      </c>
      <c r="AH2362" s="16">
        <f t="shared" si="185"/>
        <v>100</v>
      </c>
    </row>
    <row r="2363" spans="1:34" x14ac:dyDescent="0.25">
      <c r="A2363" s="1">
        <v>19980919020000</v>
      </c>
      <c r="B2363" s="31">
        <f t="shared" si="186"/>
        <v>36057.083333335439</v>
      </c>
      <c r="C2363" s="10">
        <v>236.87200000000001</v>
      </c>
      <c r="E2363" s="39"/>
      <c r="G2363" s="3">
        <v>0</v>
      </c>
      <c r="I2363" s="3">
        <v>148.798</v>
      </c>
      <c r="J2363" s="3">
        <v>149.9</v>
      </c>
      <c r="K2363" s="3">
        <v>151.303</v>
      </c>
      <c r="L2363" s="3">
        <v>151.13800000000001</v>
      </c>
      <c r="N2363" s="24"/>
      <c r="P2363" s="3">
        <v>533.84900000000005</v>
      </c>
      <c r="Q2363" s="3">
        <v>587.43399999999997</v>
      </c>
      <c r="U2363" s="15">
        <v>1.6999999999999999E-3</v>
      </c>
      <c r="V2363" s="15">
        <v>8.5000000000000006E-3</v>
      </c>
      <c r="W2363" s="15">
        <v>4.9417</v>
      </c>
      <c r="X2363" s="15">
        <v>3.0808</v>
      </c>
      <c r="Y2363" s="15">
        <v>4.6959999999999997</v>
      </c>
      <c r="Z2363" s="15">
        <v>4.7317</v>
      </c>
      <c r="AA2363" s="15">
        <v>1.5976999999999999</v>
      </c>
      <c r="AB2363" s="15">
        <v>4.5525000000000002</v>
      </c>
      <c r="AD2363" s="16">
        <f t="shared" si="182"/>
        <v>23.610600000000002</v>
      </c>
      <c r="AE2363" s="10">
        <f t="shared" si="183"/>
        <v>2.1249540000000001E-2</v>
      </c>
      <c r="AG2363" s="10">
        <f t="shared" si="184"/>
        <v>62.068965517241381</v>
      </c>
      <c r="AH2363" s="16">
        <f t="shared" si="185"/>
        <v>100</v>
      </c>
    </row>
    <row r="2364" spans="1:34" x14ac:dyDescent="0.25">
      <c r="A2364" s="1">
        <v>19980919023000</v>
      </c>
      <c r="B2364" s="31">
        <f t="shared" si="186"/>
        <v>36057.104166668774</v>
      </c>
      <c r="C2364" s="10">
        <v>237.92099999999999</v>
      </c>
      <c r="E2364" s="39"/>
      <c r="G2364" s="3">
        <v>1.802</v>
      </c>
      <c r="I2364" s="3">
        <v>148.86099999999999</v>
      </c>
      <c r="J2364" s="3">
        <v>150.81299999999999</v>
      </c>
      <c r="K2364" s="3">
        <v>151.376</v>
      </c>
      <c r="L2364" s="3">
        <v>151.30799999999999</v>
      </c>
      <c r="N2364" s="24"/>
      <c r="P2364" s="3">
        <v>531.09900000000005</v>
      </c>
      <c r="Q2364" s="3">
        <v>581.18299999999999</v>
      </c>
      <c r="U2364" s="15">
        <v>3.2000000000000002E-3</v>
      </c>
      <c r="V2364" s="15">
        <v>7.0000000000000001E-3</v>
      </c>
      <c r="W2364" s="15">
        <v>4.8853</v>
      </c>
      <c r="X2364" s="15">
        <v>3.0472000000000001</v>
      </c>
      <c r="Y2364" s="15">
        <v>4.6608999999999998</v>
      </c>
      <c r="Z2364" s="15">
        <v>4.6859999999999999</v>
      </c>
      <c r="AA2364" s="15">
        <v>1.5793999999999999</v>
      </c>
      <c r="AB2364" s="15">
        <v>4.4989999999999997</v>
      </c>
      <c r="AD2364" s="16">
        <f t="shared" si="182"/>
        <v>23.367999999999999</v>
      </c>
      <c r="AE2364" s="10">
        <f t="shared" si="183"/>
        <v>2.1031199999999996E-2</v>
      </c>
      <c r="AG2364" s="10">
        <f t="shared" si="184"/>
        <v>62.068965517241381</v>
      </c>
      <c r="AH2364" s="16">
        <f t="shared" si="185"/>
        <v>100</v>
      </c>
    </row>
    <row r="2365" spans="1:34" x14ac:dyDescent="0.25">
      <c r="A2365" s="1">
        <v>19980919030000</v>
      </c>
      <c r="B2365" s="31">
        <f t="shared" si="186"/>
        <v>36057.12500000211</v>
      </c>
      <c r="C2365" s="10">
        <v>234.64400000000001</v>
      </c>
      <c r="E2365" s="39"/>
      <c r="G2365" s="3">
        <v>0</v>
      </c>
      <c r="I2365" s="3">
        <v>148.77199999999999</v>
      </c>
      <c r="J2365" s="3">
        <v>150.43600000000001</v>
      </c>
      <c r="K2365" s="3">
        <v>151.03899999999999</v>
      </c>
      <c r="L2365" s="3">
        <v>149.19800000000001</v>
      </c>
      <c r="N2365" s="24"/>
      <c r="P2365" s="3">
        <v>526.43200000000002</v>
      </c>
      <c r="Q2365" s="3">
        <v>578.51700000000005</v>
      </c>
      <c r="U2365" s="15">
        <v>4.7000000000000002E-3</v>
      </c>
      <c r="V2365" s="15">
        <v>7.7999999999999996E-3</v>
      </c>
      <c r="W2365" s="15">
        <v>4.9683000000000002</v>
      </c>
      <c r="X2365" s="15">
        <v>3.1038000000000001</v>
      </c>
      <c r="Y2365" s="15">
        <v>4.7083000000000004</v>
      </c>
      <c r="Z2365" s="15">
        <v>4.7606999999999999</v>
      </c>
      <c r="AA2365" s="15">
        <v>1.5992</v>
      </c>
      <c r="AB2365" s="15">
        <v>4.5586000000000002</v>
      </c>
      <c r="AD2365" s="16">
        <f t="shared" si="182"/>
        <v>23.711399999999998</v>
      </c>
      <c r="AE2365" s="10">
        <f t="shared" si="183"/>
        <v>2.1340259999999996E-2</v>
      </c>
      <c r="AG2365" s="10">
        <f t="shared" si="184"/>
        <v>62.068965517241381</v>
      </c>
      <c r="AH2365" s="16">
        <f t="shared" si="185"/>
        <v>100</v>
      </c>
    </row>
    <row r="2366" spans="1:34" x14ac:dyDescent="0.25">
      <c r="A2366" s="1">
        <v>19980919033000</v>
      </c>
      <c r="B2366" s="31">
        <f t="shared" si="186"/>
        <v>36057.145833335446</v>
      </c>
      <c r="C2366" s="10">
        <v>238.62899999999999</v>
      </c>
      <c r="E2366" s="39"/>
      <c r="G2366" s="3">
        <v>1.4339999999999999</v>
      </c>
      <c r="I2366" s="3">
        <v>148.583</v>
      </c>
      <c r="J2366" s="3">
        <v>150.137</v>
      </c>
      <c r="K2366" s="3">
        <v>151.07400000000001</v>
      </c>
      <c r="L2366" s="3">
        <v>150.137</v>
      </c>
      <c r="N2366" s="24"/>
      <c r="P2366" s="3">
        <v>525.76499999999999</v>
      </c>
      <c r="Q2366" s="3">
        <v>580.51700000000005</v>
      </c>
      <c r="U2366" s="15">
        <v>2.3999999999999998E-3</v>
      </c>
      <c r="V2366" s="15">
        <v>8.5000000000000006E-3</v>
      </c>
      <c r="W2366" s="15">
        <v>4.9157999999999999</v>
      </c>
      <c r="X2366" s="15">
        <v>3.0548999999999999</v>
      </c>
      <c r="Y2366" s="15">
        <v>4.6669999999999998</v>
      </c>
      <c r="Z2366" s="15">
        <v>4.7241</v>
      </c>
      <c r="AA2366" s="15">
        <v>1.5840000000000001</v>
      </c>
      <c r="AB2366" s="15">
        <v>4.5281000000000002</v>
      </c>
      <c r="AD2366" s="16">
        <f t="shared" si="182"/>
        <v>23.484800000000003</v>
      </c>
      <c r="AE2366" s="10">
        <f t="shared" si="183"/>
        <v>2.1136320000000004E-2</v>
      </c>
      <c r="AG2366" s="10">
        <f t="shared" si="184"/>
        <v>62.068965517241381</v>
      </c>
      <c r="AH2366" s="16">
        <f t="shared" si="185"/>
        <v>100</v>
      </c>
    </row>
    <row r="2367" spans="1:34" x14ac:dyDescent="0.25">
      <c r="A2367" s="1">
        <v>19980919040000</v>
      </c>
      <c r="B2367" s="31">
        <f t="shared" si="186"/>
        <v>36057.166666668782</v>
      </c>
      <c r="C2367" s="10">
        <v>239.52</v>
      </c>
      <c r="E2367" s="39"/>
      <c r="G2367" s="3">
        <v>0</v>
      </c>
      <c r="I2367" s="3">
        <v>148.95599999999999</v>
      </c>
      <c r="J2367" s="3">
        <v>150.63200000000001</v>
      </c>
      <c r="K2367" s="3">
        <v>151.34399999999999</v>
      </c>
      <c r="L2367" s="3">
        <v>151.12700000000001</v>
      </c>
      <c r="N2367" s="24"/>
      <c r="P2367" s="3">
        <v>527.34799999999996</v>
      </c>
      <c r="Q2367" s="3">
        <v>581.43299999999999</v>
      </c>
      <c r="U2367" s="15">
        <v>4.7000000000000002E-3</v>
      </c>
      <c r="V2367" s="15">
        <v>8.5000000000000006E-3</v>
      </c>
      <c r="W2367" s="15">
        <v>4.9330999999999996</v>
      </c>
      <c r="X2367" s="15">
        <v>3.0831</v>
      </c>
      <c r="Y2367" s="15">
        <v>4.6837999999999997</v>
      </c>
      <c r="Z2367" s="15">
        <v>4.7241</v>
      </c>
      <c r="AA2367" s="15">
        <v>1.5954999999999999</v>
      </c>
      <c r="AB2367" s="15">
        <v>4.5180999999999996</v>
      </c>
      <c r="AD2367" s="16">
        <f t="shared" si="182"/>
        <v>23.550899999999999</v>
      </c>
      <c r="AE2367" s="10">
        <f t="shared" si="183"/>
        <v>2.1195809999999995E-2</v>
      </c>
      <c r="AG2367" s="10">
        <f t="shared" si="184"/>
        <v>62.068965517241381</v>
      </c>
      <c r="AH2367" s="16">
        <f t="shared" si="185"/>
        <v>100</v>
      </c>
    </row>
    <row r="2368" spans="1:34" x14ac:dyDescent="0.25">
      <c r="A2368" s="1">
        <v>19980919043000</v>
      </c>
      <c r="B2368" s="31">
        <f t="shared" si="186"/>
        <v>36057.187500002117</v>
      </c>
      <c r="C2368" s="10">
        <v>234.27699999999999</v>
      </c>
      <c r="E2368" s="39"/>
      <c r="G2368" s="3">
        <v>2.1720000000000002</v>
      </c>
      <c r="I2368" s="3">
        <v>148.577</v>
      </c>
      <c r="J2368" s="3">
        <v>150.31800000000001</v>
      </c>
      <c r="K2368" s="3">
        <v>151.39599999999999</v>
      </c>
      <c r="L2368" s="3">
        <v>150.565</v>
      </c>
      <c r="N2368" s="24"/>
      <c r="P2368" s="3">
        <v>526.51499999999999</v>
      </c>
      <c r="Q2368" s="3">
        <v>582.35</v>
      </c>
      <c r="U2368" s="15">
        <v>4.7000000000000002E-3</v>
      </c>
      <c r="V2368" s="15">
        <v>7.0000000000000001E-3</v>
      </c>
      <c r="W2368" s="15">
        <v>5.0063000000000004</v>
      </c>
      <c r="X2368" s="15">
        <v>3.1417999999999999</v>
      </c>
      <c r="Y2368" s="15">
        <v>4.7340999999999998</v>
      </c>
      <c r="Z2368" s="15">
        <v>4.7797999999999998</v>
      </c>
      <c r="AA2368" s="15">
        <v>1.6122000000000001</v>
      </c>
      <c r="AB2368" s="15">
        <v>4.5830000000000002</v>
      </c>
      <c r="AD2368" s="16">
        <f t="shared" si="182"/>
        <v>23.8689</v>
      </c>
      <c r="AE2368" s="10">
        <f t="shared" si="183"/>
        <v>2.1482009999999999E-2</v>
      </c>
      <c r="AG2368" s="10">
        <f t="shared" si="184"/>
        <v>62.068965517241381</v>
      </c>
      <c r="AH2368" s="16">
        <f t="shared" si="185"/>
        <v>100</v>
      </c>
    </row>
    <row r="2369" spans="1:34" x14ac:dyDescent="0.25">
      <c r="A2369" s="1">
        <v>19980919050000</v>
      </c>
      <c r="B2369" s="31">
        <f t="shared" si="186"/>
        <v>36057.208333335453</v>
      </c>
      <c r="C2369" s="10">
        <v>234.72300000000001</v>
      </c>
      <c r="E2369" s="39"/>
      <c r="G2369" s="3">
        <v>0</v>
      </c>
      <c r="I2369" s="3">
        <v>148.49700000000001</v>
      </c>
      <c r="J2369" s="3">
        <v>150.90100000000001</v>
      </c>
      <c r="K2369" s="3">
        <v>150.88200000000001</v>
      </c>
      <c r="L2369" s="3">
        <v>151.149</v>
      </c>
      <c r="N2369" s="24"/>
      <c r="P2369" s="3">
        <v>523.34799999999996</v>
      </c>
      <c r="Q2369" s="3">
        <v>578.43299999999999</v>
      </c>
      <c r="U2369" s="15">
        <v>4.7000000000000002E-3</v>
      </c>
      <c r="V2369" s="15">
        <v>8.5000000000000006E-3</v>
      </c>
      <c r="W2369" s="15">
        <v>4.9757999999999996</v>
      </c>
      <c r="X2369" s="15">
        <v>3.1044999999999998</v>
      </c>
      <c r="Y2369" s="15">
        <v>4.7126000000000001</v>
      </c>
      <c r="Z2369" s="15">
        <v>4.7721999999999998</v>
      </c>
      <c r="AA2369" s="15">
        <v>1.6023000000000001</v>
      </c>
      <c r="AB2369" s="15">
        <v>4.5776000000000003</v>
      </c>
      <c r="AD2369" s="16">
        <f t="shared" si="182"/>
        <v>23.758199999999999</v>
      </c>
      <c r="AE2369" s="10">
        <f t="shared" si="183"/>
        <v>2.1382379999999999E-2</v>
      </c>
      <c r="AG2369" s="10">
        <f t="shared" si="184"/>
        <v>62.068965517241381</v>
      </c>
      <c r="AH2369" s="16">
        <f t="shared" si="185"/>
        <v>100</v>
      </c>
    </row>
    <row r="2370" spans="1:34" x14ac:dyDescent="0.25">
      <c r="A2370" s="1">
        <v>19980919053000</v>
      </c>
      <c r="B2370" s="31">
        <f t="shared" si="186"/>
        <v>36057.229166668789</v>
      </c>
      <c r="C2370" s="10">
        <v>239.25800000000001</v>
      </c>
      <c r="E2370" s="39"/>
      <c r="G2370" s="3">
        <v>2.0510000000000002</v>
      </c>
      <c r="I2370" s="3">
        <v>148.93199999999999</v>
      </c>
      <c r="J2370" s="3">
        <v>150.32900000000001</v>
      </c>
      <c r="K2370" s="3">
        <v>151.35</v>
      </c>
      <c r="L2370" s="3">
        <v>150.82400000000001</v>
      </c>
      <c r="N2370" s="24"/>
      <c r="P2370" s="3">
        <v>532.84900000000005</v>
      </c>
      <c r="Q2370" s="3">
        <v>586.76700000000005</v>
      </c>
      <c r="U2370" s="15">
        <v>3.2000000000000002E-3</v>
      </c>
      <c r="V2370" s="15">
        <v>7.7999999999999996E-3</v>
      </c>
      <c r="W2370" s="15">
        <v>5.0255999999999998</v>
      </c>
      <c r="X2370" s="15">
        <v>3.1265999999999998</v>
      </c>
      <c r="Y2370" s="15">
        <v>4.7327000000000004</v>
      </c>
      <c r="Z2370" s="15">
        <v>4.8135000000000003</v>
      </c>
      <c r="AA2370" s="15">
        <v>1.6107</v>
      </c>
      <c r="AB2370" s="15">
        <v>4.6067</v>
      </c>
      <c r="AD2370" s="16">
        <f t="shared" si="182"/>
        <v>23.9268</v>
      </c>
      <c r="AE2370" s="10">
        <f t="shared" si="183"/>
        <v>2.153412E-2</v>
      </c>
      <c r="AG2370" s="10">
        <f t="shared" si="184"/>
        <v>62.068965517241381</v>
      </c>
      <c r="AH2370" s="16">
        <f t="shared" si="185"/>
        <v>100</v>
      </c>
    </row>
    <row r="2371" spans="1:34" x14ac:dyDescent="0.25">
      <c r="A2371" s="1">
        <v>19980919060000</v>
      </c>
      <c r="B2371" s="31">
        <f t="shared" si="186"/>
        <v>36057.250000002125</v>
      </c>
      <c r="C2371" s="10">
        <v>237.37</v>
      </c>
      <c r="E2371" s="39"/>
      <c r="G2371" s="3">
        <v>0</v>
      </c>
      <c r="I2371" s="3">
        <v>148.51900000000001</v>
      </c>
      <c r="J2371" s="3">
        <v>149.85900000000001</v>
      </c>
      <c r="K2371" s="3">
        <v>150.9</v>
      </c>
      <c r="L2371" s="3">
        <v>150.35400000000001</v>
      </c>
      <c r="N2371" s="24"/>
      <c r="P2371" s="3">
        <v>536.18200000000002</v>
      </c>
      <c r="Q2371" s="3">
        <v>589.35</v>
      </c>
      <c r="U2371" s="15">
        <v>3.2000000000000002E-3</v>
      </c>
      <c r="V2371" s="15">
        <v>9.2999999999999992E-3</v>
      </c>
      <c r="W2371" s="15">
        <v>4.9973000000000001</v>
      </c>
      <c r="X2371" s="15">
        <v>3.1166999999999998</v>
      </c>
      <c r="Y2371" s="15">
        <v>4.7218999999999998</v>
      </c>
      <c r="Z2371" s="15">
        <v>4.7973999999999997</v>
      </c>
      <c r="AA2371" s="15">
        <v>1.6052999999999999</v>
      </c>
      <c r="AB2371" s="15">
        <v>4.5891000000000002</v>
      </c>
      <c r="AD2371" s="16">
        <f t="shared" si="182"/>
        <v>23.840199999999996</v>
      </c>
      <c r="AE2371" s="10">
        <f t="shared" si="183"/>
        <v>2.1456179999999995E-2</v>
      </c>
      <c r="AG2371" s="10">
        <f t="shared" si="184"/>
        <v>62.068965517241381</v>
      </c>
      <c r="AH2371" s="16">
        <f t="shared" si="185"/>
        <v>100</v>
      </c>
    </row>
    <row r="2372" spans="1:34" x14ac:dyDescent="0.25">
      <c r="A2372" s="1">
        <v>19980919063000</v>
      </c>
      <c r="B2372" s="31">
        <f t="shared" si="186"/>
        <v>36057.27083333546</v>
      </c>
      <c r="C2372" s="10">
        <v>238.86500000000001</v>
      </c>
      <c r="E2372" s="39"/>
      <c r="G2372" s="3">
        <v>1.5589999999999999</v>
      </c>
      <c r="I2372" s="3">
        <v>148.91200000000001</v>
      </c>
      <c r="J2372" s="3">
        <v>150.62799999999999</v>
      </c>
      <c r="K2372" s="3">
        <v>151.05799999999999</v>
      </c>
      <c r="L2372" s="3">
        <v>151.12299999999999</v>
      </c>
      <c r="N2372" s="24"/>
      <c r="P2372" s="3">
        <v>526.51499999999999</v>
      </c>
      <c r="Q2372" s="3">
        <v>580.35</v>
      </c>
      <c r="U2372" s="15">
        <v>3.2000000000000002E-3</v>
      </c>
      <c r="V2372" s="15">
        <v>8.5000000000000006E-3</v>
      </c>
      <c r="W2372" s="15">
        <v>4.9880000000000004</v>
      </c>
      <c r="X2372" s="15">
        <v>3.1265999999999998</v>
      </c>
      <c r="Y2372" s="15">
        <v>4.7455999999999996</v>
      </c>
      <c r="Z2372" s="15">
        <v>4.7891000000000004</v>
      </c>
      <c r="AA2372" s="15">
        <v>1.6122000000000001</v>
      </c>
      <c r="AB2372" s="15">
        <v>4.5784000000000002</v>
      </c>
      <c r="AD2372" s="16">
        <f t="shared" si="182"/>
        <v>23.851600000000001</v>
      </c>
      <c r="AE2372" s="10">
        <f t="shared" si="183"/>
        <v>2.1466440000000003E-2</v>
      </c>
      <c r="AG2372" s="10">
        <f t="shared" si="184"/>
        <v>62.068965517241381</v>
      </c>
      <c r="AH2372" s="16">
        <f t="shared" si="185"/>
        <v>100</v>
      </c>
    </row>
    <row r="2373" spans="1:34" x14ac:dyDescent="0.25">
      <c r="A2373" s="1">
        <v>19980919070000</v>
      </c>
      <c r="B2373" s="31">
        <f t="shared" si="186"/>
        <v>36057.291666668796</v>
      </c>
      <c r="C2373" s="10">
        <v>239.232</v>
      </c>
      <c r="E2373" s="39"/>
      <c r="G2373" s="3">
        <v>0</v>
      </c>
      <c r="I2373" s="3">
        <v>148.62799999999999</v>
      </c>
      <c r="J2373" s="3">
        <v>150.38</v>
      </c>
      <c r="K2373" s="3">
        <v>151.34899999999999</v>
      </c>
      <c r="L2373" s="3">
        <v>149.88499999999999</v>
      </c>
      <c r="N2373" s="24"/>
      <c r="P2373" s="3">
        <v>531.68200000000002</v>
      </c>
      <c r="Q2373" s="3">
        <v>584.26700000000005</v>
      </c>
      <c r="U2373" s="15">
        <v>2.3999999999999998E-3</v>
      </c>
      <c r="V2373" s="15">
        <v>8.5000000000000006E-3</v>
      </c>
      <c r="W2373" s="15">
        <v>4.8982000000000001</v>
      </c>
      <c r="X2373" s="15">
        <v>3.0747</v>
      </c>
      <c r="Y2373" s="15">
        <v>4.657</v>
      </c>
      <c r="Z2373" s="15">
        <v>4.7211999999999996</v>
      </c>
      <c r="AA2373" s="15">
        <v>1.5802</v>
      </c>
      <c r="AB2373" s="15">
        <v>4.5190000000000001</v>
      </c>
      <c r="AD2373" s="16">
        <f t="shared" si="182"/>
        <v>23.461200000000002</v>
      </c>
      <c r="AE2373" s="10">
        <f t="shared" si="183"/>
        <v>2.1115080000000001E-2</v>
      </c>
      <c r="AG2373" s="10">
        <f t="shared" si="184"/>
        <v>62.068965517241381</v>
      </c>
      <c r="AH2373" s="16">
        <f t="shared" si="185"/>
        <v>100</v>
      </c>
    </row>
    <row r="2374" spans="1:34" x14ac:dyDescent="0.25">
      <c r="A2374" s="1">
        <v>19980919073000</v>
      </c>
      <c r="B2374" s="31">
        <f t="shared" si="186"/>
        <v>36057.312500002132</v>
      </c>
      <c r="C2374" s="10">
        <v>239.048</v>
      </c>
      <c r="E2374" s="39"/>
      <c r="G2374" s="3">
        <v>1.6830000000000001</v>
      </c>
      <c r="I2374" s="3">
        <v>148.73500000000001</v>
      </c>
      <c r="J2374" s="3">
        <v>150.55000000000001</v>
      </c>
      <c r="K2374" s="3">
        <v>150.74600000000001</v>
      </c>
      <c r="L2374" s="3">
        <v>149.31299999999999</v>
      </c>
      <c r="N2374" s="24"/>
      <c r="P2374" s="3">
        <v>511.34800000000001</v>
      </c>
      <c r="Q2374" s="3">
        <v>615.26800000000003</v>
      </c>
      <c r="U2374" s="15">
        <v>4.0000000000000001E-3</v>
      </c>
      <c r="V2374" s="15">
        <v>7.0000000000000001E-3</v>
      </c>
      <c r="W2374" s="15">
        <v>4.8903999999999996</v>
      </c>
      <c r="X2374" s="15">
        <v>3.0602999999999998</v>
      </c>
      <c r="Y2374" s="15">
        <v>4.6494</v>
      </c>
      <c r="Z2374" s="15">
        <v>4.7355999999999998</v>
      </c>
      <c r="AA2374" s="15">
        <v>1.5802</v>
      </c>
      <c r="AB2374" s="15">
        <v>4.5190000000000001</v>
      </c>
      <c r="AD2374" s="16">
        <f t="shared" si="182"/>
        <v>23.445900000000002</v>
      </c>
      <c r="AE2374" s="10">
        <f t="shared" si="183"/>
        <v>2.1101309999999998E-2</v>
      </c>
      <c r="AG2374" s="10">
        <f t="shared" si="184"/>
        <v>62.068965517241381</v>
      </c>
      <c r="AH2374" s="16">
        <f t="shared" si="185"/>
        <v>100</v>
      </c>
    </row>
    <row r="2375" spans="1:34" x14ac:dyDescent="0.25">
      <c r="A2375" s="1">
        <v>19980919080000</v>
      </c>
      <c r="B2375" s="31">
        <f t="shared" si="186"/>
        <v>36057.333333335468</v>
      </c>
      <c r="C2375" s="10">
        <v>237.34399999999999</v>
      </c>
      <c r="E2375" s="39"/>
      <c r="G2375" s="3">
        <v>0</v>
      </c>
      <c r="I2375" s="3">
        <v>148.744</v>
      </c>
      <c r="J2375" s="3">
        <v>150.92699999999999</v>
      </c>
      <c r="K2375" s="3">
        <v>150.88800000000001</v>
      </c>
      <c r="L2375" s="3">
        <v>150.679</v>
      </c>
      <c r="N2375" s="24"/>
      <c r="P2375" s="3">
        <v>514.76499999999999</v>
      </c>
      <c r="Q2375" s="3">
        <v>608.76700000000005</v>
      </c>
      <c r="U2375" s="15">
        <v>3.2000000000000002E-3</v>
      </c>
      <c r="V2375" s="15">
        <v>7.7999999999999996E-3</v>
      </c>
      <c r="W2375" s="15">
        <v>4.9417</v>
      </c>
      <c r="X2375" s="15">
        <v>3.0991</v>
      </c>
      <c r="Y2375" s="15">
        <v>4.6837999999999997</v>
      </c>
      <c r="Z2375" s="15">
        <v>4.7409999999999997</v>
      </c>
      <c r="AA2375" s="15">
        <v>1.6015999999999999</v>
      </c>
      <c r="AB2375" s="15">
        <v>4.5416999999999996</v>
      </c>
      <c r="AD2375" s="16">
        <f t="shared" si="182"/>
        <v>23.619900000000001</v>
      </c>
      <c r="AE2375" s="10">
        <f t="shared" si="183"/>
        <v>2.1257910000000001E-2</v>
      </c>
      <c r="AG2375" s="10">
        <f t="shared" si="184"/>
        <v>62.068965517241381</v>
      </c>
      <c r="AH2375" s="16">
        <f t="shared" si="185"/>
        <v>100</v>
      </c>
    </row>
    <row r="2376" spans="1:34" x14ac:dyDescent="0.25">
      <c r="A2376" s="1">
        <v>19980919083000</v>
      </c>
      <c r="B2376" s="31">
        <f t="shared" si="186"/>
        <v>36057.354166668803</v>
      </c>
      <c r="C2376" s="10">
        <v>236.92500000000001</v>
      </c>
      <c r="E2376" s="39"/>
      <c r="G2376" s="3">
        <v>2.2949999999999999</v>
      </c>
      <c r="I2376" s="3">
        <v>148.93600000000001</v>
      </c>
      <c r="J2376" s="3">
        <v>149.92599999999999</v>
      </c>
      <c r="K2376" s="3">
        <v>151.238</v>
      </c>
      <c r="L2376" s="3">
        <v>150.916</v>
      </c>
      <c r="N2376" s="24"/>
      <c r="P2376" s="3">
        <v>508.18099999999998</v>
      </c>
      <c r="Q2376" s="3">
        <v>601.26700000000005</v>
      </c>
      <c r="U2376" s="15">
        <v>4.0000000000000001E-3</v>
      </c>
      <c r="V2376" s="15">
        <v>7.7999999999999996E-3</v>
      </c>
      <c r="W2376" s="15">
        <v>4.9309000000000003</v>
      </c>
      <c r="X2376" s="15">
        <v>3.0785999999999998</v>
      </c>
      <c r="Y2376" s="15">
        <v>4.6951000000000001</v>
      </c>
      <c r="Z2376" s="15">
        <v>4.7423999999999999</v>
      </c>
      <c r="AA2376" s="15">
        <v>1.5909</v>
      </c>
      <c r="AB2376" s="15">
        <v>4.5403000000000002</v>
      </c>
      <c r="AD2376" s="16">
        <f t="shared" si="182"/>
        <v>23.590000000000003</v>
      </c>
      <c r="AE2376" s="10">
        <f t="shared" si="183"/>
        <v>2.1231000000000003E-2</v>
      </c>
      <c r="AG2376" s="10">
        <f t="shared" si="184"/>
        <v>62.068965517241381</v>
      </c>
      <c r="AH2376" s="16">
        <f t="shared" si="185"/>
        <v>100</v>
      </c>
    </row>
    <row r="2377" spans="1:34" x14ac:dyDescent="0.25">
      <c r="A2377" s="1">
        <v>19980919090000</v>
      </c>
      <c r="B2377" s="31">
        <f t="shared" si="186"/>
        <v>36057.375000002139</v>
      </c>
      <c r="C2377" s="10">
        <v>233.858</v>
      </c>
      <c r="E2377" s="39"/>
      <c r="G2377" s="3">
        <v>0</v>
      </c>
      <c r="I2377" s="3">
        <v>148.654</v>
      </c>
      <c r="J2377" s="3">
        <v>149.78200000000001</v>
      </c>
      <c r="K2377" s="3">
        <v>151.44200000000001</v>
      </c>
      <c r="L2377" s="3">
        <v>150.029</v>
      </c>
      <c r="N2377" s="24"/>
      <c r="P2377" s="3">
        <v>514.18100000000004</v>
      </c>
      <c r="Q2377" s="3">
        <v>595.6</v>
      </c>
      <c r="U2377" s="15">
        <v>4.0000000000000001E-3</v>
      </c>
      <c r="V2377" s="15">
        <v>7.0000000000000001E-3</v>
      </c>
      <c r="W2377" s="15">
        <v>5.0171000000000001</v>
      </c>
      <c r="X2377" s="15">
        <v>3.1335000000000002</v>
      </c>
      <c r="Y2377" s="15">
        <v>4.7606999999999999</v>
      </c>
      <c r="Z2377" s="15">
        <v>4.8163999999999998</v>
      </c>
      <c r="AA2377" s="15">
        <v>1.6099000000000001</v>
      </c>
      <c r="AB2377" s="15">
        <v>4.6157000000000004</v>
      </c>
      <c r="AD2377" s="16">
        <f t="shared" ref="AD2377:AD2440" si="187">+AB2377+AA2377+Z2377+Y2377+X2377+W2377+V2377+U2377</f>
        <v>23.964300000000001</v>
      </c>
      <c r="AE2377" s="10">
        <f t="shared" ref="AE2377:AE2440" si="188">(+AD2377*0.09)/100</f>
        <v>2.1567869999999999E-2</v>
      </c>
      <c r="AG2377" s="10">
        <f t="shared" ref="AG2377:AG2440" si="189">+AF2377+(30*(120/58))</f>
        <v>62.068965517241381</v>
      </c>
      <c r="AH2377" s="16">
        <f t="shared" si="185"/>
        <v>100</v>
      </c>
    </row>
    <row r="2378" spans="1:34" x14ac:dyDescent="0.25">
      <c r="A2378" s="1">
        <v>19980919093000</v>
      </c>
      <c r="B2378" s="31">
        <f t="shared" si="186"/>
        <v>36057.395833335475</v>
      </c>
      <c r="C2378" s="10">
        <v>233.62200000000001</v>
      </c>
      <c r="E2378" s="39"/>
      <c r="G2378" s="3">
        <v>2.504</v>
      </c>
      <c r="I2378" s="3">
        <v>148.495</v>
      </c>
      <c r="J2378" s="3">
        <v>150.59100000000001</v>
      </c>
      <c r="K2378" s="3">
        <v>151.12899999999999</v>
      </c>
      <c r="L2378" s="3">
        <v>150.839</v>
      </c>
      <c r="N2378" s="24"/>
      <c r="P2378" s="3">
        <v>507.59800000000001</v>
      </c>
      <c r="Q2378" s="3">
        <v>593.43399999999997</v>
      </c>
      <c r="U2378" s="15">
        <v>3.2000000000000002E-3</v>
      </c>
      <c r="V2378" s="15">
        <v>7.7999999999999996E-3</v>
      </c>
      <c r="W2378" s="15">
        <v>5.0278</v>
      </c>
      <c r="X2378" s="15">
        <v>3.1495000000000002</v>
      </c>
      <c r="Y2378" s="15">
        <v>4.75</v>
      </c>
      <c r="Z2378" s="15">
        <v>4.8120000000000003</v>
      </c>
      <c r="AA2378" s="15">
        <v>1.6099000000000001</v>
      </c>
      <c r="AB2378" s="15">
        <v>4.6096000000000004</v>
      </c>
      <c r="AD2378" s="16">
        <f t="shared" si="187"/>
        <v>23.969799999999999</v>
      </c>
      <c r="AE2378" s="10">
        <f t="shared" si="188"/>
        <v>2.1572819999999999E-2</v>
      </c>
      <c r="AG2378" s="10">
        <f t="shared" si="189"/>
        <v>62.068965517241381</v>
      </c>
      <c r="AH2378" s="16">
        <f t="shared" si="185"/>
        <v>100</v>
      </c>
    </row>
    <row r="2379" spans="1:34" x14ac:dyDescent="0.25">
      <c r="A2379" s="1">
        <v>19980919100000</v>
      </c>
      <c r="B2379" s="31">
        <f t="shared" si="186"/>
        <v>36057.416666668811</v>
      </c>
      <c r="C2379" s="10">
        <v>238.917</v>
      </c>
      <c r="E2379" s="39"/>
      <c r="G2379" s="3">
        <v>0.41599999999999998</v>
      </c>
      <c r="I2379" s="3">
        <v>148.54</v>
      </c>
      <c r="J2379" s="3">
        <v>150.47300000000001</v>
      </c>
      <c r="K2379" s="3">
        <v>151.33099999999999</v>
      </c>
      <c r="L2379" s="3">
        <v>150.72</v>
      </c>
      <c r="N2379" s="24"/>
      <c r="P2379" s="3">
        <v>514.26499999999999</v>
      </c>
      <c r="Q2379" s="3">
        <v>597.01700000000005</v>
      </c>
      <c r="U2379" s="15">
        <v>2.3999999999999998E-3</v>
      </c>
      <c r="V2379" s="15">
        <v>8.5000000000000006E-3</v>
      </c>
      <c r="W2379" s="15">
        <v>5.0042</v>
      </c>
      <c r="X2379" s="15">
        <v>3.1387999999999998</v>
      </c>
      <c r="Y2379" s="15">
        <v>4.7363</v>
      </c>
      <c r="Z2379" s="15">
        <v>4.7876000000000003</v>
      </c>
      <c r="AA2379" s="15">
        <v>1.5985</v>
      </c>
      <c r="AB2379" s="15">
        <v>4.5913000000000004</v>
      </c>
      <c r="AD2379" s="16">
        <f t="shared" si="187"/>
        <v>23.867600000000003</v>
      </c>
      <c r="AE2379" s="10">
        <f t="shared" si="188"/>
        <v>2.1480840000000005E-2</v>
      </c>
      <c r="AG2379" s="10">
        <f t="shared" si="189"/>
        <v>62.068965517241381</v>
      </c>
      <c r="AH2379" s="16">
        <f t="shared" si="185"/>
        <v>100</v>
      </c>
    </row>
    <row r="2380" spans="1:34" x14ac:dyDescent="0.25">
      <c r="A2380" s="1">
        <v>19980919103000</v>
      </c>
      <c r="B2380" s="31">
        <f t="shared" si="186"/>
        <v>36057.437500002146</v>
      </c>
      <c r="C2380" s="10">
        <v>239.494</v>
      </c>
      <c r="E2380" s="39"/>
      <c r="G2380" s="3">
        <v>1.524</v>
      </c>
      <c r="I2380" s="3">
        <v>148.57900000000001</v>
      </c>
      <c r="J2380" s="3">
        <v>150.916</v>
      </c>
      <c r="K2380" s="3">
        <v>151.334</v>
      </c>
      <c r="L2380" s="3">
        <v>150.66900000000001</v>
      </c>
      <c r="N2380" s="24"/>
      <c r="P2380" s="3">
        <v>514.51499999999999</v>
      </c>
      <c r="Q2380" s="3">
        <v>591.35</v>
      </c>
      <c r="U2380" s="15">
        <v>4.0000000000000001E-3</v>
      </c>
      <c r="V2380" s="15">
        <v>1.01E-2</v>
      </c>
      <c r="W2380" s="15">
        <v>4.9269999999999996</v>
      </c>
      <c r="X2380" s="15">
        <v>3.0853999999999999</v>
      </c>
      <c r="Y2380" s="15">
        <v>4.6837999999999997</v>
      </c>
      <c r="Z2380" s="15">
        <v>4.7439</v>
      </c>
      <c r="AA2380" s="15">
        <v>1.587</v>
      </c>
      <c r="AB2380" s="15">
        <v>4.5403000000000002</v>
      </c>
      <c r="AD2380" s="16">
        <f t="shared" si="187"/>
        <v>23.581500000000002</v>
      </c>
      <c r="AE2380" s="10">
        <f t="shared" si="188"/>
        <v>2.1223350000000002E-2</v>
      </c>
      <c r="AG2380" s="10">
        <f t="shared" si="189"/>
        <v>62.068965517241381</v>
      </c>
      <c r="AH2380" s="16">
        <f t="shared" si="185"/>
        <v>100</v>
      </c>
    </row>
    <row r="2381" spans="1:34" x14ac:dyDescent="0.25">
      <c r="A2381" s="1">
        <v>19980919110000</v>
      </c>
      <c r="B2381" s="31">
        <f t="shared" si="186"/>
        <v>36057.458333335482</v>
      </c>
      <c r="C2381" s="10">
        <v>235.797</v>
      </c>
      <c r="E2381" s="39"/>
      <c r="G2381" s="3">
        <v>8.5000000000000006E-2</v>
      </c>
      <c r="I2381" s="3">
        <v>148.858</v>
      </c>
      <c r="J2381" s="3">
        <v>150.34399999999999</v>
      </c>
      <c r="K2381" s="3">
        <v>151.13</v>
      </c>
      <c r="L2381" s="3">
        <v>150.34399999999999</v>
      </c>
      <c r="N2381" s="24"/>
      <c r="P2381" s="3">
        <v>516.84799999999996</v>
      </c>
      <c r="Q2381" s="3">
        <v>588.18399999999997</v>
      </c>
      <c r="U2381" s="15">
        <v>4.7000000000000002E-3</v>
      </c>
      <c r="V2381" s="15">
        <v>7.7999999999999996E-3</v>
      </c>
      <c r="W2381" s="15">
        <v>4.9409000000000001</v>
      </c>
      <c r="X2381" s="15">
        <v>3.0785999999999998</v>
      </c>
      <c r="Y2381" s="15">
        <v>4.6989999999999998</v>
      </c>
      <c r="Z2381" s="15">
        <v>4.7653999999999996</v>
      </c>
      <c r="AA2381" s="15">
        <v>1.5832999999999999</v>
      </c>
      <c r="AB2381" s="15">
        <v>4.5640000000000001</v>
      </c>
      <c r="AD2381" s="16">
        <f t="shared" si="187"/>
        <v>23.643699999999999</v>
      </c>
      <c r="AE2381" s="10">
        <f t="shared" si="188"/>
        <v>2.1279329999999996E-2</v>
      </c>
      <c r="AG2381" s="10">
        <f t="shared" si="189"/>
        <v>62.068965517241381</v>
      </c>
      <c r="AH2381" s="16">
        <f t="shared" si="185"/>
        <v>100</v>
      </c>
    </row>
    <row r="2382" spans="1:34" x14ac:dyDescent="0.25">
      <c r="A2382" s="1">
        <v>19980919113000</v>
      </c>
      <c r="B2382" s="31">
        <f t="shared" si="186"/>
        <v>36057.479166668818</v>
      </c>
      <c r="C2382" s="10">
        <v>235.43</v>
      </c>
      <c r="E2382" s="39"/>
      <c r="G2382" s="3">
        <v>1.2749999999999999</v>
      </c>
      <c r="I2382" s="3">
        <v>149.01400000000001</v>
      </c>
      <c r="J2382" s="3">
        <v>150.39500000000001</v>
      </c>
      <c r="K2382" s="3">
        <v>150.89099999999999</v>
      </c>
      <c r="L2382" s="3">
        <v>150.39500000000001</v>
      </c>
      <c r="N2382" s="24"/>
      <c r="P2382" s="3">
        <v>515.18100000000004</v>
      </c>
      <c r="Q2382" s="3">
        <v>590.76700000000005</v>
      </c>
      <c r="U2382" s="15">
        <v>3.2000000000000002E-3</v>
      </c>
      <c r="V2382" s="15">
        <v>7.7999999999999996E-3</v>
      </c>
      <c r="W2382" s="15">
        <v>4.9858000000000002</v>
      </c>
      <c r="X2382" s="15">
        <v>3.1295999999999999</v>
      </c>
      <c r="Y2382" s="15">
        <v>4.7248999999999999</v>
      </c>
      <c r="Z2382" s="15">
        <v>4.7937000000000003</v>
      </c>
      <c r="AA2382" s="15">
        <v>1.5992</v>
      </c>
      <c r="AB2382" s="15">
        <v>4.5837000000000003</v>
      </c>
      <c r="AD2382" s="16">
        <f t="shared" si="187"/>
        <v>23.8279</v>
      </c>
      <c r="AE2382" s="10">
        <f t="shared" si="188"/>
        <v>2.144511E-2</v>
      </c>
      <c r="AG2382" s="10">
        <f t="shared" si="189"/>
        <v>62.068965517241381</v>
      </c>
      <c r="AH2382" s="16">
        <f t="shared" si="185"/>
        <v>100</v>
      </c>
    </row>
    <row r="2383" spans="1:34" x14ac:dyDescent="0.25">
      <c r="A2383" s="1">
        <v>19980919120000</v>
      </c>
      <c r="B2383" s="31">
        <f t="shared" si="186"/>
        <v>36057.500000002154</v>
      </c>
      <c r="C2383" s="10">
        <v>237.92099999999999</v>
      </c>
      <c r="E2383" s="39"/>
      <c r="G2383" s="3">
        <v>8.7999999999999995E-2</v>
      </c>
      <c r="I2383" s="3">
        <v>148.375</v>
      </c>
      <c r="J2383" s="3">
        <v>150.39500000000001</v>
      </c>
      <c r="K2383" s="3">
        <v>150.89099999999999</v>
      </c>
      <c r="L2383" s="3">
        <v>150.88999999999999</v>
      </c>
      <c r="N2383" s="24"/>
      <c r="P2383" s="3">
        <v>516.84799999999996</v>
      </c>
      <c r="Q2383" s="3">
        <v>591.01700000000005</v>
      </c>
      <c r="U2383" s="15">
        <v>4.0000000000000001E-3</v>
      </c>
      <c r="V2383" s="15">
        <v>7.7999999999999996E-3</v>
      </c>
      <c r="W2383" s="15">
        <v>4.9417</v>
      </c>
      <c r="X2383" s="15">
        <v>3.1074999999999999</v>
      </c>
      <c r="Y2383" s="15">
        <v>4.6890000000000001</v>
      </c>
      <c r="Z2383" s="15">
        <v>4.7553999999999998</v>
      </c>
      <c r="AA2383" s="15">
        <v>1.5992</v>
      </c>
      <c r="AB2383" s="15">
        <v>4.5586000000000002</v>
      </c>
      <c r="AD2383" s="16">
        <f t="shared" si="187"/>
        <v>23.6632</v>
      </c>
      <c r="AE2383" s="10">
        <f t="shared" si="188"/>
        <v>2.1296879999999997E-2</v>
      </c>
      <c r="AG2383" s="10">
        <f t="shared" si="189"/>
        <v>62.068965517241381</v>
      </c>
      <c r="AH2383" s="16">
        <f t="shared" si="185"/>
        <v>100</v>
      </c>
    </row>
    <row r="2384" spans="1:34" x14ac:dyDescent="0.25">
      <c r="A2384" s="1">
        <v>19980919123000</v>
      </c>
      <c r="B2384" s="31">
        <f t="shared" si="186"/>
        <v>36057.520833335489</v>
      </c>
      <c r="C2384" s="10">
        <v>236.191</v>
      </c>
      <c r="E2384" s="39"/>
      <c r="G2384" s="3">
        <v>1.8879999999999999</v>
      </c>
      <c r="I2384" s="3">
        <v>148.78100000000001</v>
      </c>
      <c r="J2384" s="3">
        <v>150.66900000000001</v>
      </c>
      <c r="K2384" s="3">
        <v>151.08099999999999</v>
      </c>
      <c r="L2384" s="3">
        <v>151.16399999999999</v>
      </c>
      <c r="N2384" s="24"/>
      <c r="P2384" s="3">
        <v>519.01499999999999</v>
      </c>
      <c r="Q2384" s="3">
        <v>593.76700000000005</v>
      </c>
      <c r="U2384" s="15">
        <v>3.2000000000000002E-3</v>
      </c>
      <c r="V2384" s="15">
        <v>7.7999999999999996E-3</v>
      </c>
      <c r="W2384" s="15">
        <v>4.9391999999999996</v>
      </c>
      <c r="X2384" s="15">
        <v>3.1190000000000002</v>
      </c>
      <c r="Y2384" s="15">
        <v>4.7020999999999997</v>
      </c>
      <c r="Z2384" s="15">
        <v>4.7790999999999997</v>
      </c>
      <c r="AA2384" s="15">
        <v>1.5779000000000001</v>
      </c>
      <c r="AB2384" s="15">
        <v>4.5754000000000001</v>
      </c>
      <c r="AD2384" s="16">
        <f t="shared" si="187"/>
        <v>23.703699999999998</v>
      </c>
      <c r="AE2384" s="10">
        <f t="shared" si="188"/>
        <v>2.1333329999999998E-2</v>
      </c>
      <c r="AG2384" s="10">
        <f t="shared" si="189"/>
        <v>62.068965517241381</v>
      </c>
      <c r="AH2384" s="16">
        <f t="shared" si="185"/>
        <v>100</v>
      </c>
    </row>
    <row r="2385" spans="1:34" x14ac:dyDescent="0.25">
      <c r="A2385" s="1">
        <v>19980919130000</v>
      </c>
      <c r="B2385" s="31">
        <f t="shared" si="186"/>
        <v>36057.541666668825</v>
      </c>
      <c r="C2385" s="10">
        <v>241.09299999999999</v>
      </c>
      <c r="E2385" s="39"/>
      <c r="G2385" s="3">
        <v>19.809000000000001</v>
      </c>
      <c r="I2385" s="3">
        <v>148.38</v>
      </c>
      <c r="J2385" s="3">
        <v>150.08099999999999</v>
      </c>
      <c r="K2385" s="3">
        <v>150.92400000000001</v>
      </c>
      <c r="L2385" s="3">
        <v>150.08099999999999</v>
      </c>
      <c r="N2385" s="24"/>
      <c r="P2385" s="3">
        <v>521.68200000000002</v>
      </c>
      <c r="Q2385" s="3">
        <v>590.76700000000005</v>
      </c>
      <c r="U2385" s="15">
        <v>4.0000000000000001E-3</v>
      </c>
      <c r="V2385" s="15">
        <v>7.7999999999999996E-3</v>
      </c>
      <c r="W2385" s="15">
        <v>4.9561000000000002</v>
      </c>
      <c r="X2385" s="15">
        <v>3.1067999999999998</v>
      </c>
      <c r="Y2385" s="15">
        <v>4.6974999999999998</v>
      </c>
      <c r="Z2385" s="15">
        <v>4.7577999999999996</v>
      </c>
      <c r="AA2385" s="15">
        <v>1.5909</v>
      </c>
      <c r="AB2385" s="15">
        <v>4.5601000000000003</v>
      </c>
      <c r="AD2385" s="16">
        <f t="shared" si="187"/>
        <v>23.680999999999997</v>
      </c>
      <c r="AE2385" s="10">
        <f t="shared" si="188"/>
        <v>2.1312899999999999E-2</v>
      </c>
      <c r="AG2385" s="10">
        <f t="shared" si="189"/>
        <v>62.068965517241381</v>
      </c>
      <c r="AH2385" s="16">
        <f t="shared" si="185"/>
        <v>100</v>
      </c>
    </row>
    <row r="2386" spans="1:34" x14ac:dyDescent="0.25">
      <c r="A2386" s="1">
        <v>19980919133000</v>
      </c>
      <c r="B2386" s="31">
        <f t="shared" si="186"/>
        <v>36057.562500002161</v>
      </c>
      <c r="C2386" s="10">
        <v>235.37799999999999</v>
      </c>
      <c r="E2386" s="39"/>
      <c r="G2386" s="3">
        <v>1.804</v>
      </c>
      <c r="I2386" s="3">
        <v>148.47</v>
      </c>
      <c r="J2386" s="3">
        <v>150.499</v>
      </c>
      <c r="K2386" s="3">
        <v>150.90799999999999</v>
      </c>
      <c r="L2386" s="3">
        <v>150.499</v>
      </c>
      <c r="N2386" s="24"/>
      <c r="P2386" s="3">
        <v>520.43200000000002</v>
      </c>
      <c r="Q2386" s="3">
        <v>591.68399999999997</v>
      </c>
      <c r="U2386" s="15">
        <v>4.0000000000000001E-3</v>
      </c>
      <c r="V2386" s="15">
        <v>7.7999999999999996E-3</v>
      </c>
      <c r="W2386" s="15">
        <v>4.9377000000000004</v>
      </c>
      <c r="X2386" s="15">
        <v>3.1052</v>
      </c>
      <c r="Y2386" s="15">
        <v>4.6776999999999997</v>
      </c>
      <c r="Z2386" s="15">
        <v>4.7409999999999997</v>
      </c>
      <c r="AA2386" s="15">
        <v>1.5909</v>
      </c>
      <c r="AB2386" s="15">
        <v>4.5434999999999999</v>
      </c>
      <c r="AD2386" s="16">
        <f t="shared" si="187"/>
        <v>23.607799999999997</v>
      </c>
      <c r="AE2386" s="10">
        <f t="shared" si="188"/>
        <v>2.1247019999999995E-2</v>
      </c>
      <c r="AG2386" s="10">
        <f t="shared" si="189"/>
        <v>62.068965517241381</v>
      </c>
      <c r="AH2386" s="16">
        <f t="shared" si="185"/>
        <v>100</v>
      </c>
    </row>
    <row r="2387" spans="1:34" x14ac:dyDescent="0.25">
      <c r="A2387" s="1">
        <v>19980919140000</v>
      </c>
      <c r="B2387" s="31">
        <f t="shared" si="186"/>
        <v>36057.583333335497</v>
      </c>
      <c r="C2387" s="10">
        <v>237.47499999999999</v>
      </c>
      <c r="E2387" s="39"/>
      <c r="G2387" s="3">
        <v>0</v>
      </c>
      <c r="I2387" s="3">
        <v>148.82</v>
      </c>
      <c r="J2387" s="3">
        <v>149.56</v>
      </c>
      <c r="K2387" s="3">
        <v>151.24</v>
      </c>
      <c r="L2387" s="3">
        <v>150.55000000000001</v>
      </c>
      <c r="N2387" s="24"/>
      <c r="P2387" s="3">
        <v>516.84799999999996</v>
      </c>
      <c r="Q2387" s="3">
        <v>587.85</v>
      </c>
      <c r="U2387" s="15">
        <v>4.0000000000000001E-3</v>
      </c>
      <c r="V2387" s="15">
        <v>7.0000000000000001E-3</v>
      </c>
      <c r="W2387" s="15">
        <v>4.9071999999999996</v>
      </c>
      <c r="X2387" s="15">
        <v>3.0969000000000002</v>
      </c>
      <c r="Y2387" s="15">
        <v>4.6616</v>
      </c>
      <c r="Z2387" s="15">
        <v>4.7363</v>
      </c>
      <c r="AA2387" s="15">
        <v>1.5863</v>
      </c>
      <c r="AB2387" s="15">
        <v>4.5342000000000002</v>
      </c>
      <c r="AD2387" s="16">
        <f t="shared" si="187"/>
        <v>23.533500000000004</v>
      </c>
      <c r="AE2387" s="10">
        <f t="shared" si="188"/>
        <v>2.1180150000000002E-2</v>
      </c>
      <c r="AG2387" s="10">
        <f t="shared" si="189"/>
        <v>62.068965517241381</v>
      </c>
      <c r="AH2387" s="16">
        <f t="shared" si="185"/>
        <v>100</v>
      </c>
    </row>
    <row r="2388" spans="1:34" x14ac:dyDescent="0.25">
      <c r="A2388" s="1">
        <v>19980919143000</v>
      </c>
      <c r="B2388" s="31">
        <f t="shared" si="186"/>
        <v>36057.604166668832</v>
      </c>
      <c r="C2388" s="10">
        <v>237.65899999999999</v>
      </c>
      <c r="E2388" s="39"/>
      <c r="G2388" s="3">
        <v>1.8049999999999999</v>
      </c>
      <c r="I2388" s="3">
        <v>148.63900000000001</v>
      </c>
      <c r="J2388" s="3">
        <v>150.97900000000001</v>
      </c>
      <c r="K2388" s="3">
        <v>151.40899999999999</v>
      </c>
      <c r="L2388" s="3">
        <v>150.48400000000001</v>
      </c>
      <c r="N2388" s="24"/>
      <c r="P2388" s="3">
        <v>516.43100000000004</v>
      </c>
      <c r="Q2388" s="3">
        <v>587.68399999999997</v>
      </c>
      <c r="U2388" s="15">
        <v>4.7000000000000002E-3</v>
      </c>
      <c r="V2388" s="15">
        <v>7.7999999999999996E-3</v>
      </c>
      <c r="W2388" s="15">
        <v>4.9614000000000003</v>
      </c>
      <c r="X2388" s="15">
        <v>3.1061000000000001</v>
      </c>
      <c r="Y2388" s="15">
        <v>4.6867999999999999</v>
      </c>
      <c r="Z2388" s="15">
        <v>4.7484999999999999</v>
      </c>
      <c r="AA2388" s="15">
        <v>1.5915999999999999</v>
      </c>
      <c r="AB2388" s="15">
        <v>4.5593000000000004</v>
      </c>
      <c r="AD2388" s="16">
        <f t="shared" si="187"/>
        <v>23.6662</v>
      </c>
      <c r="AE2388" s="10">
        <f t="shared" si="188"/>
        <v>2.1299579999999999E-2</v>
      </c>
      <c r="AG2388" s="10">
        <f t="shared" si="189"/>
        <v>62.068965517241381</v>
      </c>
      <c r="AH2388" s="16">
        <f t="shared" si="185"/>
        <v>100</v>
      </c>
    </row>
    <row r="2389" spans="1:34" x14ac:dyDescent="0.25">
      <c r="A2389" s="1">
        <v>19980919150000</v>
      </c>
      <c r="B2389" s="31">
        <f t="shared" si="186"/>
        <v>36057.625000002168</v>
      </c>
      <c r="C2389" s="10">
        <v>239.33600000000001</v>
      </c>
      <c r="E2389" s="39"/>
      <c r="G2389" s="3">
        <v>0</v>
      </c>
      <c r="I2389" s="3">
        <v>148.517</v>
      </c>
      <c r="J2389" s="3">
        <v>151.149</v>
      </c>
      <c r="K2389" s="3">
        <v>150.88900000000001</v>
      </c>
      <c r="L2389" s="3">
        <v>150.15899999999999</v>
      </c>
      <c r="N2389" s="24"/>
      <c r="P2389" s="3">
        <v>515.51499999999999</v>
      </c>
      <c r="Q2389" s="3">
        <v>585.93299999999999</v>
      </c>
      <c r="U2389" s="15">
        <v>3.2000000000000002E-3</v>
      </c>
      <c r="V2389" s="15">
        <v>7.7999999999999996E-3</v>
      </c>
      <c r="W2389" s="15">
        <v>4.9309000000000003</v>
      </c>
      <c r="X2389" s="15">
        <v>3.0785999999999998</v>
      </c>
      <c r="Y2389" s="15">
        <v>4.6875</v>
      </c>
      <c r="Z2389" s="15">
        <v>4.7388000000000003</v>
      </c>
      <c r="AA2389" s="15">
        <v>1.5939000000000001</v>
      </c>
      <c r="AB2389" s="15">
        <v>4.5486000000000004</v>
      </c>
      <c r="AD2389" s="16">
        <f t="shared" si="187"/>
        <v>23.589299999999998</v>
      </c>
      <c r="AE2389" s="10">
        <f t="shared" si="188"/>
        <v>2.1230369999999995E-2</v>
      </c>
      <c r="AG2389" s="10">
        <f t="shared" si="189"/>
        <v>62.068965517241381</v>
      </c>
      <c r="AH2389" s="16">
        <f t="shared" si="185"/>
        <v>100</v>
      </c>
    </row>
    <row r="2390" spans="1:34" x14ac:dyDescent="0.25">
      <c r="A2390" s="1">
        <v>19980919153000</v>
      </c>
      <c r="B2390" s="31">
        <f t="shared" si="186"/>
        <v>36057.645833335504</v>
      </c>
      <c r="C2390" s="10">
        <v>238.23500000000001</v>
      </c>
      <c r="E2390" s="39"/>
      <c r="G2390" s="3">
        <v>2.625</v>
      </c>
      <c r="I2390" s="3">
        <v>148.84899999999999</v>
      </c>
      <c r="J2390" s="3">
        <v>151.00399999999999</v>
      </c>
      <c r="K2390" s="3">
        <v>151.08199999999999</v>
      </c>
      <c r="L2390" s="3">
        <v>150.75700000000001</v>
      </c>
      <c r="N2390" s="24"/>
      <c r="P2390" s="3">
        <v>522.51499999999999</v>
      </c>
      <c r="Q2390" s="3">
        <v>594.35</v>
      </c>
      <c r="U2390" s="15">
        <v>3.2000000000000002E-3</v>
      </c>
      <c r="V2390" s="15">
        <v>7.0000000000000001E-3</v>
      </c>
      <c r="W2390" s="15">
        <v>4.9126000000000003</v>
      </c>
      <c r="X2390" s="15">
        <v>3.0648</v>
      </c>
      <c r="Y2390" s="15">
        <v>4.6540999999999997</v>
      </c>
      <c r="Z2390" s="15">
        <v>4.7083000000000004</v>
      </c>
      <c r="AA2390" s="15">
        <v>1.5915999999999999</v>
      </c>
      <c r="AB2390" s="15">
        <v>4.5190000000000001</v>
      </c>
      <c r="AD2390" s="16">
        <f t="shared" si="187"/>
        <v>23.460599999999999</v>
      </c>
      <c r="AE2390" s="10">
        <f t="shared" si="188"/>
        <v>2.1114539999999998E-2</v>
      </c>
      <c r="AG2390" s="10">
        <f t="shared" si="189"/>
        <v>62.068965517241381</v>
      </c>
      <c r="AH2390" s="16">
        <f t="shared" si="185"/>
        <v>100</v>
      </c>
    </row>
    <row r="2391" spans="1:34" x14ac:dyDescent="0.25">
      <c r="A2391" s="1">
        <v>19980919160000</v>
      </c>
      <c r="B2391" s="31">
        <f t="shared" si="186"/>
        <v>36057.66666666884</v>
      </c>
      <c r="C2391" s="10">
        <v>234.749</v>
      </c>
      <c r="E2391" s="39"/>
      <c r="G2391" s="3">
        <v>0</v>
      </c>
      <c r="I2391" s="3">
        <v>149.077</v>
      </c>
      <c r="J2391" s="3">
        <v>150.50899999999999</v>
      </c>
      <c r="K2391" s="3">
        <v>151.56899999999999</v>
      </c>
      <c r="L2391" s="3">
        <v>150.75700000000001</v>
      </c>
      <c r="N2391" s="24"/>
      <c r="P2391" s="3">
        <v>518.93200000000002</v>
      </c>
      <c r="Q2391" s="3">
        <v>591.26700000000005</v>
      </c>
      <c r="U2391" s="15">
        <v>4.0000000000000001E-3</v>
      </c>
      <c r="V2391" s="15">
        <v>7.7999999999999996E-3</v>
      </c>
      <c r="W2391" s="15">
        <v>4.8903999999999996</v>
      </c>
      <c r="X2391" s="15">
        <v>3.0617999999999999</v>
      </c>
      <c r="Y2391" s="15">
        <v>4.6478999999999999</v>
      </c>
      <c r="Z2391" s="15">
        <v>4.7205000000000004</v>
      </c>
      <c r="AA2391" s="15">
        <v>1.5793999999999999</v>
      </c>
      <c r="AB2391" s="15">
        <v>4.5098000000000003</v>
      </c>
      <c r="AD2391" s="16">
        <f t="shared" si="187"/>
        <v>23.421599999999998</v>
      </c>
      <c r="AE2391" s="10">
        <f t="shared" si="188"/>
        <v>2.1079439999999998E-2</v>
      </c>
      <c r="AG2391" s="10">
        <f t="shared" si="189"/>
        <v>62.068965517241381</v>
      </c>
      <c r="AH2391" s="16">
        <f t="shared" si="185"/>
        <v>100</v>
      </c>
    </row>
    <row r="2392" spans="1:34" x14ac:dyDescent="0.25">
      <c r="A2392" s="1">
        <v>19980919163000</v>
      </c>
      <c r="B2392" s="31">
        <f t="shared" si="186"/>
        <v>36057.687500002176</v>
      </c>
      <c r="C2392" s="10">
        <v>236.21700000000001</v>
      </c>
      <c r="E2392" s="39"/>
      <c r="G2392" s="3">
        <v>2.38</v>
      </c>
      <c r="I2392" s="3">
        <v>148.47999999999999</v>
      </c>
      <c r="J2392" s="3">
        <v>150.09200000000001</v>
      </c>
      <c r="K2392" s="3">
        <v>151.11799999999999</v>
      </c>
      <c r="L2392" s="3">
        <v>149.34899999999999</v>
      </c>
      <c r="N2392" s="24"/>
      <c r="P2392" s="3">
        <v>520.43200000000002</v>
      </c>
      <c r="Q2392" s="3">
        <v>596.26700000000005</v>
      </c>
      <c r="U2392" s="15">
        <v>3.2000000000000002E-3</v>
      </c>
      <c r="V2392" s="15">
        <v>7.7999999999999996E-3</v>
      </c>
      <c r="W2392" s="15">
        <v>4.8712999999999997</v>
      </c>
      <c r="X2392" s="15">
        <v>3.0634000000000001</v>
      </c>
      <c r="Y2392" s="15">
        <v>4.6340000000000003</v>
      </c>
      <c r="Z2392" s="15">
        <v>4.7083000000000004</v>
      </c>
      <c r="AA2392" s="15">
        <v>1.5694999999999999</v>
      </c>
      <c r="AB2392" s="15">
        <v>4.5090000000000003</v>
      </c>
      <c r="AD2392" s="16">
        <f t="shared" si="187"/>
        <v>23.366499999999998</v>
      </c>
      <c r="AE2392" s="10">
        <f t="shared" si="188"/>
        <v>2.1029849999999999E-2</v>
      </c>
      <c r="AG2392" s="10">
        <f t="shared" si="189"/>
        <v>62.068965517241381</v>
      </c>
      <c r="AH2392" s="16">
        <f t="shared" ref="AH2392:AH2455" si="190">100-((+E2392/AG2392)*100)</f>
        <v>100</v>
      </c>
    </row>
    <row r="2393" spans="1:34" x14ac:dyDescent="0.25">
      <c r="A2393" s="1">
        <v>19980919170000</v>
      </c>
      <c r="B2393" s="31">
        <f t="shared" si="186"/>
        <v>36057.708333335511</v>
      </c>
      <c r="C2393" s="10">
        <v>235.29900000000001</v>
      </c>
      <c r="E2393" s="39"/>
      <c r="G2393" s="3">
        <v>0</v>
      </c>
      <c r="I2393" s="3">
        <v>148.58099999999999</v>
      </c>
      <c r="J2393" s="3">
        <v>150.809</v>
      </c>
      <c r="K2393" s="3">
        <v>150.72300000000001</v>
      </c>
      <c r="L2393" s="3">
        <v>150.809</v>
      </c>
      <c r="N2393" s="24"/>
      <c r="P2393" s="3">
        <v>522.18200000000002</v>
      </c>
      <c r="Q2393" s="3">
        <v>598.76700000000005</v>
      </c>
      <c r="U2393" s="15">
        <v>2.3999999999999998E-3</v>
      </c>
      <c r="V2393" s="15">
        <v>7.0000000000000001E-3</v>
      </c>
      <c r="W2393" s="15">
        <v>4.9141000000000004</v>
      </c>
      <c r="X2393" s="15">
        <v>3.0891999999999999</v>
      </c>
      <c r="Y2393" s="15">
        <v>4.6684999999999999</v>
      </c>
      <c r="Z2393" s="15">
        <v>4.7423999999999999</v>
      </c>
      <c r="AA2393" s="15">
        <v>1.587</v>
      </c>
      <c r="AB2393" s="15">
        <v>4.5486000000000004</v>
      </c>
      <c r="AD2393" s="16">
        <f t="shared" si="187"/>
        <v>23.559200000000004</v>
      </c>
      <c r="AE2393" s="10">
        <f t="shared" si="188"/>
        <v>2.1203280000000001E-2</v>
      </c>
      <c r="AG2393" s="10">
        <f t="shared" si="189"/>
        <v>62.068965517241381</v>
      </c>
      <c r="AH2393" s="16">
        <f t="shared" si="190"/>
        <v>100</v>
      </c>
    </row>
    <row r="2394" spans="1:34" x14ac:dyDescent="0.25">
      <c r="A2394" s="1">
        <v>19980919173000</v>
      </c>
      <c r="B2394" s="31">
        <f t="shared" si="186"/>
        <v>36057.729166668847</v>
      </c>
      <c r="C2394" s="10">
        <v>236.11199999999999</v>
      </c>
      <c r="E2394" s="39"/>
      <c r="G2394" s="3">
        <v>1.643</v>
      </c>
      <c r="I2394" s="3">
        <v>148.70599999999999</v>
      </c>
      <c r="J2394" s="3">
        <v>150.834</v>
      </c>
      <c r="K2394" s="3">
        <v>151.178</v>
      </c>
      <c r="L2394" s="3">
        <v>151.33000000000001</v>
      </c>
      <c r="N2394" s="24"/>
      <c r="P2394" s="3">
        <v>517.26499999999999</v>
      </c>
      <c r="Q2394" s="3">
        <v>589.6</v>
      </c>
      <c r="U2394" s="15">
        <v>4.7000000000000002E-3</v>
      </c>
      <c r="V2394" s="15">
        <v>7.0000000000000001E-3</v>
      </c>
      <c r="W2394" s="15">
        <v>4.8507999999999996</v>
      </c>
      <c r="X2394" s="15">
        <v>3.0388999999999999</v>
      </c>
      <c r="Y2394" s="15">
        <v>4.6303999999999998</v>
      </c>
      <c r="Z2394" s="15">
        <v>4.6943000000000001</v>
      </c>
      <c r="AA2394" s="15">
        <v>1.5687</v>
      </c>
      <c r="AB2394" s="15">
        <v>4.4824000000000002</v>
      </c>
      <c r="AD2394" s="16">
        <f t="shared" si="187"/>
        <v>23.277200000000001</v>
      </c>
      <c r="AE2394" s="10">
        <f t="shared" si="188"/>
        <v>2.0949479999999999E-2</v>
      </c>
      <c r="AG2394" s="10">
        <f t="shared" si="189"/>
        <v>62.068965517241381</v>
      </c>
      <c r="AH2394" s="16">
        <f t="shared" si="190"/>
        <v>100</v>
      </c>
    </row>
    <row r="2395" spans="1:34" x14ac:dyDescent="0.25">
      <c r="A2395" s="1">
        <v>19980919180000</v>
      </c>
      <c r="B2395" s="31">
        <f t="shared" ref="B2395:B2458" si="191">+B2394+$B$7</f>
        <v>36057.750000002183</v>
      </c>
      <c r="C2395" s="10">
        <v>235.483</v>
      </c>
      <c r="E2395" s="39"/>
      <c r="G2395" s="3">
        <v>0</v>
      </c>
      <c r="I2395" s="3">
        <v>148.78</v>
      </c>
      <c r="J2395" s="3">
        <v>150.494</v>
      </c>
      <c r="K2395" s="3">
        <v>151.24600000000001</v>
      </c>
      <c r="L2395" s="3">
        <v>150.24700000000001</v>
      </c>
      <c r="N2395" s="24"/>
      <c r="P2395" s="3">
        <v>520.34799999999996</v>
      </c>
      <c r="Q2395" s="3">
        <v>595.76700000000005</v>
      </c>
      <c r="U2395" s="15">
        <v>3.2000000000000002E-3</v>
      </c>
      <c r="V2395" s="15">
        <v>7.7999999999999996E-3</v>
      </c>
      <c r="W2395" s="15">
        <v>4.9043000000000001</v>
      </c>
      <c r="X2395" s="15">
        <v>3.0678999999999998</v>
      </c>
      <c r="Y2395" s="15">
        <v>4.6631</v>
      </c>
      <c r="Z2395" s="15">
        <v>4.7195</v>
      </c>
      <c r="AA2395" s="15">
        <v>1.5863</v>
      </c>
      <c r="AB2395" s="15">
        <v>4.5227000000000004</v>
      </c>
      <c r="AD2395" s="16">
        <f t="shared" si="187"/>
        <v>23.474799999999998</v>
      </c>
      <c r="AE2395" s="10">
        <f t="shared" si="188"/>
        <v>2.1127319999999998E-2</v>
      </c>
      <c r="AG2395" s="10">
        <f t="shared" si="189"/>
        <v>62.068965517241381</v>
      </c>
      <c r="AH2395" s="16">
        <f t="shared" si="190"/>
        <v>100</v>
      </c>
    </row>
    <row r="2396" spans="1:34" x14ac:dyDescent="0.25">
      <c r="A2396" s="1">
        <v>19980919183000</v>
      </c>
      <c r="B2396" s="31">
        <f t="shared" si="191"/>
        <v>36057.770833335519</v>
      </c>
      <c r="C2396" s="10">
        <v>231.81299999999999</v>
      </c>
      <c r="E2396" s="39"/>
      <c r="G2396" s="3">
        <v>2.1349999999999998</v>
      </c>
      <c r="I2396" s="3">
        <v>148.785</v>
      </c>
      <c r="J2396" s="3">
        <v>150.886</v>
      </c>
      <c r="K2396" s="3">
        <v>150.851</v>
      </c>
      <c r="L2396" s="3">
        <v>149.89599999999999</v>
      </c>
      <c r="N2396" s="24"/>
      <c r="P2396" s="3">
        <v>524.18200000000002</v>
      </c>
      <c r="Q2396" s="3">
        <v>599.43399999999997</v>
      </c>
      <c r="U2396" s="15">
        <v>2.3999999999999998E-3</v>
      </c>
      <c r="V2396" s="15">
        <v>8.5000000000000006E-3</v>
      </c>
      <c r="W2396" s="15">
        <v>4.9417</v>
      </c>
      <c r="X2396" s="15">
        <v>3.1052</v>
      </c>
      <c r="Y2396" s="15">
        <v>4.6837999999999997</v>
      </c>
      <c r="Z2396" s="15">
        <v>4.7653999999999996</v>
      </c>
      <c r="AA2396" s="15">
        <v>1.5992</v>
      </c>
      <c r="AB2396" s="15">
        <v>4.5403000000000002</v>
      </c>
      <c r="AD2396" s="16">
        <f t="shared" si="187"/>
        <v>23.646500000000003</v>
      </c>
      <c r="AE2396" s="10">
        <f t="shared" si="188"/>
        <v>2.1281850000000001E-2</v>
      </c>
      <c r="AG2396" s="10">
        <f t="shared" si="189"/>
        <v>62.068965517241381</v>
      </c>
      <c r="AH2396" s="16">
        <f t="shared" si="190"/>
        <v>100</v>
      </c>
    </row>
    <row r="2397" spans="1:34" x14ac:dyDescent="0.25">
      <c r="A2397" s="1">
        <v>19980919190000</v>
      </c>
      <c r="B2397" s="31">
        <f t="shared" si="191"/>
        <v>36057.791666668854</v>
      </c>
      <c r="C2397" s="10">
        <v>236.16399999999999</v>
      </c>
      <c r="E2397" s="39"/>
      <c r="G2397" s="3">
        <v>0</v>
      </c>
      <c r="I2397" s="3">
        <v>148.66800000000001</v>
      </c>
      <c r="J2397" s="3">
        <v>150.494</v>
      </c>
      <c r="K2397" s="3">
        <v>151.005</v>
      </c>
      <c r="L2397" s="3">
        <v>151.48500000000001</v>
      </c>
      <c r="N2397" s="24"/>
      <c r="P2397" s="3">
        <v>507.51499999999999</v>
      </c>
      <c r="Q2397" s="3">
        <v>585.35</v>
      </c>
      <c r="U2397" s="15">
        <v>4.0000000000000001E-3</v>
      </c>
      <c r="V2397" s="15">
        <v>7.7999999999999996E-3</v>
      </c>
      <c r="W2397" s="15">
        <v>4.9531000000000001</v>
      </c>
      <c r="X2397" s="15">
        <v>3.0678999999999998</v>
      </c>
      <c r="Y2397" s="15">
        <v>4.6882000000000001</v>
      </c>
      <c r="Z2397" s="15">
        <v>4.7431999999999999</v>
      </c>
      <c r="AA2397" s="15">
        <v>1.587</v>
      </c>
      <c r="AB2397" s="15">
        <v>4.5416999999999996</v>
      </c>
      <c r="AD2397" s="16">
        <f t="shared" si="187"/>
        <v>23.5929</v>
      </c>
      <c r="AE2397" s="10">
        <f t="shared" si="188"/>
        <v>2.123361E-2</v>
      </c>
      <c r="AG2397" s="10">
        <f t="shared" si="189"/>
        <v>62.068965517241381</v>
      </c>
      <c r="AH2397" s="16">
        <f t="shared" si="190"/>
        <v>100</v>
      </c>
    </row>
    <row r="2398" spans="1:34" x14ac:dyDescent="0.25">
      <c r="A2398" s="1">
        <v>19980919193000</v>
      </c>
      <c r="B2398" s="31">
        <f t="shared" si="191"/>
        <v>36057.81250000219</v>
      </c>
      <c r="C2398" s="10">
        <v>235.24700000000001</v>
      </c>
      <c r="E2398" s="39"/>
      <c r="G2398" s="3">
        <v>2.17</v>
      </c>
      <c r="I2398" s="3">
        <v>148.40799999999999</v>
      </c>
      <c r="J2398" s="3">
        <v>150.964</v>
      </c>
      <c r="K2398" s="3">
        <v>151.387</v>
      </c>
      <c r="L2398" s="3">
        <v>149.726</v>
      </c>
      <c r="N2398" s="24"/>
      <c r="P2398" s="3">
        <v>516.68200000000002</v>
      </c>
      <c r="Q2398" s="3">
        <v>596.93399999999997</v>
      </c>
      <c r="U2398" s="15">
        <v>4.7000000000000002E-3</v>
      </c>
      <c r="V2398" s="15">
        <v>8.5000000000000006E-3</v>
      </c>
      <c r="W2398" s="15">
        <v>4.8975</v>
      </c>
      <c r="X2398" s="15">
        <v>3.0724999999999998</v>
      </c>
      <c r="Y2398" s="15">
        <v>4.6494</v>
      </c>
      <c r="Z2398" s="15">
        <v>4.7150999999999996</v>
      </c>
      <c r="AA2398" s="15">
        <v>1.5825</v>
      </c>
      <c r="AB2398" s="15">
        <v>4.5058999999999996</v>
      </c>
      <c r="AD2398" s="16">
        <f t="shared" si="187"/>
        <v>23.4361</v>
      </c>
      <c r="AE2398" s="10">
        <f t="shared" si="188"/>
        <v>2.1092489999999998E-2</v>
      </c>
      <c r="AG2398" s="10">
        <f t="shared" si="189"/>
        <v>62.068965517241381</v>
      </c>
      <c r="AH2398" s="16">
        <f t="shared" si="190"/>
        <v>100</v>
      </c>
    </row>
    <row r="2399" spans="1:34" x14ac:dyDescent="0.25">
      <c r="A2399" s="1">
        <v>19980919200000</v>
      </c>
      <c r="B2399" s="31">
        <f t="shared" si="191"/>
        <v>36057.833333335526</v>
      </c>
      <c r="C2399" s="10">
        <v>239.28399999999999</v>
      </c>
      <c r="E2399" s="39"/>
      <c r="G2399" s="3">
        <v>8.6999999999999994E-2</v>
      </c>
      <c r="I2399" s="3">
        <v>148.68700000000001</v>
      </c>
      <c r="J2399" s="3">
        <v>151.13399999999999</v>
      </c>
      <c r="K2399" s="3">
        <v>150.96700000000001</v>
      </c>
      <c r="L2399" s="3">
        <v>151.62899999999999</v>
      </c>
      <c r="N2399" s="24"/>
      <c r="P2399" s="3">
        <v>515.43100000000004</v>
      </c>
      <c r="Q2399" s="3">
        <v>595.6</v>
      </c>
      <c r="U2399" s="15">
        <v>3.2000000000000002E-3</v>
      </c>
      <c r="V2399" s="15">
        <v>7.7999999999999996E-3</v>
      </c>
      <c r="W2399" s="15">
        <v>4.9004000000000003</v>
      </c>
      <c r="X2399" s="15">
        <v>3.0465</v>
      </c>
      <c r="Y2399" s="15">
        <v>4.6494</v>
      </c>
      <c r="Z2399" s="15">
        <v>4.7020999999999997</v>
      </c>
      <c r="AA2399" s="15">
        <v>1.5863</v>
      </c>
      <c r="AB2399" s="15">
        <v>4.5090000000000003</v>
      </c>
      <c r="AD2399" s="16">
        <f t="shared" si="187"/>
        <v>23.404699999999998</v>
      </c>
      <c r="AE2399" s="10">
        <f t="shared" si="188"/>
        <v>2.106423E-2</v>
      </c>
      <c r="AG2399" s="10">
        <f t="shared" si="189"/>
        <v>62.068965517241381</v>
      </c>
      <c r="AH2399" s="16">
        <f t="shared" si="190"/>
        <v>100</v>
      </c>
    </row>
    <row r="2400" spans="1:34" x14ac:dyDescent="0.25">
      <c r="A2400" s="1">
        <v>19980919203000</v>
      </c>
      <c r="B2400" s="31">
        <f t="shared" si="191"/>
        <v>36057.854166668862</v>
      </c>
      <c r="C2400" s="10">
        <v>234.72300000000001</v>
      </c>
      <c r="E2400" s="39"/>
      <c r="G2400" s="3">
        <v>1.52</v>
      </c>
      <c r="I2400" s="3">
        <v>149.01499999999999</v>
      </c>
      <c r="J2400" s="3">
        <v>150.39099999999999</v>
      </c>
      <c r="K2400" s="3">
        <v>151.36099999999999</v>
      </c>
      <c r="L2400" s="3">
        <v>150.39099999999999</v>
      </c>
      <c r="N2400" s="24"/>
      <c r="P2400" s="3">
        <v>515.01499999999999</v>
      </c>
      <c r="Q2400" s="3">
        <v>591.1</v>
      </c>
      <c r="U2400" s="15">
        <v>4.7000000000000002E-3</v>
      </c>
      <c r="V2400" s="15">
        <v>8.5000000000000006E-3</v>
      </c>
      <c r="W2400" s="15">
        <v>4.9180000000000001</v>
      </c>
      <c r="X2400" s="15">
        <v>3.0488</v>
      </c>
      <c r="Y2400" s="15">
        <v>4.6455000000000002</v>
      </c>
      <c r="Z2400" s="15">
        <v>4.7083000000000004</v>
      </c>
      <c r="AA2400" s="15">
        <v>1.5931</v>
      </c>
      <c r="AB2400" s="15">
        <v>4.5105000000000004</v>
      </c>
      <c r="AD2400" s="16">
        <f t="shared" si="187"/>
        <v>23.4374</v>
      </c>
      <c r="AE2400" s="10">
        <f t="shared" si="188"/>
        <v>2.109366E-2</v>
      </c>
      <c r="AG2400" s="10">
        <f t="shared" si="189"/>
        <v>62.068965517241381</v>
      </c>
      <c r="AH2400" s="16">
        <f t="shared" si="190"/>
        <v>100</v>
      </c>
    </row>
    <row r="2401" spans="1:34" x14ac:dyDescent="0.25">
      <c r="A2401" s="1">
        <v>19980919210000</v>
      </c>
      <c r="B2401" s="31">
        <f t="shared" si="191"/>
        <v>36057.875000002197</v>
      </c>
      <c r="C2401" s="10">
        <v>239.73</v>
      </c>
      <c r="E2401" s="39"/>
      <c r="G2401" s="3">
        <v>0</v>
      </c>
      <c r="I2401" s="3">
        <v>148.37899999999999</v>
      </c>
      <c r="J2401" s="3">
        <v>150.964</v>
      </c>
      <c r="K2401" s="3">
        <v>150.77699999999999</v>
      </c>
      <c r="L2401" s="3">
        <v>150.221</v>
      </c>
      <c r="N2401" s="24"/>
      <c r="P2401" s="3">
        <v>520.18200000000002</v>
      </c>
      <c r="Q2401" s="3">
        <v>594.68399999999997</v>
      </c>
      <c r="U2401" s="15">
        <v>3.2000000000000002E-3</v>
      </c>
      <c r="V2401" s="15">
        <v>8.5000000000000006E-3</v>
      </c>
      <c r="W2401" s="15">
        <v>4.9836</v>
      </c>
      <c r="X2401" s="15">
        <v>3.0701999999999998</v>
      </c>
      <c r="Y2401" s="15">
        <v>4.7134</v>
      </c>
      <c r="Z2401" s="15">
        <v>4.7622</v>
      </c>
      <c r="AA2401" s="15">
        <v>1.6008</v>
      </c>
      <c r="AB2401" s="15">
        <v>4.5662000000000003</v>
      </c>
      <c r="AD2401" s="16">
        <f t="shared" si="187"/>
        <v>23.708100000000002</v>
      </c>
      <c r="AE2401" s="10">
        <f t="shared" si="188"/>
        <v>2.1337290000000002E-2</v>
      </c>
      <c r="AG2401" s="10">
        <f t="shared" si="189"/>
        <v>62.068965517241381</v>
      </c>
      <c r="AH2401" s="16">
        <f t="shared" si="190"/>
        <v>100</v>
      </c>
    </row>
    <row r="2402" spans="1:34" x14ac:dyDescent="0.25">
      <c r="A2402" s="1">
        <v>19980919213000</v>
      </c>
      <c r="B2402" s="31">
        <f t="shared" si="191"/>
        <v>36057.895833335533</v>
      </c>
      <c r="C2402" s="10">
        <v>233.56899999999999</v>
      </c>
      <c r="E2402" s="39"/>
      <c r="G2402" s="3">
        <v>1.9259999999999999</v>
      </c>
      <c r="I2402" s="3">
        <v>148.78299999999999</v>
      </c>
      <c r="J2402" s="3">
        <v>150.36500000000001</v>
      </c>
      <c r="K2402" s="3">
        <v>151.15899999999999</v>
      </c>
      <c r="L2402" s="3">
        <v>150.613</v>
      </c>
      <c r="N2402" s="24"/>
      <c r="P2402" s="3">
        <v>516.51499999999999</v>
      </c>
      <c r="Q2402" s="3">
        <v>590.6</v>
      </c>
      <c r="U2402" s="15">
        <v>2.3999999999999998E-3</v>
      </c>
      <c r="V2402" s="15">
        <v>7.7999999999999996E-3</v>
      </c>
      <c r="W2402" s="15">
        <v>4.9097</v>
      </c>
      <c r="X2402" s="15">
        <v>3.0573000000000001</v>
      </c>
      <c r="Y2402" s="15">
        <v>4.6577000000000002</v>
      </c>
      <c r="Z2402" s="15">
        <v>4.7126000000000001</v>
      </c>
      <c r="AA2402" s="15">
        <v>1.5793999999999999</v>
      </c>
      <c r="AB2402" s="15">
        <v>4.5090000000000003</v>
      </c>
      <c r="AD2402" s="16">
        <f t="shared" si="187"/>
        <v>23.435900000000004</v>
      </c>
      <c r="AE2402" s="10">
        <f t="shared" si="188"/>
        <v>2.1092310000000003E-2</v>
      </c>
      <c r="AG2402" s="10">
        <f t="shared" si="189"/>
        <v>62.068965517241381</v>
      </c>
      <c r="AH2402" s="16">
        <f t="shared" si="190"/>
        <v>100</v>
      </c>
    </row>
    <row r="2403" spans="1:34" x14ac:dyDescent="0.25">
      <c r="A2403" s="1">
        <v>19980919220000</v>
      </c>
      <c r="B2403" s="31">
        <f t="shared" si="191"/>
        <v>36057.916666668869</v>
      </c>
      <c r="C2403" s="10">
        <v>237.63200000000001</v>
      </c>
      <c r="E2403" s="39"/>
      <c r="G2403" s="3">
        <v>0</v>
      </c>
      <c r="I2403" s="3">
        <v>148.858</v>
      </c>
      <c r="J2403" s="3">
        <v>150.69</v>
      </c>
      <c r="K2403" s="3">
        <v>151.125</v>
      </c>
      <c r="L2403" s="3">
        <v>150.19499999999999</v>
      </c>
      <c r="N2403" s="24"/>
      <c r="P2403" s="3">
        <v>513.01499999999999</v>
      </c>
      <c r="Q2403" s="3">
        <v>589.85</v>
      </c>
      <c r="U2403" s="15">
        <v>3.2000000000000002E-3</v>
      </c>
      <c r="V2403" s="15">
        <v>7.7999999999999996E-3</v>
      </c>
      <c r="W2403" s="15">
        <v>4.8699000000000003</v>
      </c>
      <c r="X2403" s="15">
        <v>3.0198</v>
      </c>
      <c r="Y2403" s="15">
        <v>4.6349999999999998</v>
      </c>
      <c r="Z2403" s="15">
        <v>4.6989999999999998</v>
      </c>
      <c r="AA2403" s="15">
        <v>1.5687</v>
      </c>
      <c r="AB2403" s="15">
        <v>4.4824000000000002</v>
      </c>
      <c r="AD2403" s="16">
        <f t="shared" si="187"/>
        <v>23.285799999999998</v>
      </c>
      <c r="AE2403" s="10">
        <f t="shared" si="188"/>
        <v>2.0957219999999999E-2</v>
      </c>
      <c r="AG2403" s="10">
        <f t="shared" si="189"/>
        <v>62.068965517241381</v>
      </c>
      <c r="AH2403" s="16">
        <f t="shared" si="190"/>
        <v>100</v>
      </c>
    </row>
    <row r="2404" spans="1:34" x14ac:dyDescent="0.25">
      <c r="A2404" s="1">
        <v>19980919223000</v>
      </c>
      <c r="B2404" s="31">
        <f t="shared" si="191"/>
        <v>36057.937500002205</v>
      </c>
      <c r="C2404" s="10">
        <v>235.64</v>
      </c>
      <c r="E2404" s="39"/>
      <c r="G2404" s="3">
        <v>1.647</v>
      </c>
      <c r="I2404" s="3">
        <v>148.477</v>
      </c>
      <c r="J2404" s="3">
        <v>149.89599999999999</v>
      </c>
      <c r="K2404" s="3">
        <v>150.75800000000001</v>
      </c>
      <c r="L2404" s="3">
        <v>150.14400000000001</v>
      </c>
      <c r="N2404" s="24"/>
      <c r="P2404" s="3">
        <v>516.76499999999999</v>
      </c>
      <c r="Q2404" s="3">
        <v>594.18399999999997</v>
      </c>
      <c r="U2404" s="15">
        <v>4.0000000000000001E-3</v>
      </c>
      <c r="V2404" s="15">
        <v>7.7999999999999996E-3</v>
      </c>
      <c r="W2404" s="15">
        <v>4.95</v>
      </c>
      <c r="X2404" s="15">
        <v>3.0861999999999998</v>
      </c>
      <c r="Y2404" s="15">
        <v>4.6806999999999999</v>
      </c>
      <c r="Z2404" s="15">
        <v>4.7531999999999996</v>
      </c>
      <c r="AA2404" s="15">
        <v>1.5947</v>
      </c>
      <c r="AB2404" s="15">
        <v>4.5403000000000002</v>
      </c>
      <c r="AD2404" s="16">
        <f t="shared" si="187"/>
        <v>23.616899999999998</v>
      </c>
      <c r="AE2404" s="10">
        <f t="shared" si="188"/>
        <v>2.1255209999999997E-2</v>
      </c>
      <c r="AG2404" s="10">
        <f t="shared" si="189"/>
        <v>62.068965517241381</v>
      </c>
      <c r="AH2404" s="16">
        <f t="shared" si="190"/>
        <v>100</v>
      </c>
    </row>
    <row r="2405" spans="1:34" x14ac:dyDescent="0.25">
      <c r="A2405" s="1">
        <v>19980919230000</v>
      </c>
      <c r="B2405" s="31">
        <f t="shared" si="191"/>
        <v>36057.95833333554</v>
      </c>
      <c r="C2405" s="10">
        <v>235.43</v>
      </c>
      <c r="E2405" s="39"/>
      <c r="G2405" s="3">
        <v>0</v>
      </c>
      <c r="I2405" s="3">
        <v>148.77699999999999</v>
      </c>
      <c r="J2405" s="3">
        <v>151.35499999999999</v>
      </c>
      <c r="K2405" s="3">
        <v>151.309</v>
      </c>
      <c r="L2405" s="3">
        <v>149.62299999999999</v>
      </c>
      <c r="N2405" s="24"/>
      <c r="P2405" s="3">
        <v>518.34799999999996</v>
      </c>
      <c r="Q2405" s="3">
        <v>596.68399999999997</v>
      </c>
      <c r="U2405" s="15">
        <v>3.2000000000000002E-3</v>
      </c>
      <c r="V2405" s="15">
        <v>8.5000000000000006E-3</v>
      </c>
      <c r="W2405" s="15">
        <v>4.9355000000000002</v>
      </c>
      <c r="X2405" s="15">
        <v>3.0977000000000001</v>
      </c>
      <c r="Y2405" s="15">
        <v>4.6920999999999999</v>
      </c>
      <c r="Z2405" s="15">
        <v>4.7638999999999996</v>
      </c>
      <c r="AA2405" s="15">
        <v>1.6023000000000001</v>
      </c>
      <c r="AB2405" s="15">
        <v>4.5601000000000003</v>
      </c>
      <c r="AD2405" s="16">
        <f t="shared" si="187"/>
        <v>23.663300000000003</v>
      </c>
      <c r="AE2405" s="10">
        <f t="shared" si="188"/>
        <v>2.1296970000000002E-2</v>
      </c>
      <c r="AG2405" s="10">
        <f t="shared" si="189"/>
        <v>62.068965517241381</v>
      </c>
      <c r="AH2405" s="16">
        <f t="shared" si="190"/>
        <v>100</v>
      </c>
    </row>
    <row r="2406" spans="1:34" x14ac:dyDescent="0.25">
      <c r="A2406" s="1">
        <v>19980919233000</v>
      </c>
      <c r="B2406" s="31">
        <f t="shared" si="191"/>
        <v>36057.979166668876</v>
      </c>
      <c r="C2406" s="10">
        <v>238.05199999999999</v>
      </c>
      <c r="E2406" s="39"/>
      <c r="G2406" s="3">
        <v>2.17</v>
      </c>
      <c r="I2406" s="3">
        <v>149.19900000000001</v>
      </c>
      <c r="J2406" s="3">
        <v>150.11799999999999</v>
      </c>
      <c r="K2406" s="3">
        <v>151.34100000000001</v>
      </c>
      <c r="L2406" s="3">
        <v>150.86000000000001</v>
      </c>
      <c r="N2406" s="24"/>
      <c r="P2406" s="3">
        <v>515.09799999999996</v>
      </c>
      <c r="Q2406" s="3">
        <v>595.26700000000005</v>
      </c>
      <c r="U2406" s="15">
        <v>4.0000000000000001E-3</v>
      </c>
      <c r="V2406" s="15">
        <v>7.7999999999999996E-3</v>
      </c>
      <c r="W2406" s="15">
        <v>4.9330999999999996</v>
      </c>
      <c r="X2406" s="15">
        <v>3.0686</v>
      </c>
      <c r="Y2406" s="15">
        <v>4.6837999999999997</v>
      </c>
      <c r="Z2406" s="15">
        <v>4.7423999999999999</v>
      </c>
      <c r="AA2406" s="15">
        <v>1.5909</v>
      </c>
      <c r="AB2406" s="15">
        <v>4.5190000000000001</v>
      </c>
      <c r="AD2406" s="16">
        <f t="shared" si="187"/>
        <v>23.549600000000002</v>
      </c>
      <c r="AE2406" s="10">
        <f t="shared" si="188"/>
        <v>2.1194640000000001E-2</v>
      </c>
      <c r="AG2406" s="10">
        <f t="shared" si="189"/>
        <v>62.068965517241381</v>
      </c>
      <c r="AH2406" s="16">
        <f t="shared" si="190"/>
        <v>100</v>
      </c>
    </row>
    <row r="2407" spans="1:34" x14ac:dyDescent="0.25">
      <c r="A2407" s="1">
        <v>19980920000000</v>
      </c>
      <c r="B2407" s="31">
        <f t="shared" si="191"/>
        <v>36058.000000002212</v>
      </c>
      <c r="C2407" s="10">
        <v>239.86099999999999</v>
      </c>
      <c r="E2407" s="39"/>
      <c r="G2407" s="3">
        <v>0</v>
      </c>
      <c r="I2407" s="3">
        <v>148.708</v>
      </c>
      <c r="J2407" s="3">
        <v>150.11799999999999</v>
      </c>
      <c r="K2407" s="3">
        <v>151.14400000000001</v>
      </c>
      <c r="L2407" s="3">
        <v>150.613</v>
      </c>
      <c r="N2407" s="24"/>
      <c r="P2407" s="3">
        <v>515.43100000000004</v>
      </c>
      <c r="Q2407" s="3">
        <v>585.85</v>
      </c>
      <c r="U2407" s="15">
        <v>4.7000000000000002E-3</v>
      </c>
      <c r="V2407" s="15">
        <v>7.7999999999999996E-3</v>
      </c>
      <c r="W2407" s="15">
        <v>4.8738000000000001</v>
      </c>
      <c r="X2407" s="15">
        <v>3.0236999999999998</v>
      </c>
      <c r="Y2407" s="15">
        <v>4.6340000000000003</v>
      </c>
      <c r="Z2407" s="15">
        <v>4.6852999999999998</v>
      </c>
      <c r="AA2407" s="15">
        <v>1.5633999999999999</v>
      </c>
      <c r="AB2407" s="15">
        <v>4.4763000000000002</v>
      </c>
      <c r="AD2407" s="16">
        <f t="shared" si="187"/>
        <v>23.268999999999998</v>
      </c>
      <c r="AE2407" s="10">
        <f t="shared" si="188"/>
        <v>2.0942099999999998E-2</v>
      </c>
      <c r="AG2407" s="10">
        <f t="shared" si="189"/>
        <v>62.068965517241381</v>
      </c>
      <c r="AH2407" s="16">
        <f t="shared" si="190"/>
        <v>100</v>
      </c>
    </row>
    <row r="2408" spans="1:34" x14ac:dyDescent="0.25">
      <c r="A2408" s="1">
        <v>19980920003000</v>
      </c>
      <c r="B2408" s="31">
        <f t="shared" si="191"/>
        <v>36058.020833335548</v>
      </c>
      <c r="C2408" s="10">
        <v>235.64</v>
      </c>
      <c r="E2408" s="39"/>
      <c r="G2408" s="3">
        <v>2.048</v>
      </c>
      <c r="I2408" s="3">
        <v>148.66499999999999</v>
      </c>
      <c r="J2408" s="3">
        <v>150.066</v>
      </c>
      <c r="K2408" s="3">
        <v>151.32599999999999</v>
      </c>
      <c r="L2408" s="3">
        <v>150.066</v>
      </c>
      <c r="N2408" s="24"/>
      <c r="P2408" s="3">
        <v>517.34799999999996</v>
      </c>
      <c r="Q2408" s="3">
        <v>595.01700000000005</v>
      </c>
      <c r="U2408" s="15">
        <v>3.2000000000000002E-3</v>
      </c>
      <c r="V2408" s="15">
        <v>7.7999999999999996E-3</v>
      </c>
      <c r="W2408" s="15">
        <v>4.9119000000000002</v>
      </c>
      <c r="X2408" s="15">
        <v>3.0625</v>
      </c>
      <c r="Y2408" s="15">
        <v>4.657</v>
      </c>
      <c r="Z2408" s="15">
        <v>4.7195</v>
      </c>
      <c r="AA2408" s="15">
        <v>1.5954999999999999</v>
      </c>
      <c r="AB2408" s="15">
        <v>4.5266000000000002</v>
      </c>
      <c r="AD2408" s="16">
        <f t="shared" si="187"/>
        <v>23.483999999999998</v>
      </c>
      <c r="AE2408" s="10">
        <f t="shared" si="188"/>
        <v>2.1135599999999997E-2</v>
      </c>
      <c r="AG2408" s="10">
        <f t="shared" si="189"/>
        <v>62.068965517241381</v>
      </c>
      <c r="AH2408" s="16">
        <f t="shared" si="190"/>
        <v>100</v>
      </c>
    </row>
    <row r="2409" spans="1:34" x14ac:dyDescent="0.25">
      <c r="A2409" s="1">
        <v>19980920010000</v>
      </c>
      <c r="B2409" s="31">
        <f t="shared" si="191"/>
        <v>36058.041666668883</v>
      </c>
      <c r="C2409" s="10">
        <v>234.434</v>
      </c>
      <c r="E2409" s="39"/>
      <c r="G2409" s="3">
        <v>0</v>
      </c>
      <c r="I2409" s="3">
        <v>148.74100000000001</v>
      </c>
      <c r="J2409" s="3">
        <v>150.964</v>
      </c>
      <c r="K2409" s="3">
        <v>151.32400000000001</v>
      </c>
      <c r="L2409" s="3">
        <v>150.964</v>
      </c>
      <c r="N2409" s="24"/>
      <c r="P2409" s="3">
        <v>514.18100000000004</v>
      </c>
      <c r="Q2409" s="3">
        <v>586.93399999999997</v>
      </c>
      <c r="U2409" s="15">
        <v>4.0000000000000001E-3</v>
      </c>
      <c r="V2409" s="15">
        <v>7.7999999999999996E-3</v>
      </c>
      <c r="W2409" s="15">
        <v>4.9462999999999999</v>
      </c>
      <c r="X2409" s="15">
        <v>3.1113</v>
      </c>
      <c r="Y2409" s="15">
        <v>4.7083000000000004</v>
      </c>
      <c r="Z2409" s="15">
        <v>4.7721999999999998</v>
      </c>
      <c r="AA2409" s="15">
        <v>1.5947</v>
      </c>
      <c r="AB2409" s="15">
        <v>4.5678999999999998</v>
      </c>
      <c r="AD2409" s="16">
        <f t="shared" si="187"/>
        <v>23.712500000000002</v>
      </c>
      <c r="AE2409" s="10">
        <f t="shared" si="188"/>
        <v>2.1341249999999999E-2</v>
      </c>
      <c r="AG2409" s="10">
        <f t="shared" si="189"/>
        <v>62.068965517241381</v>
      </c>
      <c r="AH2409" s="16">
        <f t="shared" si="190"/>
        <v>100</v>
      </c>
    </row>
    <row r="2410" spans="1:34" x14ac:dyDescent="0.25">
      <c r="A2410" s="1">
        <v>19980920013000</v>
      </c>
      <c r="B2410" s="31">
        <f t="shared" si="191"/>
        <v>36058.062500002219</v>
      </c>
      <c r="C2410" s="10">
        <v>232.96600000000001</v>
      </c>
      <c r="E2410" s="39"/>
      <c r="G2410" s="3">
        <v>2.0099999999999998</v>
      </c>
      <c r="I2410" s="3">
        <v>148.44</v>
      </c>
      <c r="J2410" s="3">
        <v>149.648</v>
      </c>
      <c r="K2410" s="3">
        <v>151.00200000000001</v>
      </c>
      <c r="L2410" s="3">
        <v>149.40100000000001</v>
      </c>
      <c r="N2410" s="24"/>
      <c r="P2410" s="3">
        <v>520.68200000000002</v>
      </c>
      <c r="Q2410" s="3">
        <v>597.01700000000005</v>
      </c>
      <c r="U2410" s="15">
        <v>3.2000000000000002E-3</v>
      </c>
      <c r="V2410" s="15">
        <v>8.5000000000000006E-3</v>
      </c>
      <c r="W2410" s="15">
        <v>5.0171000000000001</v>
      </c>
      <c r="X2410" s="15">
        <v>3.1541000000000001</v>
      </c>
      <c r="Y2410" s="15">
        <v>4.7523999999999997</v>
      </c>
      <c r="Z2410" s="15">
        <v>4.8005000000000004</v>
      </c>
      <c r="AA2410" s="15">
        <v>1.6099000000000001</v>
      </c>
      <c r="AB2410" s="15">
        <v>4.6120999999999999</v>
      </c>
      <c r="AD2410" s="16">
        <f t="shared" si="187"/>
        <v>23.957800000000002</v>
      </c>
      <c r="AE2410" s="10">
        <f t="shared" si="188"/>
        <v>2.1562020000000001E-2</v>
      </c>
      <c r="AG2410" s="10">
        <f t="shared" si="189"/>
        <v>62.068965517241381</v>
      </c>
      <c r="AH2410" s="16">
        <f t="shared" si="190"/>
        <v>100</v>
      </c>
    </row>
    <row r="2411" spans="1:34" x14ac:dyDescent="0.25">
      <c r="A2411" s="1">
        <v>19980920020000</v>
      </c>
      <c r="B2411" s="31">
        <f t="shared" si="191"/>
        <v>36058.083333335555</v>
      </c>
      <c r="C2411" s="10">
        <v>231.15799999999999</v>
      </c>
      <c r="E2411" s="39"/>
      <c r="G2411" s="3">
        <v>0</v>
      </c>
      <c r="I2411" s="3">
        <v>148.756</v>
      </c>
      <c r="J2411" s="3">
        <v>150.834</v>
      </c>
      <c r="K2411" s="3">
        <v>150.99799999999999</v>
      </c>
      <c r="L2411" s="3">
        <v>150.834</v>
      </c>
      <c r="N2411" s="24"/>
      <c r="P2411" s="3">
        <v>517.84799999999996</v>
      </c>
      <c r="Q2411" s="3">
        <v>597.76700000000005</v>
      </c>
      <c r="U2411" s="15">
        <v>3.2000000000000002E-3</v>
      </c>
      <c r="V2411" s="15">
        <v>7.7999999999999996E-3</v>
      </c>
      <c r="W2411" s="15">
        <v>4.9132999999999996</v>
      </c>
      <c r="X2411" s="15">
        <v>3.0891999999999999</v>
      </c>
      <c r="Y2411" s="15">
        <v>4.6837999999999997</v>
      </c>
      <c r="Z2411" s="15">
        <v>4.7370999999999999</v>
      </c>
      <c r="AA2411" s="15">
        <v>1.587</v>
      </c>
      <c r="AB2411" s="15">
        <v>4.5556999999999999</v>
      </c>
      <c r="AD2411" s="16">
        <f t="shared" si="187"/>
        <v>23.577099999999998</v>
      </c>
      <c r="AE2411" s="10">
        <f t="shared" si="188"/>
        <v>2.1219389999999998E-2</v>
      </c>
      <c r="AG2411" s="10">
        <f t="shared" si="189"/>
        <v>62.068965517241381</v>
      </c>
      <c r="AH2411" s="16">
        <f t="shared" si="190"/>
        <v>100</v>
      </c>
    </row>
    <row r="2412" spans="1:34" x14ac:dyDescent="0.25">
      <c r="A2412" s="1">
        <v>19980920023000</v>
      </c>
      <c r="B2412" s="31">
        <f t="shared" si="191"/>
        <v>36058.104166668891</v>
      </c>
      <c r="C2412" s="10">
        <v>236.79400000000001</v>
      </c>
      <c r="E2412" s="39"/>
      <c r="G2412" s="3">
        <v>2.5030000000000001</v>
      </c>
      <c r="I2412" s="3">
        <v>148.44200000000001</v>
      </c>
      <c r="J2412" s="3">
        <v>151.459</v>
      </c>
      <c r="K2412" s="3">
        <v>151.06800000000001</v>
      </c>
      <c r="L2412" s="3">
        <v>150.964</v>
      </c>
      <c r="N2412" s="24"/>
      <c r="P2412" s="3">
        <v>513.93100000000004</v>
      </c>
      <c r="Q2412" s="3">
        <v>586.76700000000005</v>
      </c>
      <c r="U2412" s="15">
        <v>3.2000000000000002E-3</v>
      </c>
      <c r="V2412" s="15">
        <v>8.5000000000000006E-3</v>
      </c>
      <c r="W2412" s="15">
        <v>4.9104000000000001</v>
      </c>
      <c r="X2412" s="15">
        <v>3.0510999999999999</v>
      </c>
      <c r="Y2412" s="15">
        <v>4.6608999999999998</v>
      </c>
      <c r="Z2412" s="15">
        <v>4.7248999999999999</v>
      </c>
      <c r="AA2412" s="15">
        <v>1.5909</v>
      </c>
      <c r="AB2412" s="15">
        <v>4.5044000000000004</v>
      </c>
      <c r="AD2412" s="16">
        <f t="shared" si="187"/>
        <v>23.4543</v>
      </c>
      <c r="AE2412" s="10">
        <f t="shared" si="188"/>
        <v>2.1108869999999998E-2</v>
      </c>
      <c r="AG2412" s="10">
        <f t="shared" si="189"/>
        <v>62.068965517241381</v>
      </c>
      <c r="AH2412" s="16">
        <f t="shared" si="190"/>
        <v>100</v>
      </c>
    </row>
    <row r="2413" spans="1:34" x14ac:dyDescent="0.25">
      <c r="A2413" s="1">
        <v>19980920030000</v>
      </c>
      <c r="B2413" s="31">
        <f t="shared" si="191"/>
        <v>36058.125000002226</v>
      </c>
      <c r="C2413" s="10">
        <v>236.92500000000001</v>
      </c>
      <c r="E2413" s="39"/>
      <c r="G2413" s="3">
        <v>0</v>
      </c>
      <c r="I2413" s="3">
        <v>148.78700000000001</v>
      </c>
      <c r="J2413" s="3">
        <v>150.58699999999999</v>
      </c>
      <c r="K2413" s="3">
        <v>151.322</v>
      </c>
      <c r="L2413" s="3">
        <v>150.09200000000001</v>
      </c>
      <c r="N2413" s="24"/>
      <c r="P2413" s="3">
        <v>519.84799999999996</v>
      </c>
      <c r="Q2413" s="3">
        <v>604.93399999999997</v>
      </c>
      <c r="U2413" s="15">
        <v>4.0000000000000001E-3</v>
      </c>
      <c r="V2413" s="15">
        <v>9.2999999999999992E-3</v>
      </c>
      <c r="W2413" s="15">
        <v>4.8895999999999997</v>
      </c>
      <c r="X2413" s="15">
        <v>3.0503</v>
      </c>
      <c r="Y2413" s="15">
        <v>4.6723999999999997</v>
      </c>
      <c r="Z2413" s="15">
        <v>4.7195</v>
      </c>
      <c r="AA2413" s="15">
        <v>1.5825</v>
      </c>
      <c r="AB2413" s="15">
        <v>4.5037000000000003</v>
      </c>
      <c r="AD2413" s="16">
        <f t="shared" si="187"/>
        <v>23.4313</v>
      </c>
      <c r="AE2413" s="10">
        <f t="shared" si="188"/>
        <v>2.1088170000000003E-2</v>
      </c>
      <c r="AG2413" s="10">
        <f t="shared" si="189"/>
        <v>62.068965517241381</v>
      </c>
      <c r="AH2413" s="16">
        <f t="shared" si="190"/>
        <v>100</v>
      </c>
    </row>
    <row r="2414" spans="1:34" x14ac:dyDescent="0.25">
      <c r="A2414" s="1">
        <v>19980920033000</v>
      </c>
      <c r="B2414" s="31">
        <f t="shared" si="191"/>
        <v>36058.145833335562</v>
      </c>
      <c r="C2414" s="10">
        <v>236.82</v>
      </c>
      <c r="E2414" s="39"/>
      <c r="G2414" s="3">
        <v>20.741</v>
      </c>
      <c r="I2414" s="3">
        <v>148.84299999999999</v>
      </c>
      <c r="J2414" s="3">
        <v>151.03</v>
      </c>
      <c r="K2414" s="3">
        <v>151.02099999999999</v>
      </c>
      <c r="L2414" s="3">
        <v>150.535</v>
      </c>
      <c r="N2414" s="24"/>
      <c r="P2414" s="3">
        <v>518.34799999999996</v>
      </c>
      <c r="Q2414" s="3">
        <v>598.01700000000005</v>
      </c>
      <c r="U2414" s="15">
        <v>3.2000000000000002E-3</v>
      </c>
      <c r="V2414" s="15">
        <v>7.7999999999999996E-3</v>
      </c>
      <c r="W2414" s="15">
        <v>4.96</v>
      </c>
      <c r="X2414" s="15">
        <v>3.1</v>
      </c>
      <c r="Y2414" s="15">
        <v>4.7134</v>
      </c>
      <c r="Z2414" s="15">
        <v>4.7660999999999998</v>
      </c>
      <c r="AA2414" s="15">
        <v>1.6023000000000001</v>
      </c>
      <c r="AB2414" s="15">
        <v>4.5739999999999998</v>
      </c>
      <c r="AD2414" s="16">
        <f t="shared" si="187"/>
        <v>23.726800000000001</v>
      </c>
      <c r="AE2414" s="10">
        <f t="shared" si="188"/>
        <v>2.1354120000000001E-2</v>
      </c>
      <c r="AG2414" s="10">
        <f t="shared" si="189"/>
        <v>62.068965517241381</v>
      </c>
      <c r="AH2414" s="16">
        <f t="shared" si="190"/>
        <v>100</v>
      </c>
    </row>
    <row r="2415" spans="1:34" x14ac:dyDescent="0.25">
      <c r="A2415" s="1">
        <v>19980920040000</v>
      </c>
      <c r="B2415" s="31">
        <f t="shared" si="191"/>
        <v>36058.166666668898</v>
      </c>
      <c r="C2415" s="10">
        <v>231.446</v>
      </c>
      <c r="E2415" s="39"/>
      <c r="G2415" s="3">
        <v>0</v>
      </c>
      <c r="I2415" s="3">
        <v>148.76499999999999</v>
      </c>
      <c r="J2415" s="3">
        <v>150.953</v>
      </c>
      <c r="K2415" s="3">
        <v>150.86699999999999</v>
      </c>
      <c r="L2415" s="3">
        <v>150.458</v>
      </c>
      <c r="N2415" s="24"/>
      <c r="P2415" s="3">
        <v>516.51499999999999</v>
      </c>
      <c r="Q2415" s="3">
        <v>589.51700000000005</v>
      </c>
      <c r="U2415" s="15">
        <v>3.2000000000000002E-3</v>
      </c>
      <c r="V2415" s="15">
        <v>9.2999999999999992E-3</v>
      </c>
      <c r="W2415" s="15">
        <v>4.9873000000000003</v>
      </c>
      <c r="X2415" s="15">
        <v>3.1488</v>
      </c>
      <c r="Y2415" s="15">
        <v>4.7294999999999998</v>
      </c>
      <c r="Z2415" s="15">
        <v>4.7891000000000004</v>
      </c>
      <c r="AA2415" s="15">
        <v>1.6015999999999999</v>
      </c>
      <c r="AB2415" s="15">
        <v>4.6044999999999998</v>
      </c>
      <c r="AD2415" s="16">
        <f t="shared" si="187"/>
        <v>23.8733</v>
      </c>
      <c r="AE2415" s="10">
        <f t="shared" si="188"/>
        <v>2.148597E-2</v>
      </c>
      <c r="AG2415" s="10">
        <f t="shared" si="189"/>
        <v>62.068965517241381</v>
      </c>
      <c r="AH2415" s="16">
        <f t="shared" si="190"/>
        <v>100</v>
      </c>
    </row>
    <row r="2416" spans="1:34" x14ac:dyDescent="0.25">
      <c r="A2416" s="1">
        <v>19980920043000</v>
      </c>
      <c r="B2416" s="31">
        <f t="shared" si="191"/>
        <v>36058.187500002234</v>
      </c>
      <c r="C2416" s="10">
        <v>240.149</v>
      </c>
      <c r="E2416" s="39"/>
      <c r="G2416" s="3">
        <v>2.1360000000000001</v>
      </c>
      <c r="I2416" s="3">
        <v>148.86000000000001</v>
      </c>
      <c r="J2416" s="3">
        <v>150.834</v>
      </c>
      <c r="K2416" s="3">
        <v>151.196</v>
      </c>
      <c r="L2416" s="3">
        <v>151.33000000000001</v>
      </c>
      <c r="N2416" s="24"/>
      <c r="P2416" s="3">
        <v>515.51499999999999</v>
      </c>
      <c r="Q2416" s="3">
        <v>592.35</v>
      </c>
      <c r="U2416" s="15">
        <v>2.3999999999999998E-3</v>
      </c>
      <c r="V2416" s="15">
        <v>7.7999999999999996E-3</v>
      </c>
      <c r="W2416" s="15">
        <v>4.9385000000000003</v>
      </c>
      <c r="X2416" s="15">
        <v>3.0678999999999998</v>
      </c>
      <c r="Y2416" s="15">
        <v>4.6768000000000001</v>
      </c>
      <c r="Z2416" s="15">
        <v>4.7165999999999997</v>
      </c>
      <c r="AA2416" s="15">
        <v>1.5954999999999999</v>
      </c>
      <c r="AB2416" s="15">
        <v>4.5151000000000003</v>
      </c>
      <c r="AD2416" s="16">
        <f t="shared" si="187"/>
        <v>23.520600000000002</v>
      </c>
      <c r="AE2416" s="10">
        <f t="shared" si="188"/>
        <v>2.116854E-2</v>
      </c>
      <c r="AG2416" s="10">
        <f t="shared" si="189"/>
        <v>62.068965517241381</v>
      </c>
      <c r="AH2416" s="16">
        <f t="shared" si="190"/>
        <v>100</v>
      </c>
    </row>
    <row r="2417" spans="1:34" x14ac:dyDescent="0.25">
      <c r="A2417" s="1">
        <v>19980920050000</v>
      </c>
      <c r="B2417" s="31">
        <f t="shared" si="191"/>
        <v>36058.208333335569</v>
      </c>
      <c r="C2417" s="10">
        <v>232.96600000000001</v>
      </c>
      <c r="E2417" s="39"/>
      <c r="G2417" s="3">
        <v>8.7999999999999995E-2</v>
      </c>
      <c r="I2417" s="3">
        <v>148.767</v>
      </c>
      <c r="J2417" s="3">
        <v>149.54499999999999</v>
      </c>
      <c r="K2417" s="3">
        <v>151.44900000000001</v>
      </c>
      <c r="L2417" s="3">
        <v>150.04</v>
      </c>
      <c r="N2417" s="24"/>
      <c r="P2417" s="3">
        <v>512.09799999999996</v>
      </c>
      <c r="Q2417" s="3">
        <v>591.93399999999997</v>
      </c>
      <c r="U2417" s="15">
        <v>3.2000000000000002E-3</v>
      </c>
      <c r="V2417" s="15">
        <v>8.5000000000000006E-3</v>
      </c>
      <c r="W2417" s="15">
        <v>4.9287000000000001</v>
      </c>
      <c r="X2417" s="15">
        <v>3.1113</v>
      </c>
      <c r="Y2417" s="15">
        <v>4.6814</v>
      </c>
      <c r="Z2417" s="15">
        <v>4.7632000000000003</v>
      </c>
      <c r="AA2417" s="15">
        <v>1.5909</v>
      </c>
      <c r="AB2417" s="15">
        <v>4.5669000000000004</v>
      </c>
      <c r="AD2417" s="16">
        <f t="shared" si="187"/>
        <v>23.6541</v>
      </c>
      <c r="AE2417" s="10">
        <f t="shared" si="188"/>
        <v>2.1288689999999999E-2</v>
      </c>
      <c r="AG2417" s="10">
        <f t="shared" si="189"/>
        <v>62.068965517241381</v>
      </c>
      <c r="AH2417" s="16">
        <f t="shared" si="190"/>
        <v>100</v>
      </c>
    </row>
    <row r="2418" spans="1:34" x14ac:dyDescent="0.25">
      <c r="A2418" s="1">
        <v>19980920053000</v>
      </c>
      <c r="B2418" s="31">
        <f t="shared" si="191"/>
        <v>36058.229166668905</v>
      </c>
      <c r="C2418" s="10">
        <v>237.26499999999999</v>
      </c>
      <c r="E2418" s="39"/>
      <c r="G2418" s="3">
        <v>2.5419999999999998</v>
      </c>
      <c r="I2418" s="3">
        <v>148.39500000000001</v>
      </c>
      <c r="J2418" s="3">
        <v>150.70500000000001</v>
      </c>
      <c r="K2418" s="3">
        <v>150.83500000000001</v>
      </c>
      <c r="L2418" s="3">
        <v>150.70500000000001</v>
      </c>
      <c r="N2418" s="24"/>
      <c r="P2418" s="3">
        <v>517.18200000000002</v>
      </c>
      <c r="Q2418" s="3">
        <v>588.6</v>
      </c>
      <c r="U2418" s="15">
        <v>3.2000000000000002E-3</v>
      </c>
      <c r="V2418" s="15">
        <v>8.5000000000000006E-3</v>
      </c>
      <c r="W2418" s="15">
        <v>4.9086999999999996</v>
      </c>
      <c r="X2418" s="15">
        <v>3.0817000000000001</v>
      </c>
      <c r="Y2418" s="15">
        <v>4.6768000000000001</v>
      </c>
      <c r="Z2418" s="15">
        <v>4.7302</v>
      </c>
      <c r="AA2418" s="15">
        <v>1.5909</v>
      </c>
      <c r="AB2418" s="15">
        <v>4.5381</v>
      </c>
      <c r="AD2418" s="16">
        <f t="shared" si="187"/>
        <v>23.5381</v>
      </c>
      <c r="AE2418" s="10">
        <f t="shared" si="188"/>
        <v>2.1184289999999998E-2</v>
      </c>
      <c r="AG2418" s="10">
        <f t="shared" si="189"/>
        <v>62.068965517241381</v>
      </c>
      <c r="AH2418" s="16">
        <f t="shared" si="190"/>
        <v>100</v>
      </c>
    </row>
    <row r="2419" spans="1:34" x14ac:dyDescent="0.25">
      <c r="A2419" s="1">
        <v>19980920060000</v>
      </c>
      <c r="B2419" s="31">
        <f t="shared" si="191"/>
        <v>36058.250000002241</v>
      </c>
      <c r="C2419" s="10">
        <v>232.31100000000001</v>
      </c>
      <c r="E2419" s="39"/>
      <c r="G2419" s="3">
        <v>0</v>
      </c>
      <c r="I2419" s="3">
        <v>148.56700000000001</v>
      </c>
      <c r="J2419" s="3">
        <v>151.44800000000001</v>
      </c>
      <c r="K2419" s="3">
        <v>150.88200000000001</v>
      </c>
      <c r="L2419" s="3">
        <v>150.953</v>
      </c>
      <c r="N2419" s="24"/>
      <c r="P2419" s="3">
        <v>513.34799999999996</v>
      </c>
      <c r="Q2419" s="3">
        <v>589.43399999999997</v>
      </c>
      <c r="U2419" s="15">
        <v>3.2000000000000002E-3</v>
      </c>
      <c r="V2419" s="15">
        <v>8.5000000000000006E-3</v>
      </c>
      <c r="W2419" s="15">
        <v>4.9355000000000002</v>
      </c>
      <c r="X2419" s="15">
        <v>3.1</v>
      </c>
      <c r="Y2419" s="15">
        <v>4.6920999999999999</v>
      </c>
      <c r="Z2419" s="15">
        <v>4.7667999999999999</v>
      </c>
      <c r="AA2419" s="15">
        <v>1.5947</v>
      </c>
      <c r="AB2419" s="15">
        <v>4.5647000000000002</v>
      </c>
      <c r="AD2419" s="16">
        <f t="shared" si="187"/>
        <v>23.665500000000002</v>
      </c>
      <c r="AE2419" s="10">
        <f t="shared" si="188"/>
        <v>2.1298949999999997E-2</v>
      </c>
      <c r="AG2419" s="10">
        <f t="shared" si="189"/>
        <v>62.068965517241381</v>
      </c>
      <c r="AH2419" s="16">
        <f t="shared" si="190"/>
        <v>100</v>
      </c>
    </row>
    <row r="2420" spans="1:34" x14ac:dyDescent="0.25">
      <c r="A2420" s="1">
        <v>19980920063000</v>
      </c>
      <c r="B2420" s="31">
        <f t="shared" si="191"/>
        <v>36058.270833335577</v>
      </c>
      <c r="C2420" s="10">
        <v>232.70400000000001</v>
      </c>
      <c r="E2420" s="39"/>
      <c r="G2420" s="3">
        <v>2.048</v>
      </c>
      <c r="I2420" s="3">
        <v>149.10599999999999</v>
      </c>
      <c r="J2420" s="3">
        <v>149.54499999999999</v>
      </c>
      <c r="K2420" s="3">
        <v>151.29</v>
      </c>
      <c r="L2420" s="3">
        <v>151.03</v>
      </c>
      <c r="N2420" s="24"/>
      <c r="P2420" s="3">
        <v>516.09799999999996</v>
      </c>
      <c r="Q2420" s="3">
        <v>595.01700000000005</v>
      </c>
      <c r="U2420" s="15">
        <v>4.0000000000000001E-3</v>
      </c>
      <c r="V2420" s="15">
        <v>7.7999999999999996E-3</v>
      </c>
      <c r="W2420" s="15">
        <v>4.9561000000000002</v>
      </c>
      <c r="X2420" s="15">
        <v>3.1067999999999998</v>
      </c>
      <c r="Y2420" s="15">
        <v>4.7058</v>
      </c>
      <c r="Z2420" s="15">
        <v>4.7754000000000003</v>
      </c>
      <c r="AA2420" s="15">
        <v>1.5992</v>
      </c>
      <c r="AB2420" s="15">
        <v>4.5945</v>
      </c>
      <c r="AD2420" s="16">
        <f t="shared" si="187"/>
        <v>23.749600000000001</v>
      </c>
      <c r="AE2420" s="10">
        <f t="shared" si="188"/>
        <v>2.137464E-2</v>
      </c>
      <c r="AG2420" s="10">
        <f t="shared" si="189"/>
        <v>62.068965517241381</v>
      </c>
      <c r="AH2420" s="16">
        <f t="shared" si="190"/>
        <v>100</v>
      </c>
    </row>
    <row r="2421" spans="1:34" x14ac:dyDescent="0.25">
      <c r="A2421" s="1">
        <v>19980920070000</v>
      </c>
      <c r="B2421" s="31">
        <f t="shared" si="191"/>
        <v>36058.291666668913</v>
      </c>
      <c r="C2421" s="10">
        <v>232.023</v>
      </c>
      <c r="E2421" s="39"/>
      <c r="G2421" s="3">
        <v>0</v>
      </c>
      <c r="I2421" s="3">
        <v>148.57599999999999</v>
      </c>
      <c r="J2421" s="3">
        <v>150.73099999999999</v>
      </c>
      <c r="K2421" s="3">
        <v>151.321</v>
      </c>
      <c r="L2421" s="3">
        <v>149.989</v>
      </c>
      <c r="N2421" s="24"/>
      <c r="P2421" s="3">
        <v>515.01499999999999</v>
      </c>
      <c r="Q2421" s="3">
        <v>594.26700000000005</v>
      </c>
      <c r="U2421" s="15">
        <v>4.0000000000000001E-3</v>
      </c>
      <c r="V2421" s="15">
        <v>8.5000000000000006E-3</v>
      </c>
      <c r="W2421" s="15">
        <v>4.9568000000000003</v>
      </c>
      <c r="X2421" s="15">
        <v>3.1234999999999999</v>
      </c>
      <c r="Y2421" s="15">
        <v>4.7073</v>
      </c>
      <c r="Z2421" s="15">
        <v>4.7561</v>
      </c>
      <c r="AA2421" s="15">
        <v>1.5992</v>
      </c>
      <c r="AB2421" s="15">
        <v>4.5662000000000003</v>
      </c>
      <c r="AD2421" s="16">
        <f t="shared" si="187"/>
        <v>23.721600000000002</v>
      </c>
      <c r="AE2421" s="10">
        <f t="shared" si="188"/>
        <v>2.1349440000000001E-2</v>
      </c>
      <c r="AG2421" s="10">
        <f t="shared" si="189"/>
        <v>62.068965517241381</v>
      </c>
      <c r="AH2421" s="16">
        <f t="shared" si="190"/>
        <v>100</v>
      </c>
    </row>
    <row r="2422" spans="1:34" x14ac:dyDescent="0.25">
      <c r="A2422" s="1">
        <v>19980920073000</v>
      </c>
      <c r="B2422" s="31">
        <f t="shared" si="191"/>
        <v>36058.312500002248</v>
      </c>
      <c r="C2422" s="10">
        <v>234.72300000000001</v>
      </c>
      <c r="E2422" s="39"/>
      <c r="G2422" s="3">
        <v>1.889</v>
      </c>
      <c r="I2422" s="3">
        <v>148.768</v>
      </c>
      <c r="J2422" s="3">
        <v>151.149</v>
      </c>
      <c r="K2422" s="3">
        <v>150.79</v>
      </c>
      <c r="L2422" s="3">
        <v>150.654</v>
      </c>
      <c r="N2422" s="24"/>
      <c r="P2422" s="3">
        <v>515.93100000000004</v>
      </c>
      <c r="Q2422" s="3">
        <v>586.85</v>
      </c>
      <c r="U2422" s="15">
        <v>4.0000000000000001E-3</v>
      </c>
      <c r="V2422" s="15">
        <v>9.2999999999999992E-3</v>
      </c>
      <c r="W2422" s="15">
        <v>4.8623000000000003</v>
      </c>
      <c r="X2422" s="15">
        <v>3.0663999999999998</v>
      </c>
      <c r="Y2422" s="15">
        <v>4.6340000000000003</v>
      </c>
      <c r="Z2422" s="15">
        <v>4.6943000000000001</v>
      </c>
      <c r="AA2422" s="15">
        <v>1.5680000000000001</v>
      </c>
      <c r="AB2422" s="15">
        <v>4.5058999999999996</v>
      </c>
      <c r="AD2422" s="16">
        <f t="shared" si="187"/>
        <v>23.344200000000004</v>
      </c>
      <c r="AE2422" s="10">
        <f t="shared" si="188"/>
        <v>2.1009780000000006E-2</v>
      </c>
      <c r="AG2422" s="10">
        <f t="shared" si="189"/>
        <v>62.068965517241381</v>
      </c>
      <c r="AH2422" s="16">
        <f t="shared" si="190"/>
        <v>100</v>
      </c>
    </row>
    <row r="2423" spans="1:34" x14ac:dyDescent="0.25">
      <c r="A2423" s="1">
        <v>19980920080000</v>
      </c>
      <c r="B2423" s="31">
        <f t="shared" si="191"/>
        <v>36058.333333335584</v>
      </c>
      <c r="C2423" s="10">
        <v>236.24299999999999</v>
      </c>
      <c r="E2423" s="39"/>
      <c r="G2423" s="3">
        <v>0</v>
      </c>
      <c r="I2423" s="3">
        <v>148.74799999999999</v>
      </c>
      <c r="J2423" s="3">
        <v>149.46799999999999</v>
      </c>
      <c r="K2423" s="3">
        <v>151.239</v>
      </c>
      <c r="L2423" s="3">
        <v>150.953</v>
      </c>
      <c r="N2423" s="24"/>
      <c r="P2423" s="3">
        <v>527.09799999999996</v>
      </c>
      <c r="Q2423" s="3">
        <v>598.26700000000005</v>
      </c>
      <c r="U2423" s="15">
        <v>3.2000000000000002E-3</v>
      </c>
      <c r="V2423" s="15">
        <v>8.5000000000000006E-3</v>
      </c>
      <c r="W2423" s="15">
        <v>4.9584999999999999</v>
      </c>
      <c r="X2423" s="15">
        <v>3.0916000000000001</v>
      </c>
      <c r="Y2423" s="15">
        <v>4.7111999999999998</v>
      </c>
      <c r="Z2423" s="15">
        <v>4.7693000000000003</v>
      </c>
      <c r="AA2423" s="15">
        <v>1.6076999999999999</v>
      </c>
      <c r="AB2423" s="15">
        <v>4.5662000000000003</v>
      </c>
      <c r="AD2423" s="16">
        <f t="shared" si="187"/>
        <v>23.716200000000004</v>
      </c>
      <c r="AE2423" s="10">
        <f t="shared" si="188"/>
        <v>2.1344580000000005E-2</v>
      </c>
      <c r="AG2423" s="10">
        <f t="shared" si="189"/>
        <v>62.068965517241381</v>
      </c>
      <c r="AH2423" s="16">
        <f t="shared" si="190"/>
        <v>100</v>
      </c>
    </row>
    <row r="2424" spans="1:34" x14ac:dyDescent="0.25">
      <c r="A2424" s="1">
        <v>19980920083000</v>
      </c>
      <c r="B2424" s="31">
        <f t="shared" si="191"/>
        <v>36058.35416666892</v>
      </c>
      <c r="C2424" s="10">
        <v>239.363</v>
      </c>
      <c r="E2424" s="39"/>
      <c r="G2424" s="3">
        <v>2.75</v>
      </c>
      <c r="I2424" s="3">
        <v>148.66</v>
      </c>
      <c r="J2424" s="3">
        <v>150.13300000000001</v>
      </c>
      <c r="K2424" s="3">
        <v>151.167</v>
      </c>
      <c r="L2424" s="3">
        <v>150.62799999999999</v>
      </c>
      <c r="N2424" s="24"/>
      <c r="P2424" s="3">
        <v>527.34799999999996</v>
      </c>
      <c r="Q2424" s="3">
        <v>602.01700000000005</v>
      </c>
      <c r="U2424" s="15">
        <v>4.7000000000000002E-3</v>
      </c>
      <c r="V2424" s="15">
        <v>7.7999999999999996E-3</v>
      </c>
      <c r="W2424" s="15">
        <v>4.9132999999999996</v>
      </c>
      <c r="X2424" s="15">
        <v>3.0861999999999998</v>
      </c>
      <c r="Y2424" s="15">
        <v>4.6501000000000001</v>
      </c>
      <c r="Z2424" s="15">
        <v>4.7287999999999997</v>
      </c>
      <c r="AA2424" s="15">
        <v>1.5909</v>
      </c>
      <c r="AB2424" s="15">
        <v>4.5403000000000002</v>
      </c>
      <c r="AD2424" s="16">
        <f t="shared" si="187"/>
        <v>23.522099999999998</v>
      </c>
      <c r="AE2424" s="10">
        <f t="shared" si="188"/>
        <v>2.1169889999999997E-2</v>
      </c>
      <c r="AG2424" s="10">
        <f t="shared" si="189"/>
        <v>62.068965517241381</v>
      </c>
      <c r="AH2424" s="16">
        <f t="shared" si="190"/>
        <v>100</v>
      </c>
    </row>
    <row r="2425" spans="1:34" x14ac:dyDescent="0.25">
      <c r="A2425" s="1">
        <v>19980920090000</v>
      </c>
      <c r="B2425" s="31">
        <f t="shared" si="191"/>
        <v>36058.375000002256</v>
      </c>
      <c r="C2425" s="10">
        <v>239.179</v>
      </c>
      <c r="E2425" s="39"/>
      <c r="G2425" s="3">
        <v>0</v>
      </c>
      <c r="I2425" s="3">
        <v>148.50200000000001</v>
      </c>
      <c r="J2425" s="3">
        <v>150.27699999999999</v>
      </c>
      <c r="K2425" s="3">
        <v>151.261</v>
      </c>
      <c r="L2425" s="3">
        <v>151.267</v>
      </c>
      <c r="N2425" s="24"/>
      <c r="P2425" s="3">
        <v>518.68200000000002</v>
      </c>
      <c r="Q2425" s="3">
        <v>595.35</v>
      </c>
      <c r="U2425" s="15">
        <v>3.2000000000000002E-3</v>
      </c>
      <c r="V2425" s="15">
        <v>8.5000000000000006E-3</v>
      </c>
      <c r="W2425" s="15">
        <v>4.9004000000000003</v>
      </c>
      <c r="X2425" s="15">
        <v>3.0541999999999998</v>
      </c>
      <c r="Y2425" s="15">
        <v>4.6608999999999998</v>
      </c>
      <c r="Z2425" s="15">
        <v>4.7103999999999999</v>
      </c>
      <c r="AA2425" s="15">
        <v>1.587</v>
      </c>
      <c r="AB2425" s="15">
        <v>4.5151000000000003</v>
      </c>
      <c r="AD2425" s="16">
        <f t="shared" si="187"/>
        <v>23.439700000000002</v>
      </c>
      <c r="AE2425" s="10">
        <f t="shared" si="188"/>
        <v>2.109573E-2</v>
      </c>
      <c r="AG2425" s="10">
        <f t="shared" si="189"/>
        <v>62.068965517241381</v>
      </c>
      <c r="AH2425" s="16">
        <f t="shared" si="190"/>
        <v>100</v>
      </c>
    </row>
    <row r="2426" spans="1:34" x14ac:dyDescent="0.25">
      <c r="A2426" s="1">
        <v>19980920093000</v>
      </c>
      <c r="B2426" s="31">
        <f t="shared" si="191"/>
        <v>36058.395833335591</v>
      </c>
      <c r="C2426" s="10">
        <v>236.42699999999999</v>
      </c>
      <c r="E2426" s="39"/>
      <c r="G2426" s="3">
        <v>2.3809999999999998</v>
      </c>
      <c r="I2426" s="3">
        <v>148.697</v>
      </c>
      <c r="J2426" s="3">
        <v>150.994</v>
      </c>
      <c r="K2426" s="3">
        <v>151.298</v>
      </c>
      <c r="L2426" s="3">
        <v>150.994</v>
      </c>
      <c r="N2426" s="24"/>
      <c r="P2426" s="3">
        <v>513.51499999999999</v>
      </c>
      <c r="Q2426" s="3">
        <v>590.85</v>
      </c>
      <c r="U2426" s="15">
        <v>3.2000000000000002E-3</v>
      </c>
      <c r="V2426" s="15">
        <v>7.7999999999999996E-3</v>
      </c>
      <c r="W2426" s="15">
        <v>4.9330999999999996</v>
      </c>
      <c r="X2426" s="15">
        <v>3.0869</v>
      </c>
      <c r="Y2426" s="15">
        <v>4.6768000000000001</v>
      </c>
      <c r="Z2426" s="15">
        <v>4.7394999999999996</v>
      </c>
      <c r="AA2426" s="15">
        <v>1.5947</v>
      </c>
      <c r="AB2426" s="15">
        <v>4.5442</v>
      </c>
      <c r="AD2426" s="16">
        <f t="shared" si="187"/>
        <v>23.586199999999998</v>
      </c>
      <c r="AE2426" s="10">
        <f t="shared" si="188"/>
        <v>2.1227579999999996E-2</v>
      </c>
      <c r="AG2426" s="10">
        <f t="shared" si="189"/>
        <v>62.068965517241381</v>
      </c>
      <c r="AH2426" s="16">
        <f t="shared" si="190"/>
        <v>100</v>
      </c>
    </row>
    <row r="2427" spans="1:34" x14ac:dyDescent="0.25">
      <c r="A2427" s="1">
        <v>19980920100000</v>
      </c>
      <c r="B2427" s="31">
        <f t="shared" si="191"/>
        <v>36058.416666668927</v>
      </c>
      <c r="C2427" s="10">
        <v>238.917</v>
      </c>
      <c r="E2427" s="39"/>
      <c r="G2427" s="3">
        <v>0</v>
      </c>
      <c r="I2427" s="3">
        <v>148.85900000000001</v>
      </c>
      <c r="J2427" s="3">
        <v>151.37</v>
      </c>
      <c r="K2427" s="3">
        <v>150.89500000000001</v>
      </c>
      <c r="L2427" s="3">
        <v>150.875</v>
      </c>
      <c r="N2427" s="24"/>
      <c r="P2427" s="3">
        <v>517.59799999999996</v>
      </c>
      <c r="Q2427" s="3">
        <v>596.51700000000005</v>
      </c>
      <c r="U2427" s="15">
        <v>3.2000000000000002E-3</v>
      </c>
      <c r="V2427" s="15">
        <v>7.7999999999999996E-3</v>
      </c>
      <c r="W2427" s="15">
        <v>4.9279999999999999</v>
      </c>
      <c r="X2427" s="15">
        <v>3.0495999999999999</v>
      </c>
      <c r="Y2427" s="15">
        <v>4.657</v>
      </c>
      <c r="Z2427" s="15">
        <v>4.7119</v>
      </c>
      <c r="AA2427" s="15">
        <v>1.5909</v>
      </c>
      <c r="AB2427" s="15">
        <v>4.5364000000000004</v>
      </c>
      <c r="AD2427" s="16">
        <f t="shared" si="187"/>
        <v>23.4848</v>
      </c>
      <c r="AE2427" s="10">
        <f t="shared" si="188"/>
        <v>2.113632E-2</v>
      </c>
      <c r="AG2427" s="10">
        <f t="shared" si="189"/>
        <v>62.068965517241381</v>
      </c>
      <c r="AH2427" s="16">
        <f t="shared" si="190"/>
        <v>100</v>
      </c>
    </row>
    <row r="2428" spans="1:34" x14ac:dyDescent="0.25">
      <c r="A2428" s="1">
        <v>19980920103000</v>
      </c>
      <c r="B2428" s="31">
        <f t="shared" si="191"/>
        <v>36058.437500002263</v>
      </c>
      <c r="C2428" s="10">
        <v>236.453</v>
      </c>
      <c r="E2428" s="39"/>
      <c r="G2428" s="3">
        <v>1.7689999999999999</v>
      </c>
      <c r="I2428" s="3">
        <v>148.77799999999999</v>
      </c>
      <c r="J2428" s="3">
        <v>151.09700000000001</v>
      </c>
      <c r="K2428" s="3">
        <v>151.035</v>
      </c>
      <c r="L2428" s="3">
        <v>151.09700000000001</v>
      </c>
      <c r="N2428" s="24"/>
      <c r="P2428" s="3">
        <v>515.43100000000004</v>
      </c>
      <c r="Q2428" s="3">
        <v>593.43399999999997</v>
      </c>
      <c r="U2428" s="15">
        <v>3.2000000000000002E-3</v>
      </c>
      <c r="V2428" s="15">
        <v>7.7999999999999996E-3</v>
      </c>
      <c r="W2428" s="15">
        <v>4.9065000000000003</v>
      </c>
      <c r="X2428" s="15">
        <v>3.0939000000000001</v>
      </c>
      <c r="Y2428" s="15">
        <v>4.6723999999999997</v>
      </c>
      <c r="Z2428" s="15">
        <v>4.7484999999999999</v>
      </c>
      <c r="AA2428" s="15">
        <v>1.6015999999999999</v>
      </c>
      <c r="AB2428" s="15">
        <v>4.5586000000000002</v>
      </c>
      <c r="AD2428" s="16">
        <f t="shared" si="187"/>
        <v>23.592500000000001</v>
      </c>
      <c r="AE2428" s="10">
        <f t="shared" si="188"/>
        <v>2.1233249999999999E-2</v>
      </c>
      <c r="AG2428" s="10">
        <f t="shared" si="189"/>
        <v>62.068965517241381</v>
      </c>
      <c r="AH2428" s="16">
        <f t="shared" si="190"/>
        <v>100</v>
      </c>
    </row>
    <row r="2429" spans="1:34" x14ac:dyDescent="0.25">
      <c r="A2429" s="1">
        <v>19980920110000</v>
      </c>
      <c r="B2429" s="31">
        <f t="shared" si="191"/>
        <v>36058.458333335599</v>
      </c>
      <c r="C2429" s="10">
        <v>236.4</v>
      </c>
      <c r="E2429" s="39"/>
      <c r="G2429" s="3">
        <v>0</v>
      </c>
      <c r="I2429" s="3">
        <v>148.858</v>
      </c>
      <c r="J2429" s="3">
        <v>150.69399999999999</v>
      </c>
      <c r="K2429" s="3">
        <v>151.33600000000001</v>
      </c>
      <c r="L2429" s="3">
        <v>150.69399999999999</v>
      </c>
      <c r="N2429" s="24"/>
      <c r="P2429" s="3">
        <v>513.09799999999996</v>
      </c>
      <c r="Q2429" s="3">
        <v>593.85</v>
      </c>
      <c r="U2429" s="15">
        <v>3.2000000000000002E-3</v>
      </c>
      <c r="V2429" s="15">
        <v>7.7999999999999996E-3</v>
      </c>
      <c r="W2429" s="15">
        <v>4.9141000000000004</v>
      </c>
      <c r="X2429" s="15">
        <v>3.0777999999999999</v>
      </c>
      <c r="Y2429" s="15">
        <v>4.6730999999999998</v>
      </c>
      <c r="Z2429" s="15">
        <v>4.7449000000000003</v>
      </c>
      <c r="AA2429" s="15">
        <v>1.5931</v>
      </c>
      <c r="AB2429" s="15">
        <v>4.5518000000000001</v>
      </c>
      <c r="AD2429" s="16">
        <f t="shared" si="187"/>
        <v>23.565800000000003</v>
      </c>
      <c r="AE2429" s="10">
        <f t="shared" si="188"/>
        <v>2.1209220000000001E-2</v>
      </c>
      <c r="AG2429" s="10">
        <f t="shared" si="189"/>
        <v>62.068965517241381</v>
      </c>
      <c r="AH2429" s="16">
        <f t="shared" si="190"/>
        <v>100</v>
      </c>
    </row>
    <row r="2430" spans="1:34" x14ac:dyDescent="0.25">
      <c r="A2430" s="1">
        <v>19980920113000</v>
      </c>
      <c r="B2430" s="31">
        <f t="shared" si="191"/>
        <v>36058.479166668934</v>
      </c>
      <c r="C2430" s="10">
        <v>238.393</v>
      </c>
      <c r="E2430" s="39"/>
      <c r="G2430" s="3">
        <v>2.661</v>
      </c>
      <c r="I2430" s="3">
        <v>148.858</v>
      </c>
      <c r="J2430" s="3">
        <v>150.994</v>
      </c>
      <c r="K2430" s="3">
        <v>151.36199999999999</v>
      </c>
      <c r="L2430" s="3">
        <v>150.74600000000001</v>
      </c>
      <c r="N2430" s="24"/>
      <c r="P2430" s="3">
        <v>509.51499999999999</v>
      </c>
      <c r="Q2430" s="3">
        <v>592.76700000000005</v>
      </c>
      <c r="U2430" s="15">
        <v>3.2000000000000002E-3</v>
      </c>
      <c r="V2430" s="15">
        <v>7.7999999999999996E-3</v>
      </c>
      <c r="W2430" s="15">
        <v>4.8644999999999996</v>
      </c>
      <c r="X2430" s="15">
        <v>3.0122</v>
      </c>
      <c r="Y2430" s="15">
        <v>4.6211000000000002</v>
      </c>
      <c r="Z2430" s="15">
        <v>4.6654999999999998</v>
      </c>
      <c r="AA2430" s="15">
        <v>1.5641</v>
      </c>
      <c r="AB2430" s="15">
        <v>4.4717000000000002</v>
      </c>
      <c r="AD2430" s="16">
        <f t="shared" si="187"/>
        <v>23.210100000000001</v>
      </c>
      <c r="AE2430" s="10">
        <f t="shared" si="188"/>
        <v>2.0889090000000003E-2</v>
      </c>
      <c r="AG2430" s="10">
        <f t="shared" si="189"/>
        <v>62.068965517241381</v>
      </c>
      <c r="AH2430" s="16">
        <f t="shared" si="190"/>
        <v>100</v>
      </c>
    </row>
    <row r="2431" spans="1:34" x14ac:dyDescent="0.25">
      <c r="A2431" s="1">
        <v>19980920120000</v>
      </c>
      <c r="B2431" s="31">
        <f t="shared" si="191"/>
        <v>36058.50000000227</v>
      </c>
      <c r="C2431" s="10">
        <v>237.05600000000001</v>
      </c>
      <c r="E2431" s="39"/>
      <c r="G2431" s="3">
        <v>0</v>
      </c>
      <c r="I2431" s="3">
        <v>148.75299999999999</v>
      </c>
      <c r="J2431" s="3">
        <v>150.27699999999999</v>
      </c>
      <c r="K2431" s="3">
        <v>150.90199999999999</v>
      </c>
      <c r="L2431" s="3">
        <v>150.27699999999999</v>
      </c>
      <c r="N2431" s="24"/>
      <c r="P2431" s="3">
        <v>512.34799999999996</v>
      </c>
      <c r="Q2431" s="3">
        <v>591.76700000000005</v>
      </c>
      <c r="U2431" s="15">
        <v>3.2000000000000002E-3</v>
      </c>
      <c r="V2431" s="15">
        <v>8.5000000000000006E-3</v>
      </c>
      <c r="W2431" s="15">
        <v>4.9385000000000003</v>
      </c>
      <c r="X2431" s="15">
        <v>3.0823999999999998</v>
      </c>
      <c r="Y2431" s="15">
        <v>4.6776999999999997</v>
      </c>
      <c r="Z2431" s="15">
        <v>4.7348999999999997</v>
      </c>
      <c r="AA2431" s="15">
        <v>1.5909</v>
      </c>
      <c r="AB2431" s="15">
        <v>4.5364000000000004</v>
      </c>
      <c r="AD2431" s="16">
        <f t="shared" si="187"/>
        <v>23.572500000000002</v>
      </c>
      <c r="AE2431" s="10">
        <f t="shared" si="188"/>
        <v>2.1215250000000001E-2</v>
      </c>
      <c r="AG2431" s="10">
        <f t="shared" si="189"/>
        <v>62.068965517241381</v>
      </c>
      <c r="AH2431" s="16">
        <f t="shared" si="190"/>
        <v>100</v>
      </c>
    </row>
    <row r="2432" spans="1:34" x14ac:dyDescent="0.25">
      <c r="A2432" s="1">
        <v>19980920123000</v>
      </c>
      <c r="B2432" s="31">
        <f t="shared" si="191"/>
        <v>36058.520833335606</v>
      </c>
      <c r="C2432" s="10">
        <v>238.83799999999999</v>
      </c>
      <c r="E2432" s="39"/>
      <c r="G2432" s="3">
        <v>1.9259999999999999</v>
      </c>
      <c r="I2432" s="3">
        <v>148.40799999999999</v>
      </c>
      <c r="J2432" s="3">
        <v>150.524</v>
      </c>
      <c r="K2432" s="3">
        <v>151.01900000000001</v>
      </c>
      <c r="L2432" s="3">
        <v>150.77199999999999</v>
      </c>
      <c r="N2432" s="24"/>
      <c r="P2432" s="3">
        <v>510.59800000000001</v>
      </c>
      <c r="Q2432" s="3">
        <v>587.68399999999997</v>
      </c>
      <c r="U2432" s="15">
        <v>3.2000000000000002E-3</v>
      </c>
      <c r="V2432" s="15">
        <v>8.5000000000000006E-3</v>
      </c>
      <c r="W2432" s="15">
        <v>4.9309000000000003</v>
      </c>
      <c r="X2432" s="15">
        <v>3.0823999999999998</v>
      </c>
      <c r="Y2432" s="15">
        <v>4.6784999999999997</v>
      </c>
      <c r="Z2432" s="15">
        <v>4.7157999999999998</v>
      </c>
      <c r="AA2432" s="15">
        <v>1.5909</v>
      </c>
      <c r="AB2432" s="15">
        <v>4.5355999999999996</v>
      </c>
      <c r="AD2432" s="16">
        <f t="shared" si="187"/>
        <v>23.545800000000003</v>
      </c>
      <c r="AE2432" s="10">
        <f t="shared" si="188"/>
        <v>2.1191220000000004E-2</v>
      </c>
      <c r="AG2432" s="10">
        <f t="shared" si="189"/>
        <v>62.068965517241381</v>
      </c>
      <c r="AH2432" s="16">
        <f t="shared" si="190"/>
        <v>100</v>
      </c>
    </row>
    <row r="2433" spans="1:34" x14ac:dyDescent="0.25">
      <c r="A2433" s="1">
        <v>19980920130000</v>
      </c>
      <c r="B2433" s="31">
        <f t="shared" si="191"/>
        <v>36058.541666668942</v>
      </c>
      <c r="C2433" s="10">
        <v>239.12700000000001</v>
      </c>
      <c r="E2433" s="39"/>
      <c r="G2433" s="3">
        <v>0</v>
      </c>
      <c r="I2433" s="3">
        <v>148.31800000000001</v>
      </c>
      <c r="J2433" s="3">
        <v>150.57599999999999</v>
      </c>
      <c r="K2433" s="3">
        <v>151.17099999999999</v>
      </c>
      <c r="L2433" s="3">
        <v>150.57599999999999</v>
      </c>
      <c r="N2433" s="24"/>
      <c r="P2433" s="3">
        <v>519.01499999999999</v>
      </c>
      <c r="Q2433" s="3">
        <v>596.85</v>
      </c>
      <c r="U2433" s="15">
        <v>3.2000000000000002E-3</v>
      </c>
      <c r="V2433" s="15">
        <v>7.0000000000000001E-3</v>
      </c>
      <c r="W2433" s="15">
        <v>4.9269999999999996</v>
      </c>
      <c r="X2433" s="15">
        <v>3.0861999999999998</v>
      </c>
      <c r="Y2433" s="15">
        <v>4.6730999999999998</v>
      </c>
      <c r="Z2433" s="15">
        <v>4.7241</v>
      </c>
      <c r="AA2433" s="15">
        <v>1.5886</v>
      </c>
      <c r="AB2433" s="15">
        <v>4.5416999999999996</v>
      </c>
      <c r="AD2433" s="16">
        <f t="shared" si="187"/>
        <v>23.550900000000002</v>
      </c>
      <c r="AE2433" s="10">
        <f t="shared" si="188"/>
        <v>2.1195810000000002E-2</v>
      </c>
      <c r="AG2433" s="10">
        <f t="shared" si="189"/>
        <v>62.068965517241381</v>
      </c>
      <c r="AH2433" s="16">
        <f t="shared" si="190"/>
        <v>100</v>
      </c>
    </row>
    <row r="2434" spans="1:34" x14ac:dyDescent="0.25">
      <c r="A2434" s="1">
        <v>19980920133000</v>
      </c>
      <c r="B2434" s="31">
        <f t="shared" si="191"/>
        <v>36058.562500002277</v>
      </c>
      <c r="C2434" s="10">
        <v>235.483</v>
      </c>
      <c r="E2434" s="39"/>
      <c r="G2434" s="3">
        <v>1.889</v>
      </c>
      <c r="I2434" s="3">
        <v>149.11799999999999</v>
      </c>
      <c r="J2434" s="3">
        <v>150.499</v>
      </c>
      <c r="K2434" s="3">
        <v>151.12200000000001</v>
      </c>
      <c r="L2434" s="3">
        <v>151.489</v>
      </c>
      <c r="N2434" s="24"/>
      <c r="P2434" s="3">
        <v>520.68200000000002</v>
      </c>
      <c r="Q2434" s="3">
        <v>594.43399999999997</v>
      </c>
      <c r="U2434" s="15">
        <v>2.3999999999999998E-3</v>
      </c>
      <c r="V2434" s="15">
        <v>7.7999999999999996E-3</v>
      </c>
      <c r="W2434" s="15">
        <v>4.9539</v>
      </c>
      <c r="X2434" s="15">
        <v>3.1105999999999998</v>
      </c>
      <c r="Y2434" s="15">
        <v>4.7028999999999996</v>
      </c>
      <c r="Z2434" s="15">
        <v>4.7470999999999997</v>
      </c>
      <c r="AA2434" s="15">
        <v>1.5878000000000001</v>
      </c>
      <c r="AB2434" s="15">
        <v>4.5388000000000002</v>
      </c>
      <c r="AD2434" s="16">
        <f t="shared" si="187"/>
        <v>23.651299999999999</v>
      </c>
      <c r="AE2434" s="10">
        <f t="shared" si="188"/>
        <v>2.1286169999999997E-2</v>
      </c>
      <c r="AG2434" s="10">
        <f t="shared" si="189"/>
        <v>62.068965517241381</v>
      </c>
      <c r="AH2434" s="16">
        <f t="shared" si="190"/>
        <v>100</v>
      </c>
    </row>
    <row r="2435" spans="1:34" x14ac:dyDescent="0.25">
      <c r="A2435" s="1">
        <v>19980920140000</v>
      </c>
      <c r="B2435" s="31">
        <f t="shared" si="191"/>
        <v>36058.583333335613</v>
      </c>
      <c r="C2435" s="10">
        <v>238.209</v>
      </c>
      <c r="E2435" s="39"/>
      <c r="G2435" s="3">
        <v>0</v>
      </c>
      <c r="I2435" s="3">
        <v>148.65600000000001</v>
      </c>
      <c r="J2435" s="3">
        <v>150.602</v>
      </c>
      <c r="K2435" s="3">
        <v>151.27199999999999</v>
      </c>
      <c r="L2435" s="3">
        <v>150.602</v>
      </c>
      <c r="N2435" s="24"/>
      <c r="P2435" s="3">
        <v>518.18200000000002</v>
      </c>
      <c r="Q2435" s="3">
        <v>593.76700000000005</v>
      </c>
      <c r="U2435" s="15">
        <v>4.0000000000000001E-3</v>
      </c>
      <c r="V2435" s="15">
        <v>7.0000000000000001E-3</v>
      </c>
      <c r="W2435" s="15">
        <v>4.9157999999999999</v>
      </c>
      <c r="X2435" s="15">
        <v>3.0695000000000001</v>
      </c>
      <c r="Y2435" s="15">
        <v>4.6723999999999997</v>
      </c>
      <c r="Z2435" s="15">
        <v>4.7378</v>
      </c>
      <c r="AA2435" s="15">
        <v>1.5992</v>
      </c>
      <c r="AB2435" s="15">
        <v>4.5403000000000002</v>
      </c>
      <c r="AD2435" s="16">
        <f t="shared" si="187"/>
        <v>23.546000000000003</v>
      </c>
      <c r="AE2435" s="10">
        <f t="shared" si="188"/>
        <v>2.1191400000000003E-2</v>
      </c>
      <c r="AG2435" s="10">
        <f t="shared" si="189"/>
        <v>62.068965517241381</v>
      </c>
      <c r="AH2435" s="16">
        <f t="shared" si="190"/>
        <v>100</v>
      </c>
    </row>
    <row r="2436" spans="1:34" x14ac:dyDescent="0.25">
      <c r="A2436" s="1">
        <v>19980920143000</v>
      </c>
      <c r="B2436" s="31">
        <f t="shared" si="191"/>
        <v>36058.604166668949</v>
      </c>
      <c r="C2436" s="10">
        <v>237.44900000000001</v>
      </c>
      <c r="E2436" s="39"/>
      <c r="G2436" s="3">
        <v>2.625</v>
      </c>
      <c r="I2436" s="3">
        <v>148.88300000000001</v>
      </c>
      <c r="J2436" s="3">
        <v>150.82400000000001</v>
      </c>
      <c r="K2436" s="3">
        <v>151.108</v>
      </c>
      <c r="L2436" s="3">
        <v>150.32900000000001</v>
      </c>
      <c r="N2436" s="24"/>
      <c r="P2436" s="3">
        <v>517.59799999999996</v>
      </c>
      <c r="Q2436" s="3">
        <v>593.01700000000005</v>
      </c>
      <c r="U2436" s="15">
        <v>3.2000000000000002E-3</v>
      </c>
      <c r="V2436" s="15">
        <v>7.7999999999999996E-3</v>
      </c>
      <c r="W2436" s="15">
        <v>4.9010999999999996</v>
      </c>
      <c r="X2436" s="15">
        <v>3.0625</v>
      </c>
      <c r="Y2436" s="15">
        <v>4.6631</v>
      </c>
      <c r="Z2436" s="15">
        <v>4.7073</v>
      </c>
      <c r="AA2436" s="15">
        <v>1.5764</v>
      </c>
      <c r="AB2436" s="15">
        <v>4.5151000000000003</v>
      </c>
      <c r="AD2436" s="16">
        <f t="shared" si="187"/>
        <v>23.436499999999999</v>
      </c>
      <c r="AE2436" s="10">
        <f t="shared" si="188"/>
        <v>2.109285E-2</v>
      </c>
      <c r="AG2436" s="10">
        <f t="shared" si="189"/>
        <v>62.068965517241381</v>
      </c>
      <c r="AH2436" s="16">
        <f t="shared" si="190"/>
        <v>100</v>
      </c>
    </row>
    <row r="2437" spans="1:34" x14ac:dyDescent="0.25">
      <c r="A2437" s="1">
        <v>19980920150000</v>
      </c>
      <c r="B2437" s="31">
        <f t="shared" si="191"/>
        <v>36058.625000002285</v>
      </c>
      <c r="C2437" s="10">
        <v>239.46700000000001</v>
      </c>
      <c r="E2437" s="39"/>
      <c r="G2437" s="3">
        <v>0</v>
      </c>
      <c r="I2437" s="3">
        <v>148.46899999999999</v>
      </c>
      <c r="J2437" s="3">
        <v>150.38</v>
      </c>
      <c r="K2437" s="3">
        <v>151.108</v>
      </c>
      <c r="L2437" s="3">
        <v>150.38</v>
      </c>
      <c r="N2437" s="24"/>
      <c r="P2437" s="3">
        <v>517.68200000000002</v>
      </c>
      <c r="Q2437" s="3">
        <v>596.68399999999997</v>
      </c>
      <c r="U2437" s="15">
        <v>2.3999999999999998E-3</v>
      </c>
      <c r="V2437" s="15">
        <v>8.5000000000000006E-3</v>
      </c>
      <c r="W2437" s="15">
        <v>4.9355000000000002</v>
      </c>
      <c r="X2437" s="15">
        <v>3.0670999999999999</v>
      </c>
      <c r="Y2437" s="15">
        <v>4.6829000000000001</v>
      </c>
      <c r="Z2437" s="15">
        <v>4.7150999999999996</v>
      </c>
      <c r="AA2437" s="15">
        <v>1.5779000000000001</v>
      </c>
      <c r="AB2437" s="15">
        <v>4.532</v>
      </c>
      <c r="AD2437" s="16">
        <f t="shared" si="187"/>
        <v>23.521400000000003</v>
      </c>
      <c r="AE2437" s="10">
        <f t="shared" si="188"/>
        <v>2.1169260000000002E-2</v>
      </c>
      <c r="AG2437" s="10">
        <f t="shared" si="189"/>
        <v>62.068965517241381</v>
      </c>
      <c r="AH2437" s="16">
        <f t="shared" si="190"/>
        <v>100</v>
      </c>
    </row>
    <row r="2438" spans="1:34" x14ac:dyDescent="0.25">
      <c r="A2438" s="1">
        <v>19980920153000</v>
      </c>
      <c r="B2438" s="31">
        <f t="shared" si="191"/>
        <v>36058.64583333562</v>
      </c>
      <c r="C2438" s="10">
        <v>234.12</v>
      </c>
      <c r="E2438" s="39"/>
      <c r="G2438" s="3">
        <v>2.17</v>
      </c>
      <c r="I2438" s="3">
        <v>148.852</v>
      </c>
      <c r="J2438" s="3">
        <v>150.184</v>
      </c>
      <c r="K2438" s="3">
        <v>151.02000000000001</v>
      </c>
      <c r="L2438" s="3">
        <v>150.43199999999999</v>
      </c>
      <c r="N2438" s="24"/>
      <c r="P2438" s="3">
        <v>513.59799999999996</v>
      </c>
      <c r="Q2438" s="3">
        <v>592.68399999999997</v>
      </c>
      <c r="U2438" s="15">
        <v>3.2000000000000002E-3</v>
      </c>
      <c r="V2438" s="15">
        <v>8.5000000000000006E-3</v>
      </c>
      <c r="W2438" s="15">
        <v>4.7919999999999998</v>
      </c>
      <c r="X2438" s="15">
        <v>3.0213999999999999</v>
      </c>
      <c r="Y2438" s="15">
        <v>4.5837000000000003</v>
      </c>
      <c r="Z2438" s="15">
        <v>4.6654999999999998</v>
      </c>
      <c r="AA2438" s="15">
        <v>1.5610999999999999</v>
      </c>
      <c r="AB2438" s="15">
        <v>4.4778000000000002</v>
      </c>
      <c r="AD2438" s="16">
        <f t="shared" si="187"/>
        <v>23.113200000000003</v>
      </c>
      <c r="AE2438" s="10">
        <f t="shared" si="188"/>
        <v>2.0801880000000002E-2</v>
      </c>
      <c r="AG2438" s="10">
        <f t="shared" si="189"/>
        <v>62.068965517241381</v>
      </c>
      <c r="AH2438" s="16">
        <f t="shared" si="190"/>
        <v>100</v>
      </c>
    </row>
    <row r="2439" spans="1:34" x14ac:dyDescent="0.25">
      <c r="A2439" s="1">
        <v>19980920160000</v>
      </c>
      <c r="B2439" s="31">
        <f t="shared" si="191"/>
        <v>36058.666666668956</v>
      </c>
      <c r="C2439" s="10">
        <v>231.10499999999999</v>
      </c>
      <c r="E2439" s="39"/>
      <c r="G2439" s="3">
        <v>0</v>
      </c>
      <c r="I2439" s="3">
        <v>148.46</v>
      </c>
      <c r="J2439" s="3">
        <v>150.90100000000001</v>
      </c>
      <c r="K2439" s="3">
        <v>150.876</v>
      </c>
      <c r="L2439" s="3">
        <v>149.66399999999999</v>
      </c>
      <c r="N2439" s="24"/>
      <c r="P2439" s="3">
        <v>520.84799999999996</v>
      </c>
      <c r="Q2439" s="3">
        <v>595.6</v>
      </c>
      <c r="U2439" s="15">
        <v>3.2000000000000002E-3</v>
      </c>
      <c r="V2439" s="15">
        <v>7.7999999999999996E-3</v>
      </c>
      <c r="W2439" s="15">
        <v>4.8773999999999997</v>
      </c>
      <c r="X2439" s="15">
        <v>3.0634000000000001</v>
      </c>
      <c r="Y2439" s="15">
        <v>4.6455000000000002</v>
      </c>
      <c r="Z2439" s="15">
        <v>4.7195</v>
      </c>
      <c r="AA2439" s="15">
        <v>1.5748</v>
      </c>
      <c r="AB2439" s="15">
        <v>4.5180999999999996</v>
      </c>
      <c r="AD2439" s="16">
        <f t="shared" si="187"/>
        <v>23.409699999999997</v>
      </c>
      <c r="AE2439" s="10">
        <f t="shared" si="188"/>
        <v>2.1068729999999997E-2</v>
      </c>
      <c r="AG2439" s="10">
        <f t="shared" si="189"/>
        <v>62.068965517241381</v>
      </c>
      <c r="AH2439" s="16">
        <f t="shared" si="190"/>
        <v>100</v>
      </c>
    </row>
    <row r="2440" spans="1:34" x14ac:dyDescent="0.25">
      <c r="A2440" s="1">
        <v>19980920163000</v>
      </c>
      <c r="B2440" s="31">
        <f t="shared" si="191"/>
        <v>36058.687500002292</v>
      </c>
      <c r="C2440" s="10">
        <v>231.60300000000001</v>
      </c>
      <c r="E2440" s="39"/>
      <c r="G2440" s="3">
        <v>1.7649999999999999</v>
      </c>
      <c r="I2440" s="3">
        <v>148.57</v>
      </c>
      <c r="J2440" s="3">
        <v>150.92699999999999</v>
      </c>
      <c r="K2440" s="3">
        <v>150.833</v>
      </c>
      <c r="L2440" s="3">
        <v>151.66999999999999</v>
      </c>
      <c r="N2440" s="24"/>
      <c r="P2440" s="3">
        <v>512.43100000000004</v>
      </c>
      <c r="Q2440" s="3">
        <v>587.18399999999997</v>
      </c>
      <c r="U2440" s="15">
        <v>3.2000000000000002E-3</v>
      </c>
      <c r="V2440" s="15">
        <v>7.7999999999999996E-3</v>
      </c>
      <c r="W2440" s="15">
        <v>4.8705999999999996</v>
      </c>
      <c r="X2440" s="15">
        <v>3.0396999999999998</v>
      </c>
      <c r="Y2440" s="15">
        <v>4.6303999999999998</v>
      </c>
      <c r="Z2440" s="15">
        <v>4.6791999999999998</v>
      </c>
      <c r="AA2440" s="15">
        <v>1.5680000000000001</v>
      </c>
      <c r="AB2440" s="15">
        <v>4.4778000000000002</v>
      </c>
      <c r="AD2440" s="16">
        <f t="shared" si="187"/>
        <v>23.276699999999998</v>
      </c>
      <c r="AE2440" s="10">
        <f t="shared" si="188"/>
        <v>2.094903E-2</v>
      </c>
      <c r="AG2440" s="10">
        <f t="shared" si="189"/>
        <v>62.068965517241381</v>
      </c>
      <c r="AH2440" s="16">
        <f t="shared" si="190"/>
        <v>100</v>
      </c>
    </row>
    <row r="2441" spans="1:34" x14ac:dyDescent="0.25">
      <c r="A2441" s="1">
        <v>19980920170000</v>
      </c>
      <c r="B2441" s="31">
        <f t="shared" si="191"/>
        <v>36058.708333335628</v>
      </c>
      <c r="C2441" s="10">
        <v>232.88800000000001</v>
      </c>
      <c r="E2441" s="39"/>
      <c r="G2441" s="3">
        <v>2.1709999999999998</v>
      </c>
      <c r="I2441" s="3">
        <v>148.696</v>
      </c>
      <c r="J2441" s="3">
        <v>151.03</v>
      </c>
      <c r="K2441" s="3">
        <v>151.464</v>
      </c>
      <c r="L2441" s="3">
        <v>150.04</v>
      </c>
      <c r="N2441" s="24"/>
      <c r="P2441" s="3">
        <v>512.01499999999999</v>
      </c>
      <c r="Q2441" s="3">
        <v>578.76700000000005</v>
      </c>
      <c r="U2441" s="15">
        <v>3.2000000000000002E-3</v>
      </c>
      <c r="V2441" s="15">
        <v>7.7999999999999996E-3</v>
      </c>
      <c r="W2441" s="15">
        <v>4.9828999999999999</v>
      </c>
      <c r="X2441" s="15">
        <v>3.1221000000000001</v>
      </c>
      <c r="Y2441" s="15">
        <v>4.7119</v>
      </c>
      <c r="Z2441" s="15">
        <v>4.7653999999999996</v>
      </c>
      <c r="AA2441" s="15">
        <v>1.6052999999999999</v>
      </c>
      <c r="AB2441" s="15">
        <v>4.5730000000000004</v>
      </c>
      <c r="AD2441" s="16">
        <f t="shared" ref="AD2441:AD2504" si="192">+AB2441+AA2441+Z2441+Y2441+X2441+W2441+V2441+U2441</f>
        <v>23.771599999999999</v>
      </c>
      <c r="AE2441" s="10">
        <f t="shared" ref="AE2441:AE2504" si="193">(+AD2441*0.09)/100</f>
        <v>2.1394439999999997E-2</v>
      </c>
      <c r="AG2441" s="10">
        <f t="shared" ref="AG2441:AG2504" si="194">+AF2441+(30*(120/58))</f>
        <v>62.068965517241381</v>
      </c>
      <c r="AH2441" s="16">
        <f t="shared" si="190"/>
        <v>100</v>
      </c>
    </row>
    <row r="2442" spans="1:34" x14ac:dyDescent="0.25">
      <c r="A2442" s="1">
        <v>19980920173000</v>
      </c>
      <c r="B2442" s="31">
        <f t="shared" si="191"/>
        <v>36058.729166668963</v>
      </c>
      <c r="C2442" s="10">
        <v>235.45699999999999</v>
      </c>
      <c r="E2442" s="39"/>
      <c r="G2442" s="3">
        <v>22.649000000000001</v>
      </c>
      <c r="I2442" s="3">
        <v>148.43</v>
      </c>
      <c r="J2442" s="3">
        <v>150.97900000000001</v>
      </c>
      <c r="K2442" s="3">
        <v>150.828</v>
      </c>
      <c r="L2442" s="3">
        <v>150.48400000000001</v>
      </c>
      <c r="N2442" s="24"/>
      <c r="P2442" s="3">
        <v>515.68100000000004</v>
      </c>
      <c r="Q2442" s="3">
        <v>596.43399999999997</v>
      </c>
      <c r="U2442" s="15">
        <v>3.2000000000000002E-3</v>
      </c>
      <c r="V2442" s="15">
        <v>7.7999999999999996E-3</v>
      </c>
      <c r="W2442" s="15">
        <v>4.9050000000000002</v>
      </c>
      <c r="X2442" s="15">
        <v>3.0434999999999999</v>
      </c>
      <c r="Y2442" s="15">
        <v>4.6723999999999997</v>
      </c>
      <c r="Z2442" s="15">
        <v>4.7144000000000004</v>
      </c>
      <c r="AA2442" s="15">
        <v>1.5878000000000001</v>
      </c>
      <c r="AB2442" s="15">
        <v>4.5190000000000001</v>
      </c>
      <c r="AD2442" s="16">
        <f t="shared" si="192"/>
        <v>23.453100000000003</v>
      </c>
      <c r="AE2442" s="10">
        <f t="shared" si="193"/>
        <v>2.1107790000000001E-2</v>
      </c>
      <c r="AG2442" s="10">
        <f t="shared" si="194"/>
        <v>62.068965517241381</v>
      </c>
      <c r="AH2442" s="16">
        <f t="shared" si="190"/>
        <v>100</v>
      </c>
    </row>
    <row r="2443" spans="1:34" x14ac:dyDescent="0.25">
      <c r="A2443" s="1">
        <v>19980920180000</v>
      </c>
      <c r="B2443" s="31">
        <f t="shared" si="191"/>
        <v>36058.750000002299</v>
      </c>
      <c r="C2443" s="10">
        <v>236.191</v>
      </c>
      <c r="E2443" s="39"/>
      <c r="G2443" s="3">
        <v>20.53</v>
      </c>
      <c r="I2443" s="3">
        <v>148.61699999999999</v>
      </c>
      <c r="J2443" s="3">
        <v>151.27799999999999</v>
      </c>
      <c r="K2443" s="3">
        <v>151.25299999999999</v>
      </c>
      <c r="L2443" s="3">
        <v>151.27799999999999</v>
      </c>
      <c r="N2443" s="24"/>
      <c r="P2443" s="3">
        <v>507.76499999999999</v>
      </c>
      <c r="Q2443" s="3">
        <v>588.43399999999997</v>
      </c>
      <c r="U2443" s="15">
        <v>3.2000000000000002E-3</v>
      </c>
      <c r="V2443" s="15">
        <v>7.0000000000000001E-3</v>
      </c>
      <c r="W2443" s="15">
        <v>4.8806000000000003</v>
      </c>
      <c r="X2443" s="15">
        <v>3.0411000000000001</v>
      </c>
      <c r="Y2443" s="15">
        <v>4.6364999999999998</v>
      </c>
      <c r="Z2443" s="15">
        <v>4.6974999999999998</v>
      </c>
      <c r="AA2443" s="15">
        <v>1.5825</v>
      </c>
      <c r="AB2443" s="15">
        <v>4.4839000000000002</v>
      </c>
      <c r="AD2443" s="16">
        <f t="shared" si="192"/>
        <v>23.3323</v>
      </c>
      <c r="AE2443" s="10">
        <f t="shared" si="193"/>
        <v>2.0999069999999998E-2</v>
      </c>
      <c r="AG2443" s="10">
        <f t="shared" si="194"/>
        <v>62.068965517241381</v>
      </c>
      <c r="AH2443" s="16">
        <f t="shared" si="190"/>
        <v>100</v>
      </c>
    </row>
    <row r="2444" spans="1:34" x14ac:dyDescent="0.25">
      <c r="A2444" s="1">
        <v>19980920183000</v>
      </c>
      <c r="B2444" s="31">
        <f t="shared" si="191"/>
        <v>36058.770833335635</v>
      </c>
      <c r="C2444" s="10">
        <v>232.83500000000001</v>
      </c>
      <c r="E2444" s="39"/>
      <c r="G2444" s="3">
        <v>2.1309999999999998</v>
      </c>
      <c r="I2444" s="3">
        <v>149.08000000000001</v>
      </c>
      <c r="J2444" s="3">
        <v>150.75700000000001</v>
      </c>
      <c r="K2444" s="3">
        <v>151.239</v>
      </c>
      <c r="L2444" s="3">
        <v>150.01400000000001</v>
      </c>
      <c r="N2444" s="24"/>
      <c r="P2444" s="3">
        <v>506.01499999999999</v>
      </c>
      <c r="Q2444" s="3">
        <v>585.6</v>
      </c>
      <c r="U2444" s="15">
        <v>4.0000000000000001E-3</v>
      </c>
      <c r="V2444" s="15">
        <v>7.7999999999999996E-3</v>
      </c>
      <c r="W2444" s="15">
        <v>4.8853</v>
      </c>
      <c r="X2444" s="15">
        <v>3.0411000000000001</v>
      </c>
      <c r="Y2444" s="15">
        <v>4.6349999999999998</v>
      </c>
      <c r="Z2444" s="15">
        <v>4.6959999999999997</v>
      </c>
      <c r="AA2444" s="15">
        <v>1.5832999999999999</v>
      </c>
      <c r="AB2444" s="15">
        <v>4.5190000000000001</v>
      </c>
      <c r="AD2444" s="16">
        <f t="shared" si="192"/>
        <v>23.371500000000001</v>
      </c>
      <c r="AE2444" s="10">
        <f t="shared" si="193"/>
        <v>2.103435E-2</v>
      </c>
      <c r="AG2444" s="10">
        <f t="shared" si="194"/>
        <v>62.068965517241381</v>
      </c>
      <c r="AH2444" s="16">
        <f t="shared" si="190"/>
        <v>100</v>
      </c>
    </row>
    <row r="2445" spans="1:34" x14ac:dyDescent="0.25">
      <c r="A2445" s="1">
        <v>19980920190000</v>
      </c>
      <c r="B2445" s="31">
        <f t="shared" si="191"/>
        <v>36058.791666668971</v>
      </c>
      <c r="C2445" s="10">
        <v>231.708</v>
      </c>
      <c r="E2445" s="39"/>
      <c r="G2445" s="3">
        <v>0</v>
      </c>
      <c r="I2445" s="3">
        <v>148.48599999999999</v>
      </c>
      <c r="J2445" s="3">
        <v>150.91200000000001</v>
      </c>
      <c r="K2445" s="3">
        <v>150.91999999999999</v>
      </c>
      <c r="L2445" s="3">
        <v>151.655</v>
      </c>
      <c r="N2445" s="24"/>
      <c r="P2445" s="3">
        <v>507.01499999999999</v>
      </c>
      <c r="Q2445" s="3">
        <v>590.26700000000005</v>
      </c>
      <c r="U2445" s="15">
        <v>4.7000000000000002E-3</v>
      </c>
      <c r="V2445" s="15">
        <v>7.0000000000000001E-3</v>
      </c>
      <c r="W2445" s="15">
        <v>4.9340999999999999</v>
      </c>
      <c r="X2445" s="15">
        <v>3.0785999999999998</v>
      </c>
      <c r="Y2445" s="15">
        <v>4.6981999999999999</v>
      </c>
      <c r="Z2445" s="15">
        <v>4.7409999999999997</v>
      </c>
      <c r="AA2445" s="15">
        <v>1.5954999999999999</v>
      </c>
      <c r="AB2445" s="15">
        <v>4.5403000000000002</v>
      </c>
      <c r="AD2445" s="16">
        <f t="shared" si="192"/>
        <v>23.599399999999999</v>
      </c>
      <c r="AE2445" s="10">
        <f t="shared" si="193"/>
        <v>2.1239459999999998E-2</v>
      </c>
      <c r="AG2445" s="10">
        <f t="shared" si="194"/>
        <v>62.068965517241381</v>
      </c>
      <c r="AH2445" s="16">
        <f t="shared" si="190"/>
        <v>100</v>
      </c>
    </row>
    <row r="2446" spans="1:34" x14ac:dyDescent="0.25">
      <c r="A2446" s="1">
        <v>19980920193000</v>
      </c>
      <c r="B2446" s="31">
        <f t="shared" si="191"/>
        <v>36058.812500002306</v>
      </c>
      <c r="C2446" s="10">
        <v>234.696</v>
      </c>
      <c r="E2446" s="39"/>
      <c r="G2446" s="3">
        <v>1.6439999999999999</v>
      </c>
      <c r="I2446" s="3">
        <v>148.34399999999999</v>
      </c>
      <c r="J2446" s="3">
        <v>151.13399999999999</v>
      </c>
      <c r="K2446" s="3">
        <v>151.13800000000001</v>
      </c>
      <c r="L2446" s="3">
        <v>151.381</v>
      </c>
      <c r="N2446" s="24"/>
      <c r="P2446" s="3">
        <v>501.09800000000001</v>
      </c>
      <c r="Q2446" s="3">
        <v>594.6</v>
      </c>
      <c r="U2446" s="15">
        <v>3.2000000000000002E-3</v>
      </c>
      <c r="V2446" s="15">
        <v>7.7999999999999996E-3</v>
      </c>
      <c r="W2446" s="15">
        <v>4.9233000000000002</v>
      </c>
      <c r="X2446" s="15">
        <v>3.0678999999999998</v>
      </c>
      <c r="Y2446" s="15">
        <v>4.6859999999999999</v>
      </c>
      <c r="Z2446" s="15">
        <v>4.7119</v>
      </c>
      <c r="AA2446" s="15">
        <v>1.5755999999999999</v>
      </c>
      <c r="AB2446" s="15">
        <v>4.4961000000000002</v>
      </c>
      <c r="AD2446" s="16">
        <f t="shared" si="192"/>
        <v>23.471800000000002</v>
      </c>
      <c r="AE2446" s="10">
        <f t="shared" si="193"/>
        <v>2.1124620000000004E-2</v>
      </c>
      <c r="AG2446" s="10">
        <f t="shared" si="194"/>
        <v>62.068965517241381</v>
      </c>
      <c r="AH2446" s="16">
        <f t="shared" si="190"/>
        <v>100</v>
      </c>
    </row>
    <row r="2447" spans="1:34" x14ac:dyDescent="0.25">
      <c r="A2447" s="1">
        <v>19980920200000</v>
      </c>
      <c r="B2447" s="31">
        <f t="shared" si="191"/>
        <v>36058.833333335642</v>
      </c>
      <c r="C2447" s="10">
        <v>233.124</v>
      </c>
      <c r="E2447" s="39"/>
      <c r="G2447" s="3">
        <v>0</v>
      </c>
      <c r="I2447" s="3">
        <v>148.85900000000001</v>
      </c>
      <c r="J2447" s="3">
        <v>149.28299999999999</v>
      </c>
      <c r="K2447" s="3">
        <v>151.19</v>
      </c>
      <c r="L2447" s="3">
        <v>149.77799999999999</v>
      </c>
      <c r="N2447" s="24"/>
      <c r="P2447" s="3">
        <v>501.84800000000001</v>
      </c>
      <c r="Q2447" s="3">
        <v>582.35</v>
      </c>
      <c r="U2447" s="15">
        <v>3.2000000000000002E-3</v>
      </c>
      <c r="V2447" s="15">
        <v>7.7999999999999996E-3</v>
      </c>
      <c r="W2447" s="15">
        <v>4.9036</v>
      </c>
      <c r="X2447" s="15">
        <v>3.0686</v>
      </c>
      <c r="Y2447" s="15">
        <v>4.6837999999999997</v>
      </c>
      <c r="Z2447" s="15">
        <v>4.6959999999999997</v>
      </c>
      <c r="AA2447" s="15">
        <v>1.5947</v>
      </c>
      <c r="AB2447" s="15">
        <v>4.5227000000000004</v>
      </c>
      <c r="AD2447" s="16">
        <f t="shared" si="192"/>
        <v>23.480399999999999</v>
      </c>
      <c r="AE2447" s="10">
        <f t="shared" si="193"/>
        <v>2.1132359999999996E-2</v>
      </c>
      <c r="AG2447" s="10">
        <f t="shared" si="194"/>
        <v>62.068965517241381</v>
      </c>
      <c r="AH2447" s="16">
        <f t="shared" si="190"/>
        <v>100</v>
      </c>
    </row>
    <row r="2448" spans="1:34" x14ac:dyDescent="0.25">
      <c r="A2448" s="1">
        <v>19980920203000</v>
      </c>
      <c r="B2448" s="31">
        <f t="shared" si="191"/>
        <v>36058.854166668978</v>
      </c>
      <c r="C2448" s="10">
        <v>234.93199999999999</v>
      </c>
      <c r="E2448" s="39"/>
      <c r="G2448" s="3">
        <v>1.645</v>
      </c>
      <c r="I2448" s="3">
        <v>148.333</v>
      </c>
      <c r="J2448" s="3">
        <v>151.108</v>
      </c>
      <c r="K2448" s="3">
        <v>150.738</v>
      </c>
      <c r="L2448" s="3">
        <v>149.62299999999999</v>
      </c>
      <c r="N2448" s="24"/>
      <c r="P2448" s="3">
        <v>505.59800000000001</v>
      </c>
      <c r="Q2448" s="3">
        <v>585.68299999999999</v>
      </c>
      <c r="U2448" s="15">
        <v>2.3999999999999998E-3</v>
      </c>
      <c r="V2448" s="15">
        <v>8.5000000000000006E-3</v>
      </c>
      <c r="W2448" s="15">
        <v>4.8903999999999996</v>
      </c>
      <c r="X2448" s="15">
        <v>3.032</v>
      </c>
      <c r="Y2448" s="15">
        <v>4.6462000000000003</v>
      </c>
      <c r="Z2448" s="15">
        <v>4.6989999999999998</v>
      </c>
      <c r="AA2448" s="15">
        <v>1.5671999999999999</v>
      </c>
      <c r="AB2448" s="15">
        <v>4.5037000000000003</v>
      </c>
      <c r="AD2448" s="16">
        <f t="shared" si="192"/>
        <v>23.349400000000003</v>
      </c>
      <c r="AE2448" s="10">
        <f t="shared" si="193"/>
        <v>2.1014460000000002E-2</v>
      </c>
      <c r="AG2448" s="10">
        <f t="shared" si="194"/>
        <v>62.068965517241381</v>
      </c>
      <c r="AH2448" s="16">
        <f t="shared" si="190"/>
        <v>100</v>
      </c>
    </row>
    <row r="2449" spans="1:34" x14ac:dyDescent="0.25">
      <c r="A2449" s="1">
        <v>19980920210000</v>
      </c>
      <c r="B2449" s="31">
        <f t="shared" si="191"/>
        <v>36058.875000002314</v>
      </c>
      <c r="C2449" s="10">
        <v>230.63300000000001</v>
      </c>
      <c r="E2449" s="39"/>
      <c r="G2449" s="3">
        <v>0</v>
      </c>
      <c r="I2449" s="3">
        <v>148.82300000000001</v>
      </c>
      <c r="J2449" s="3">
        <v>151.459</v>
      </c>
      <c r="K2449" s="3">
        <v>150.91</v>
      </c>
      <c r="L2449" s="3">
        <v>151.21100000000001</v>
      </c>
      <c r="N2449" s="24"/>
      <c r="P2449" s="3">
        <v>507.76499999999999</v>
      </c>
      <c r="Q2449" s="3">
        <v>587.76700000000005</v>
      </c>
      <c r="U2449" s="15">
        <v>4.0000000000000001E-3</v>
      </c>
      <c r="V2449" s="15">
        <v>8.5000000000000006E-3</v>
      </c>
      <c r="W2449" s="15">
        <v>4.9348000000000001</v>
      </c>
      <c r="X2449" s="15">
        <v>3.0878000000000001</v>
      </c>
      <c r="Y2449" s="15">
        <v>4.6837999999999997</v>
      </c>
      <c r="Z2449" s="15">
        <v>4.7370999999999999</v>
      </c>
      <c r="AA2449" s="15">
        <v>1.5909</v>
      </c>
      <c r="AB2449" s="15">
        <v>4.5416999999999996</v>
      </c>
      <c r="AD2449" s="16">
        <f t="shared" si="192"/>
        <v>23.588600000000003</v>
      </c>
      <c r="AE2449" s="10">
        <f t="shared" si="193"/>
        <v>2.122974E-2</v>
      </c>
      <c r="AG2449" s="10">
        <f t="shared" si="194"/>
        <v>62.068965517241381</v>
      </c>
      <c r="AH2449" s="16">
        <f t="shared" si="190"/>
        <v>100</v>
      </c>
    </row>
    <row r="2450" spans="1:34" x14ac:dyDescent="0.25">
      <c r="A2450" s="1">
        <v>19980920213000</v>
      </c>
      <c r="B2450" s="31">
        <f t="shared" si="191"/>
        <v>36058.89583333565</v>
      </c>
      <c r="C2450" s="10">
        <v>232.285</v>
      </c>
      <c r="E2450" s="39"/>
      <c r="G2450" s="3">
        <v>1.9239999999999999</v>
      </c>
      <c r="I2450" s="3">
        <v>148.68799999999999</v>
      </c>
      <c r="J2450" s="3">
        <v>150.86000000000001</v>
      </c>
      <c r="K2450" s="3">
        <v>151.405</v>
      </c>
      <c r="L2450" s="3">
        <v>151.35499999999999</v>
      </c>
      <c r="N2450" s="24"/>
      <c r="P2450" s="3">
        <v>505.76499999999999</v>
      </c>
      <c r="Q2450" s="3">
        <v>596.76700000000005</v>
      </c>
      <c r="U2450" s="15">
        <v>3.2000000000000002E-3</v>
      </c>
      <c r="V2450" s="15">
        <v>7.7999999999999996E-3</v>
      </c>
      <c r="W2450" s="15">
        <v>4.9513999999999996</v>
      </c>
      <c r="X2450" s="15">
        <v>3.1160000000000001</v>
      </c>
      <c r="Y2450" s="15">
        <v>4.6959999999999997</v>
      </c>
      <c r="Z2450" s="15">
        <v>4.7470999999999997</v>
      </c>
      <c r="AA2450" s="15">
        <v>1.6023000000000001</v>
      </c>
      <c r="AB2450" s="15">
        <v>4.5532000000000004</v>
      </c>
      <c r="AD2450" s="16">
        <f t="shared" si="192"/>
        <v>23.677</v>
      </c>
      <c r="AE2450" s="10">
        <f t="shared" si="193"/>
        <v>2.1309299999999996E-2</v>
      </c>
      <c r="AG2450" s="10">
        <f t="shared" si="194"/>
        <v>62.068965517241381</v>
      </c>
      <c r="AH2450" s="16">
        <f t="shared" si="190"/>
        <v>100</v>
      </c>
    </row>
    <row r="2451" spans="1:34" x14ac:dyDescent="0.25">
      <c r="A2451" s="1">
        <v>19980920220000</v>
      </c>
      <c r="B2451" s="31">
        <f t="shared" si="191"/>
        <v>36058.916666668985</v>
      </c>
      <c r="C2451" s="10">
        <v>234.72300000000001</v>
      </c>
      <c r="E2451" s="39"/>
      <c r="G2451" s="3">
        <v>0</v>
      </c>
      <c r="I2451" s="3">
        <v>149.124</v>
      </c>
      <c r="J2451" s="3">
        <v>150.339</v>
      </c>
      <c r="K2451" s="3">
        <v>151.422</v>
      </c>
      <c r="L2451" s="3">
        <v>151.08199999999999</v>
      </c>
      <c r="N2451" s="24"/>
      <c r="P2451" s="3">
        <v>507.68099999999998</v>
      </c>
      <c r="Q2451" s="3">
        <v>592.6</v>
      </c>
      <c r="U2451" s="15">
        <v>4.0000000000000001E-3</v>
      </c>
      <c r="V2451" s="15">
        <v>7.7999999999999996E-3</v>
      </c>
      <c r="W2451" s="15">
        <v>4.8516000000000004</v>
      </c>
      <c r="X2451" s="15">
        <v>3.0373999999999999</v>
      </c>
      <c r="Y2451" s="15">
        <v>4.6227999999999998</v>
      </c>
      <c r="Z2451" s="15">
        <v>4.6753</v>
      </c>
      <c r="AA2451" s="15">
        <v>1.5718000000000001</v>
      </c>
      <c r="AB2451" s="15">
        <v>4.4861000000000004</v>
      </c>
      <c r="AD2451" s="16">
        <f t="shared" si="192"/>
        <v>23.256800000000002</v>
      </c>
      <c r="AE2451" s="10">
        <f t="shared" si="193"/>
        <v>2.0931120000000001E-2</v>
      </c>
      <c r="AG2451" s="10">
        <f t="shared" si="194"/>
        <v>62.068965517241381</v>
      </c>
      <c r="AH2451" s="16">
        <f t="shared" si="190"/>
        <v>100</v>
      </c>
    </row>
    <row r="2452" spans="1:34" x14ac:dyDescent="0.25">
      <c r="A2452" s="1">
        <v>19980920223000</v>
      </c>
      <c r="B2452" s="31">
        <f t="shared" si="191"/>
        <v>36058.937500002321</v>
      </c>
      <c r="C2452" s="10">
        <v>234.90600000000001</v>
      </c>
      <c r="E2452" s="39"/>
      <c r="G2452" s="3">
        <v>2.1379999999999999</v>
      </c>
      <c r="I2452" s="3">
        <v>148.54</v>
      </c>
      <c r="J2452" s="3">
        <v>150.31399999999999</v>
      </c>
      <c r="K2452" s="3">
        <v>151.26400000000001</v>
      </c>
      <c r="L2452" s="3">
        <v>150.066</v>
      </c>
      <c r="N2452" s="24"/>
      <c r="P2452" s="3">
        <v>513.51499999999999</v>
      </c>
      <c r="Q2452" s="3">
        <v>590.76700000000005</v>
      </c>
      <c r="U2452" s="15">
        <v>3.2000000000000002E-3</v>
      </c>
      <c r="V2452" s="15">
        <v>7.7999999999999996E-3</v>
      </c>
      <c r="W2452" s="15">
        <v>4.9043000000000001</v>
      </c>
      <c r="X2452" s="15">
        <v>3.0670999999999999</v>
      </c>
      <c r="Y2452" s="15">
        <v>4.6616</v>
      </c>
      <c r="Z2452" s="15">
        <v>4.6967999999999996</v>
      </c>
      <c r="AA2452" s="15">
        <v>1.5764</v>
      </c>
      <c r="AB2452" s="15">
        <v>4.5144000000000002</v>
      </c>
      <c r="AD2452" s="16">
        <f t="shared" si="192"/>
        <v>23.4316</v>
      </c>
      <c r="AE2452" s="10">
        <f t="shared" si="193"/>
        <v>2.108844E-2</v>
      </c>
      <c r="AG2452" s="10">
        <f t="shared" si="194"/>
        <v>62.068965517241381</v>
      </c>
      <c r="AH2452" s="16">
        <f t="shared" si="190"/>
        <v>100</v>
      </c>
    </row>
    <row r="2453" spans="1:34" x14ac:dyDescent="0.25">
      <c r="A2453" s="1">
        <v>19980920230000</v>
      </c>
      <c r="B2453" s="31">
        <f t="shared" si="191"/>
        <v>36058.958333335657</v>
      </c>
      <c r="C2453" s="10">
        <v>236.47900000000001</v>
      </c>
      <c r="E2453" s="39"/>
      <c r="G2453" s="3">
        <v>0</v>
      </c>
      <c r="I2453" s="3">
        <v>148.67099999999999</v>
      </c>
      <c r="J2453" s="3">
        <v>151.35499999999999</v>
      </c>
      <c r="K2453" s="3">
        <v>150.86699999999999</v>
      </c>
      <c r="L2453" s="3">
        <v>151.108</v>
      </c>
      <c r="N2453" s="24"/>
      <c r="P2453" s="3">
        <v>510.59800000000001</v>
      </c>
      <c r="Q2453" s="3">
        <v>591.01700000000005</v>
      </c>
      <c r="U2453" s="15">
        <v>3.2000000000000002E-3</v>
      </c>
      <c r="V2453" s="15">
        <v>7.7999999999999996E-3</v>
      </c>
      <c r="W2453" s="15">
        <v>4.8827999999999996</v>
      </c>
      <c r="X2453" s="15">
        <v>3.0373999999999999</v>
      </c>
      <c r="Y2453" s="15">
        <v>4.6417999999999999</v>
      </c>
      <c r="Z2453" s="15">
        <v>4.7012</v>
      </c>
      <c r="AA2453" s="15">
        <v>1.5718000000000001</v>
      </c>
      <c r="AB2453" s="15">
        <v>4.4954000000000001</v>
      </c>
      <c r="AD2453" s="16">
        <f t="shared" si="192"/>
        <v>23.3414</v>
      </c>
      <c r="AE2453" s="10">
        <f t="shared" si="193"/>
        <v>2.100726E-2</v>
      </c>
      <c r="AG2453" s="10">
        <f t="shared" si="194"/>
        <v>62.068965517241381</v>
      </c>
      <c r="AH2453" s="16">
        <f t="shared" si="190"/>
        <v>100</v>
      </c>
    </row>
    <row r="2454" spans="1:34" x14ac:dyDescent="0.25">
      <c r="A2454" s="1">
        <v>19980920233000</v>
      </c>
      <c r="B2454" s="31">
        <f t="shared" si="191"/>
        <v>36058.979166668993</v>
      </c>
      <c r="C2454" s="10">
        <v>233.255</v>
      </c>
      <c r="E2454" s="39"/>
      <c r="G2454" s="3">
        <v>1.891</v>
      </c>
      <c r="I2454" s="3">
        <v>148.858</v>
      </c>
      <c r="J2454" s="3">
        <v>150.91200000000001</v>
      </c>
      <c r="K2454" s="3">
        <v>151.31700000000001</v>
      </c>
      <c r="L2454" s="3">
        <v>150.66399999999999</v>
      </c>
      <c r="N2454" s="24"/>
      <c r="P2454" s="3">
        <v>510.01499999999999</v>
      </c>
      <c r="Q2454" s="3">
        <v>594.85</v>
      </c>
      <c r="U2454" s="15">
        <v>3.2000000000000002E-3</v>
      </c>
      <c r="V2454" s="15">
        <v>7.7999999999999996E-3</v>
      </c>
      <c r="W2454" s="15">
        <v>4.9071999999999996</v>
      </c>
      <c r="X2454" s="15">
        <v>3.0891999999999999</v>
      </c>
      <c r="Y2454" s="15">
        <v>4.6616</v>
      </c>
      <c r="Z2454" s="15">
        <v>4.7205000000000004</v>
      </c>
      <c r="AA2454" s="15">
        <v>1.5863</v>
      </c>
      <c r="AB2454" s="15">
        <v>4.5327000000000002</v>
      </c>
      <c r="AD2454" s="16">
        <f t="shared" si="192"/>
        <v>23.508499999999998</v>
      </c>
      <c r="AE2454" s="10">
        <f t="shared" si="193"/>
        <v>2.1157649999999997E-2</v>
      </c>
      <c r="AG2454" s="10">
        <f t="shared" si="194"/>
        <v>62.068965517241381</v>
      </c>
      <c r="AH2454" s="16">
        <f t="shared" si="190"/>
        <v>100</v>
      </c>
    </row>
    <row r="2455" spans="1:34" x14ac:dyDescent="0.25">
      <c r="A2455" s="1">
        <v>19980921000000</v>
      </c>
      <c r="B2455" s="31">
        <f t="shared" si="191"/>
        <v>36059.000000002328</v>
      </c>
      <c r="C2455" s="10">
        <v>235.221</v>
      </c>
      <c r="E2455" s="39"/>
      <c r="G2455" s="3">
        <v>0</v>
      </c>
      <c r="I2455" s="3">
        <v>148.935</v>
      </c>
      <c r="J2455" s="3">
        <v>150.953</v>
      </c>
      <c r="K2455" s="3">
        <v>150.90199999999999</v>
      </c>
      <c r="L2455" s="3">
        <v>150.458</v>
      </c>
      <c r="N2455" s="24"/>
      <c r="P2455" s="3">
        <v>503.93099999999998</v>
      </c>
      <c r="Q2455" s="3">
        <v>586.51700000000005</v>
      </c>
      <c r="U2455" s="15">
        <v>3.2000000000000002E-3</v>
      </c>
      <c r="V2455" s="15">
        <v>7.0000000000000001E-3</v>
      </c>
      <c r="W2455" s="15">
        <v>4.8773999999999997</v>
      </c>
      <c r="X2455" s="15">
        <v>3.0495999999999999</v>
      </c>
      <c r="Y2455" s="15">
        <v>4.6448</v>
      </c>
      <c r="Z2455" s="15">
        <v>4.7012</v>
      </c>
      <c r="AA2455" s="15">
        <v>1.5694999999999999</v>
      </c>
      <c r="AB2455" s="15">
        <v>4.4997999999999996</v>
      </c>
      <c r="AD2455" s="16">
        <f t="shared" si="192"/>
        <v>23.352500000000003</v>
      </c>
      <c r="AE2455" s="10">
        <f t="shared" si="193"/>
        <v>2.1017250000000001E-2</v>
      </c>
      <c r="AG2455" s="10">
        <f t="shared" si="194"/>
        <v>62.068965517241381</v>
      </c>
      <c r="AH2455" s="16">
        <f t="shared" si="190"/>
        <v>100</v>
      </c>
    </row>
    <row r="2456" spans="1:34" x14ac:dyDescent="0.25">
      <c r="A2456" s="1">
        <v>19980921003000</v>
      </c>
      <c r="B2456" s="31">
        <f t="shared" si="191"/>
        <v>36059.020833335664</v>
      </c>
      <c r="C2456" s="10">
        <v>235.876</v>
      </c>
      <c r="E2456" s="39"/>
      <c r="G2456" s="3">
        <v>1.6439999999999999</v>
      </c>
      <c r="I2456" s="3">
        <v>148.70699999999999</v>
      </c>
      <c r="J2456" s="3">
        <v>150.21</v>
      </c>
      <c r="K2456" s="3">
        <v>150.89099999999999</v>
      </c>
      <c r="L2456" s="3">
        <v>150.70500000000001</v>
      </c>
      <c r="N2456" s="24"/>
      <c r="P2456" s="3">
        <v>508.43099999999998</v>
      </c>
      <c r="Q2456" s="3">
        <v>592.6</v>
      </c>
      <c r="U2456" s="15">
        <v>3.2000000000000002E-3</v>
      </c>
      <c r="V2456" s="15">
        <v>8.5000000000000006E-3</v>
      </c>
      <c r="W2456" s="15">
        <v>4.8705999999999996</v>
      </c>
      <c r="X2456" s="15">
        <v>3.0427</v>
      </c>
      <c r="Y2456" s="15">
        <v>4.6401000000000003</v>
      </c>
      <c r="Z2456" s="15">
        <v>4.6906999999999996</v>
      </c>
      <c r="AA2456" s="15">
        <v>1.5718000000000001</v>
      </c>
      <c r="AB2456" s="15">
        <v>4.4961000000000002</v>
      </c>
      <c r="AD2456" s="16">
        <f t="shared" si="192"/>
        <v>23.323700000000002</v>
      </c>
      <c r="AE2456" s="10">
        <f t="shared" si="193"/>
        <v>2.0991330000000002E-2</v>
      </c>
      <c r="AG2456" s="10">
        <f t="shared" si="194"/>
        <v>62.068965517241381</v>
      </c>
      <c r="AH2456" s="16">
        <f t="shared" ref="AH2456:AH2519" si="195">100-((+E2456/AG2456)*100)</f>
        <v>100</v>
      </c>
    </row>
    <row r="2457" spans="1:34" x14ac:dyDescent="0.25">
      <c r="A2457" s="1">
        <v>19980921010000</v>
      </c>
      <c r="B2457" s="31">
        <f t="shared" si="191"/>
        <v>36059.041666669</v>
      </c>
      <c r="C2457" s="10">
        <v>229.34899999999999</v>
      </c>
      <c r="E2457" s="39"/>
      <c r="G2457" s="3">
        <v>0</v>
      </c>
      <c r="I2457" s="3">
        <v>148.749</v>
      </c>
      <c r="J2457" s="3">
        <v>149.33799999999999</v>
      </c>
      <c r="K2457" s="3">
        <v>151.09100000000001</v>
      </c>
      <c r="L2457" s="3">
        <v>151.071</v>
      </c>
      <c r="N2457" s="24"/>
      <c r="P2457" s="3">
        <v>506.59800000000001</v>
      </c>
      <c r="Q2457" s="3">
        <v>588.76700000000005</v>
      </c>
      <c r="U2457" s="15">
        <v>3.2000000000000002E-3</v>
      </c>
      <c r="V2457" s="15">
        <v>7.7999999999999996E-3</v>
      </c>
      <c r="W2457" s="15">
        <v>4.8882000000000003</v>
      </c>
      <c r="X2457" s="15">
        <v>3.0838999999999999</v>
      </c>
      <c r="Y2457" s="15">
        <v>4.6425999999999998</v>
      </c>
      <c r="Z2457" s="15">
        <v>4.7089999999999996</v>
      </c>
      <c r="AA2457" s="15">
        <v>1.587</v>
      </c>
      <c r="AB2457" s="15">
        <v>4.5068000000000001</v>
      </c>
      <c r="AD2457" s="16">
        <f t="shared" si="192"/>
        <v>23.4285</v>
      </c>
      <c r="AE2457" s="10">
        <f t="shared" si="193"/>
        <v>2.1085650000000001E-2</v>
      </c>
      <c r="AG2457" s="10">
        <f t="shared" si="194"/>
        <v>62.068965517241381</v>
      </c>
      <c r="AH2457" s="16">
        <f t="shared" si="195"/>
        <v>100</v>
      </c>
    </row>
    <row r="2458" spans="1:34" x14ac:dyDescent="0.25">
      <c r="A2458" s="1">
        <v>19980921013000</v>
      </c>
      <c r="B2458" s="31">
        <f t="shared" si="191"/>
        <v>36059.062500002336</v>
      </c>
      <c r="C2458" s="10">
        <v>232.96600000000001</v>
      </c>
      <c r="E2458" s="39"/>
      <c r="G2458" s="3">
        <v>2.504</v>
      </c>
      <c r="I2458" s="3">
        <v>148.38499999999999</v>
      </c>
      <c r="J2458" s="3">
        <v>151.09700000000001</v>
      </c>
      <c r="K2458" s="3">
        <v>151.39500000000001</v>
      </c>
      <c r="L2458" s="3">
        <v>150.35400000000001</v>
      </c>
      <c r="N2458" s="24"/>
      <c r="P2458" s="3">
        <v>510.59800000000001</v>
      </c>
      <c r="Q2458" s="3">
        <v>594.6</v>
      </c>
      <c r="U2458" s="15">
        <v>3.2000000000000002E-3</v>
      </c>
      <c r="V2458" s="15">
        <v>7.7999999999999996E-3</v>
      </c>
      <c r="W2458" s="15">
        <v>4.9294000000000002</v>
      </c>
      <c r="X2458" s="15">
        <v>3.0777999999999999</v>
      </c>
      <c r="Y2458" s="15">
        <v>4.6806999999999999</v>
      </c>
      <c r="Z2458" s="15">
        <v>4.7287999999999997</v>
      </c>
      <c r="AA2458" s="15">
        <v>1.5878000000000001</v>
      </c>
      <c r="AB2458" s="15">
        <v>4.5288000000000004</v>
      </c>
      <c r="AD2458" s="16">
        <f t="shared" si="192"/>
        <v>23.5443</v>
      </c>
      <c r="AE2458" s="10">
        <f t="shared" si="193"/>
        <v>2.1189869999999996E-2</v>
      </c>
      <c r="AG2458" s="10">
        <f t="shared" si="194"/>
        <v>62.068965517241381</v>
      </c>
      <c r="AH2458" s="16">
        <f t="shared" si="195"/>
        <v>100</v>
      </c>
    </row>
    <row r="2459" spans="1:34" x14ac:dyDescent="0.25">
      <c r="A2459" s="1">
        <v>19980921020000</v>
      </c>
      <c r="B2459" s="31">
        <f t="shared" ref="B2459:B2522" si="196">+B2458+$B$7</f>
        <v>36059.083333335671</v>
      </c>
      <c r="C2459" s="10">
        <v>232.52099999999999</v>
      </c>
      <c r="E2459" s="39"/>
      <c r="G2459" s="3">
        <v>0</v>
      </c>
      <c r="I2459" s="3">
        <v>148.828</v>
      </c>
      <c r="J2459" s="3">
        <v>150.994</v>
      </c>
      <c r="K2459" s="3">
        <v>151.28899999999999</v>
      </c>
      <c r="L2459" s="3">
        <v>150.74600000000001</v>
      </c>
      <c r="N2459" s="24"/>
      <c r="P2459" s="3">
        <v>502.76400000000001</v>
      </c>
      <c r="Q2459" s="3">
        <v>587.68399999999997</v>
      </c>
      <c r="U2459" s="15">
        <v>4.7000000000000002E-3</v>
      </c>
      <c r="V2459" s="15">
        <v>7.0000000000000001E-3</v>
      </c>
      <c r="W2459" s="15">
        <v>4.8882000000000003</v>
      </c>
      <c r="X2459" s="15">
        <v>3.0465</v>
      </c>
      <c r="Y2459" s="15">
        <v>4.6501000000000001</v>
      </c>
      <c r="Z2459" s="15">
        <v>4.7058</v>
      </c>
      <c r="AA2459" s="15">
        <v>1.5764</v>
      </c>
      <c r="AB2459" s="15">
        <v>4.5044000000000004</v>
      </c>
      <c r="AD2459" s="16">
        <f t="shared" si="192"/>
        <v>23.383100000000002</v>
      </c>
      <c r="AE2459" s="10">
        <f t="shared" si="193"/>
        <v>2.1044790000000001E-2</v>
      </c>
      <c r="AG2459" s="10">
        <f t="shared" si="194"/>
        <v>62.068965517241381</v>
      </c>
      <c r="AH2459" s="16">
        <f t="shared" si="195"/>
        <v>100</v>
      </c>
    </row>
    <row r="2460" spans="1:34" x14ac:dyDescent="0.25">
      <c r="A2460" s="1">
        <v>19980921023000</v>
      </c>
      <c r="B2460" s="31">
        <f t="shared" si="196"/>
        <v>36059.104166669007</v>
      </c>
      <c r="C2460" s="10">
        <v>237.03</v>
      </c>
      <c r="E2460" s="39"/>
      <c r="G2460" s="3">
        <v>2.3839999999999999</v>
      </c>
      <c r="I2460" s="3">
        <v>148.483</v>
      </c>
      <c r="J2460" s="3">
        <v>150.05500000000001</v>
      </c>
      <c r="K2460" s="3">
        <v>150.911</v>
      </c>
      <c r="L2460" s="3">
        <v>150.798</v>
      </c>
      <c r="N2460" s="24"/>
      <c r="P2460" s="3">
        <v>508.34800000000001</v>
      </c>
      <c r="Q2460" s="3">
        <v>592.6</v>
      </c>
      <c r="U2460" s="15">
        <v>3.2000000000000002E-3</v>
      </c>
      <c r="V2460" s="15">
        <v>7.0000000000000001E-3</v>
      </c>
      <c r="W2460" s="15">
        <v>4.8860000000000001</v>
      </c>
      <c r="X2460" s="15">
        <v>3.0695000000000001</v>
      </c>
      <c r="Y2460" s="15">
        <v>4.6455000000000002</v>
      </c>
      <c r="Z2460" s="15">
        <v>4.6989999999999998</v>
      </c>
      <c r="AA2460" s="15">
        <v>1.5755999999999999</v>
      </c>
      <c r="AB2460" s="15">
        <v>4.5068000000000001</v>
      </c>
      <c r="AD2460" s="16">
        <f t="shared" si="192"/>
        <v>23.392600000000002</v>
      </c>
      <c r="AE2460" s="10">
        <f t="shared" si="193"/>
        <v>2.105334E-2</v>
      </c>
      <c r="AG2460" s="10">
        <f t="shared" si="194"/>
        <v>62.068965517241381</v>
      </c>
      <c r="AH2460" s="16">
        <f t="shared" si="195"/>
        <v>100</v>
      </c>
    </row>
    <row r="2461" spans="1:34" x14ac:dyDescent="0.25">
      <c r="A2461" s="1">
        <v>19980921030000</v>
      </c>
      <c r="B2461" s="31">
        <f t="shared" si="196"/>
        <v>36059.125000002343</v>
      </c>
      <c r="C2461" s="10">
        <v>232.809</v>
      </c>
      <c r="E2461" s="39"/>
      <c r="G2461" s="3">
        <v>0</v>
      </c>
      <c r="I2461" s="3">
        <v>148.73500000000001</v>
      </c>
      <c r="J2461" s="3">
        <v>151.19</v>
      </c>
      <c r="K2461" s="3">
        <v>151.054</v>
      </c>
      <c r="L2461" s="3">
        <v>150.447</v>
      </c>
      <c r="N2461" s="24"/>
      <c r="P2461" s="3">
        <v>513.01499999999999</v>
      </c>
      <c r="Q2461" s="3">
        <v>590.93399999999997</v>
      </c>
      <c r="U2461" s="15">
        <v>4.7000000000000002E-3</v>
      </c>
      <c r="V2461" s="15">
        <v>7.0000000000000001E-3</v>
      </c>
      <c r="W2461" s="15">
        <v>4.9513999999999996</v>
      </c>
      <c r="X2461" s="15">
        <v>3.0808</v>
      </c>
      <c r="Y2461" s="15">
        <v>4.6943000000000001</v>
      </c>
      <c r="Z2461" s="15">
        <v>4.7388000000000003</v>
      </c>
      <c r="AA2461" s="15">
        <v>1.5909</v>
      </c>
      <c r="AB2461" s="15">
        <v>4.5449000000000002</v>
      </c>
      <c r="AD2461" s="16">
        <f t="shared" si="192"/>
        <v>23.612800000000004</v>
      </c>
      <c r="AE2461" s="10">
        <f t="shared" si="193"/>
        <v>2.1251520000000003E-2</v>
      </c>
      <c r="AG2461" s="10">
        <f t="shared" si="194"/>
        <v>62.068965517241381</v>
      </c>
      <c r="AH2461" s="16">
        <f t="shared" si="195"/>
        <v>100</v>
      </c>
    </row>
    <row r="2462" spans="1:34" x14ac:dyDescent="0.25">
      <c r="A2462" s="1">
        <v>19980921033000</v>
      </c>
      <c r="B2462" s="31">
        <f t="shared" si="196"/>
        <v>36059.145833335679</v>
      </c>
      <c r="C2462" s="10">
        <v>234.46100000000001</v>
      </c>
      <c r="E2462" s="39"/>
      <c r="G2462" s="3">
        <v>1.7669999999999999</v>
      </c>
      <c r="I2462" s="3">
        <v>148.684</v>
      </c>
      <c r="J2462" s="3">
        <v>150.39500000000001</v>
      </c>
      <c r="K2462" s="3">
        <v>151.429</v>
      </c>
      <c r="L2462" s="3">
        <v>151.63300000000001</v>
      </c>
      <c r="N2462" s="24"/>
      <c r="P2462" s="3">
        <v>503.01400000000001</v>
      </c>
      <c r="Q2462" s="3">
        <v>586.76700000000005</v>
      </c>
      <c r="U2462" s="15">
        <v>4.0000000000000001E-3</v>
      </c>
      <c r="V2462" s="15">
        <v>7.0000000000000001E-3</v>
      </c>
      <c r="W2462" s="15">
        <v>4.8799000000000001</v>
      </c>
      <c r="X2462" s="15">
        <v>3.0488</v>
      </c>
      <c r="Y2462" s="15">
        <v>4.6462000000000003</v>
      </c>
      <c r="Z2462" s="15">
        <v>4.6928999999999998</v>
      </c>
      <c r="AA2462" s="15">
        <v>1.5755999999999999</v>
      </c>
      <c r="AB2462" s="15">
        <v>4.5029000000000003</v>
      </c>
      <c r="AD2462" s="16">
        <f t="shared" si="192"/>
        <v>23.357300000000002</v>
      </c>
      <c r="AE2462" s="10">
        <f t="shared" si="193"/>
        <v>2.102157E-2</v>
      </c>
      <c r="AG2462" s="10">
        <f t="shared" si="194"/>
        <v>62.068965517241381</v>
      </c>
      <c r="AH2462" s="16">
        <f t="shared" si="195"/>
        <v>100</v>
      </c>
    </row>
    <row r="2463" spans="1:34" x14ac:dyDescent="0.25">
      <c r="A2463" s="1">
        <v>19980921040000</v>
      </c>
      <c r="B2463" s="31">
        <f t="shared" si="196"/>
        <v>36059.166666669014</v>
      </c>
      <c r="C2463" s="10">
        <v>234.88</v>
      </c>
      <c r="E2463" s="39"/>
      <c r="G2463" s="3">
        <v>0</v>
      </c>
      <c r="I2463" s="3">
        <v>148.404</v>
      </c>
      <c r="J2463" s="3">
        <v>151.215</v>
      </c>
      <c r="K2463" s="3">
        <v>150.947</v>
      </c>
      <c r="L2463" s="3">
        <v>150.72</v>
      </c>
      <c r="N2463" s="24"/>
      <c r="P2463" s="3">
        <v>508.59800000000001</v>
      </c>
      <c r="Q2463" s="3">
        <v>588.6</v>
      </c>
      <c r="U2463" s="15">
        <v>3.2000000000000002E-3</v>
      </c>
      <c r="V2463" s="15">
        <v>7.7999999999999996E-3</v>
      </c>
      <c r="W2463" s="15">
        <v>4.9010999999999996</v>
      </c>
      <c r="X2463" s="15">
        <v>3.0739999999999998</v>
      </c>
      <c r="Y2463" s="15">
        <v>4.6462000000000003</v>
      </c>
      <c r="Z2463" s="15">
        <v>4.7083000000000004</v>
      </c>
      <c r="AA2463" s="15">
        <v>1.5809</v>
      </c>
      <c r="AB2463" s="15">
        <v>4.5129000000000001</v>
      </c>
      <c r="AD2463" s="16">
        <f t="shared" si="192"/>
        <v>23.4344</v>
      </c>
      <c r="AE2463" s="10">
        <f t="shared" si="193"/>
        <v>2.1090960000000002E-2</v>
      </c>
      <c r="AG2463" s="10">
        <f t="shared" si="194"/>
        <v>62.068965517241381</v>
      </c>
      <c r="AH2463" s="16">
        <f t="shared" si="195"/>
        <v>100</v>
      </c>
    </row>
    <row r="2464" spans="1:34" x14ac:dyDescent="0.25">
      <c r="A2464" s="1">
        <v>19980921043000</v>
      </c>
      <c r="B2464" s="31">
        <f t="shared" si="196"/>
        <v>36059.18750000235</v>
      </c>
      <c r="C2464" s="10">
        <v>234.19800000000001</v>
      </c>
      <c r="E2464" s="39"/>
      <c r="G2464" s="3">
        <v>2.6280000000000001</v>
      </c>
      <c r="I2464" s="3">
        <v>148.78100000000001</v>
      </c>
      <c r="J2464" s="3">
        <v>150.12200000000001</v>
      </c>
      <c r="K2464" s="3">
        <v>150.9</v>
      </c>
      <c r="L2464" s="3">
        <v>149.37899999999999</v>
      </c>
      <c r="N2464" s="24"/>
      <c r="P2464" s="3">
        <v>507.51499999999999</v>
      </c>
      <c r="Q2464" s="3">
        <v>589.01700000000005</v>
      </c>
      <c r="U2464" s="15">
        <v>3.2000000000000002E-3</v>
      </c>
      <c r="V2464" s="15">
        <v>1.01E-2</v>
      </c>
      <c r="W2464" s="15">
        <v>4.9172000000000002</v>
      </c>
      <c r="X2464" s="15">
        <v>3.0739999999999998</v>
      </c>
      <c r="Y2464" s="15">
        <v>4.6669999999999998</v>
      </c>
      <c r="Z2464" s="15">
        <v>4.7317</v>
      </c>
      <c r="AA2464" s="15">
        <v>1.5976999999999999</v>
      </c>
      <c r="AB2464" s="15">
        <v>4.5381</v>
      </c>
      <c r="AD2464" s="16">
        <f t="shared" si="192"/>
        <v>23.539000000000001</v>
      </c>
      <c r="AE2464" s="10">
        <f t="shared" si="193"/>
        <v>2.1185100000000002E-2</v>
      </c>
      <c r="AG2464" s="10">
        <f t="shared" si="194"/>
        <v>62.068965517241381</v>
      </c>
      <c r="AH2464" s="16">
        <f t="shared" si="195"/>
        <v>100</v>
      </c>
    </row>
    <row r="2465" spans="1:34" x14ac:dyDescent="0.25">
      <c r="A2465" s="1">
        <v>19980921050000</v>
      </c>
      <c r="B2465" s="31">
        <f t="shared" si="196"/>
        <v>36059.208333335686</v>
      </c>
      <c r="C2465" s="10">
        <v>231.91800000000001</v>
      </c>
      <c r="E2465" s="39"/>
      <c r="G2465" s="3">
        <v>0</v>
      </c>
      <c r="I2465" s="3">
        <v>148.39500000000001</v>
      </c>
      <c r="J2465" s="3">
        <v>151.06</v>
      </c>
      <c r="K2465" s="3">
        <v>150.727</v>
      </c>
      <c r="L2465" s="3">
        <v>150.81299999999999</v>
      </c>
      <c r="N2465" s="24"/>
      <c r="P2465" s="3">
        <v>513.51499999999999</v>
      </c>
      <c r="Q2465" s="3">
        <v>594.01700000000005</v>
      </c>
      <c r="U2465" s="15">
        <v>2.3999999999999998E-3</v>
      </c>
      <c r="V2465" s="15">
        <v>8.5000000000000006E-3</v>
      </c>
      <c r="W2465" s="15">
        <v>4.9233000000000002</v>
      </c>
      <c r="X2465" s="15">
        <v>3.0686</v>
      </c>
      <c r="Y2465" s="15">
        <v>4.6669999999999998</v>
      </c>
      <c r="Z2465" s="15">
        <v>4.7187999999999999</v>
      </c>
      <c r="AA2465" s="15">
        <v>1.5863</v>
      </c>
      <c r="AB2465" s="15">
        <v>4.5190000000000001</v>
      </c>
      <c r="AD2465" s="16">
        <f t="shared" si="192"/>
        <v>23.493900000000004</v>
      </c>
      <c r="AE2465" s="10">
        <f t="shared" si="193"/>
        <v>2.1144510000000002E-2</v>
      </c>
      <c r="AG2465" s="10">
        <f t="shared" si="194"/>
        <v>62.068965517241381</v>
      </c>
      <c r="AH2465" s="16">
        <f t="shared" si="195"/>
        <v>100</v>
      </c>
    </row>
    <row r="2466" spans="1:34" x14ac:dyDescent="0.25">
      <c r="A2466" s="1">
        <v>19980921053000</v>
      </c>
      <c r="B2466" s="31">
        <f t="shared" si="196"/>
        <v>36059.229166669022</v>
      </c>
      <c r="C2466" s="10">
        <v>247.04300000000001</v>
      </c>
      <c r="E2466" s="39"/>
      <c r="G2466" s="3">
        <v>2.012</v>
      </c>
      <c r="I2466" s="3">
        <v>149.19</v>
      </c>
      <c r="J2466" s="3">
        <v>149.797</v>
      </c>
      <c r="K2466" s="3">
        <v>151.672</v>
      </c>
      <c r="L2466" s="3">
        <v>150.78700000000001</v>
      </c>
      <c r="N2466" s="24"/>
      <c r="P2466" s="3">
        <v>562.68299999999999</v>
      </c>
      <c r="Q2466" s="3">
        <v>645.18499999999995</v>
      </c>
      <c r="U2466" s="15">
        <v>3.2000000000000002E-3</v>
      </c>
      <c r="V2466" s="15">
        <v>7.7999999999999996E-3</v>
      </c>
      <c r="W2466" s="15">
        <v>5.4726999999999997</v>
      </c>
      <c r="X2466" s="15">
        <v>3.4723000000000002</v>
      </c>
      <c r="Y2466" s="15">
        <v>5.0934999999999997</v>
      </c>
      <c r="Z2466" s="15">
        <v>5.1398999999999999</v>
      </c>
      <c r="AA2466" s="15">
        <v>1.7435</v>
      </c>
      <c r="AB2466" s="15">
        <v>4.9614000000000003</v>
      </c>
      <c r="AD2466" s="16">
        <f t="shared" si="192"/>
        <v>25.894299999999998</v>
      </c>
      <c r="AE2466" s="10">
        <f t="shared" si="193"/>
        <v>2.3304869999999998E-2</v>
      </c>
      <c r="AG2466" s="10">
        <f t="shared" si="194"/>
        <v>62.068965517241381</v>
      </c>
      <c r="AH2466" s="16">
        <f t="shared" si="195"/>
        <v>100</v>
      </c>
    </row>
    <row r="2467" spans="1:34" x14ac:dyDescent="0.25">
      <c r="A2467" s="1">
        <v>19980921060000</v>
      </c>
      <c r="B2467" s="31">
        <f t="shared" si="196"/>
        <v>36059.250000002357</v>
      </c>
      <c r="C2467" s="10">
        <v>334.625</v>
      </c>
      <c r="E2467" s="39"/>
      <c r="G2467" s="3">
        <v>0.90900000000000003</v>
      </c>
      <c r="I2467" s="3">
        <v>149.45400000000001</v>
      </c>
      <c r="J2467" s="3">
        <v>154.75800000000001</v>
      </c>
      <c r="K2467" s="3">
        <v>152.05099999999999</v>
      </c>
      <c r="L2467" s="3">
        <v>153.52099999999999</v>
      </c>
      <c r="N2467" s="24"/>
      <c r="P2467" s="3">
        <v>729.43799999999999</v>
      </c>
      <c r="Q2467" s="3">
        <v>824.024</v>
      </c>
      <c r="U2467" s="15">
        <v>4.0000000000000001E-3</v>
      </c>
      <c r="V2467" s="15">
        <v>7.7999999999999996E-3</v>
      </c>
      <c r="W2467" s="15">
        <v>6.3720999999999997</v>
      </c>
      <c r="X2467" s="15">
        <v>4.0412999999999997</v>
      </c>
      <c r="Y2467" s="15">
        <v>5.7412000000000001</v>
      </c>
      <c r="Z2467" s="15">
        <v>5.6741000000000001</v>
      </c>
      <c r="AA2467" s="15">
        <v>5.5505000000000004</v>
      </c>
      <c r="AB2467" s="15">
        <v>5.5961999999999996</v>
      </c>
      <c r="AD2467" s="16">
        <f t="shared" si="192"/>
        <v>32.987199999999994</v>
      </c>
      <c r="AE2467" s="10">
        <f t="shared" si="193"/>
        <v>2.9688479999999996E-2</v>
      </c>
      <c r="AG2467" s="10">
        <f t="shared" si="194"/>
        <v>62.068965517241381</v>
      </c>
      <c r="AH2467" s="16">
        <f t="shared" si="195"/>
        <v>100</v>
      </c>
    </row>
    <row r="2468" spans="1:34" x14ac:dyDescent="0.25">
      <c r="A2468" s="1">
        <v>19980921063000</v>
      </c>
      <c r="B2468" s="31">
        <f t="shared" si="196"/>
        <v>36059.270833335693</v>
      </c>
      <c r="C2468" s="10">
        <v>335.56900000000002</v>
      </c>
      <c r="E2468" s="39"/>
      <c r="G2468" s="3">
        <v>2.2570000000000001</v>
      </c>
      <c r="I2468" s="3">
        <v>150.99100000000001</v>
      </c>
      <c r="J2468" s="3">
        <v>152.24199999999999</v>
      </c>
      <c r="K2468" s="3">
        <v>153.85599999999999</v>
      </c>
      <c r="L2468" s="3">
        <v>151.5</v>
      </c>
      <c r="N2468" s="24"/>
      <c r="P2468" s="3">
        <v>710.10400000000004</v>
      </c>
      <c r="Q2468" s="3">
        <v>786.02300000000002</v>
      </c>
      <c r="U2468" s="15">
        <v>4.0000000000000001E-3</v>
      </c>
      <c r="V2468" s="15">
        <v>8.5000000000000006E-3</v>
      </c>
      <c r="W2468" s="15">
        <v>6.1965000000000003</v>
      </c>
      <c r="X2468" s="15">
        <v>3.9483999999999999</v>
      </c>
      <c r="Y2468" s="15">
        <v>5.6306000000000003</v>
      </c>
      <c r="Z2468" s="15">
        <v>5.6144999999999996</v>
      </c>
      <c r="AA2468" s="15">
        <v>5.5696000000000003</v>
      </c>
      <c r="AB2468" s="15">
        <v>5.5208000000000004</v>
      </c>
      <c r="AD2468" s="16">
        <f t="shared" si="192"/>
        <v>32.492899999999999</v>
      </c>
      <c r="AE2468" s="10">
        <f t="shared" si="193"/>
        <v>2.9243609999999996E-2</v>
      </c>
      <c r="AG2468" s="10">
        <f t="shared" si="194"/>
        <v>62.068965517241381</v>
      </c>
      <c r="AH2468" s="16">
        <f t="shared" si="195"/>
        <v>100</v>
      </c>
    </row>
    <row r="2469" spans="1:34" x14ac:dyDescent="0.25">
      <c r="A2469" s="1">
        <v>19980921070000</v>
      </c>
      <c r="B2469" s="31">
        <f t="shared" si="196"/>
        <v>36059.291666669029</v>
      </c>
      <c r="C2469" s="10">
        <v>487.06099999999998</v>
      </c>
      <c r="E2469" s="39"/>
      <c r="G2469" s="3">
        <v>2.133</v>
      </c>
      <c r="I2469" s="3">
        <v>150.251</v>
      </c>
      <c r="J2469" s="3">
        <v>153.846</v>
      </c>
      <c r="K2469" s="3">
        <v>152.887</v>
      </c>
      <c r="L2469" s="3">
        <v>151.61799999999999</v>
      </c>
      <c r="N2469" s="24"/>
      <c r="P2469" s="3">
        <v>1083.114</v>
      </c>
      <c r="Q2469" s="3">
        <v>1190.5340000000001</v>
      </c>
      <c r="U2469" s="15">
        <v>6.0967000000000002</v>
      </c>
      <c r="V2469" s="15">
        <v>4.0330000000000004</v>
      </c>
      <c r="W2469" s="15">
        <v>6.6124999999999998</v>
      </c>
      <c r="X2469" s="15">
        <v>5.3079000000000001</v>
      </c>
      <c r="Y2469" s="15">
        <v>5.9181999999999997</v>
      </c>
      <c r="Z2469" s="15">
        <v>5.9066999999999998</v>
      </c>
      <c r="AA2469" s="15">
        <v>5.8228</v>
      </c>
      <c r="AB2469" s="15">
        <v>5.8174000000000001</v>
      </c>
      <c r="AD2469" s="16">
        <f t="shared" si="192"/>
        <v>45.5152</v>
      </c>
      <c r="AE2469" s="10">
        <f t="shared" si="193"/>
        <v>4.0963680000000002E-2</v>
      </c>
      <c r="AG2469" s="10">
        <f t="shared" si="194"/>
        <v>62.068965517241381</v>
      </c>
      <c r="AH2469" s="16">
        <f t="shared" si="195"/>
        <v>100</v>
      </c>
    </row>
    <row r="2470" spans="1:34" x14ac:dyDescent="0.25">
      <c r="A2470" s="1">
        <v>19980921073000</v>
      </c>
      <c r="B2470" s="31">
        <f t="shared" si="196"/>
        <v>36059.312500002365</v>
      </c>
      <c r="C2470" s="10">
        <v>628.35599999999999</v>
      </c>
      <c r="E2470" s="39"/>
      <c r="G2470" s="3">
        <v>5.077</v>
      </c>
      <c r="I2470" s="3">
        <v>151.852</v>
      </c>
      <c r="J2470" s="3">
        <v>155.785</v>
      </c>
      <c r="K2470" s="3">
        <v>154.86000000000001</v>
      </c>
      <c r="L2470" s="3">
        <v>152.32</v>
      </c>
      <c r="N2470" s="24"/>
      <c r="P2470" s="3">
        <v>1432.7909999999999</v>
      </c>
      <c r="Q2470" s="3">
        <v>1575.0450000000001</v>
      </c>
      <c r="U2470" s="15">
        <v>7.48</v>
      </c>
      <c r="V2470" s="15">
        <v>4.9873000000000003</v>
      </c>
      <c r="W2470" s="15">
        <v>8.2627000000000006</v>
      </c>
      <c r="X2470" s="15">
        <v>6.7138999999999998</v>
      </c>
      <c r="Y2470" s="15">
        <v>7.1601999999999997</v>
      </c>
      <c r="Z2470" s="15">
        <v>7.1220999999999997</v>
      </c>
      <c r="AA2470" s="15">
        <v>6.9885000000000002</v>
      </c>
      <c r="AB2470" s="15">
        <v>7.093</v>
      </c>
      <c r="AD2470" s="16">
        <f t="shared" si="192"/>
        <v>55.807699999999997</v>
      </c>
      <c r="AE2470" s="10">
        <f t="shared" si="193"/>
        <v>5.0226929999999996E-2</v>
      </c>
      <c r="AG2470" s="10">
        <f t="shared" si="194"/>
        <v>62.068965517241381</v>
      </c>
      <c r="AH2470" s="16">
        <f t="shared" si="195"/>
        <v>100</v>
      </c>
    </row>
    <row r="2471" spans="1:34" x14ac:dyDescent="0.25">
      <c r="A2471" s="1">
        <v>19980921080000</v>
      </c>
      <c r="B2471" s="31">
        <f t="shared" si="196"/>
        <v>36059.3333333357</v>
      </c>
      <c r="C2471" s="10">
        <v>633.80899999999997</v>
      </c>
      <c r="E2471" s="39"/>
      <c r="G2471" s="3">
        <v>21.050999999999998</v>
      </c>
      <c r="I2471" s="3">
        <v>151.155</v>
      </c>
      <c r="J2471" s="3">
        <v>154.392</v>
      </c>
      <c r="K2471" s="3">
        <v>153.78299999999999</v>
      </c>
      <c r="L2471" s="3">
        <v>149.19399999999999</v>
      </c>
      <c r="N2471" s="24"/>
      <c r="P2471" s="3">
        <v>1302.704</v>
      </c>
      <c r="Q2471" s="3">
        <v>1434.875</v>
      </c>
      <c r="U2471" s="15">
        <v>7.2007000000000003</v>
      </c>
      <c r="V2471" s="15">
        <v>7.1403999999999996</v>
      </c>
      <c r="W2471" s="15">
        <v>7.9385000000000003</v>
      </c>
      <c r="X2471" s="15">
        <v>6.4101999999999997</v>
      </c>
      <c r="Y2471" s="15">
        <v>6.9092000000000002</v>
      </c>
      <c r="Z2471" s="15">
        <v>6.8276000000000003</v>
      </c>
      <c r="AA2471" s="15">
        <v>6.7511999999999999</v>
      </c>
      <c r="AB2471" s="15">
        <v>6.8108000000000004</v>
      </c>
      <c r="AD2471" s="16">
        <f t="shared" si="192"/>
        <v>55.988599999999998</v>
      </c>
      <c r="AE2471" s="10">
        <f t="shared" si="193"/>
        <v>5.0389739999999995E-2</v>
      </c>
      <c r="AG2471" s="10">
        <f t="shared" si="194"/>
        <v>62.068965517241381</v>
      </c>
      <c r="AH2471" s="16">
        <f t="shared" si="195"/>
        <v>100</v>
      </c>
    </row>
    <row r="2472" spans="1:34" x14ac:dyDescent="0.25">
      <c r="A2472" s="1">
        <v>19980921083000</v>
      </c>
      <c r="B2472" s="31">
        <f t="shared" si="196"/>
        <v>36059.354166669036</v>
      </c>
      <c r="C2472" s="10">
        <v>637.47900000000004</v>
      </c>
      <c r="E2472" s="39"/>
      <c r="G2472" s="3">
        <v>20.616</v>
      </c>
      <c r="I2472" s="3">
        <v>150.13300000000001</v>
      </c>
      <c r="J2472" s="3">
        <v>153.80500000000001</v>
      </c>
      <c r="K2472" s="3">
        <v>151.75200000000001</v>
      </c>
      <c r="L2472" s="3">
        <v>148.11199999999999</v>
      </c>
      <c r="N2472" s="24"/>
      <c r="P2472" s="3">
        <v>1289.537</v>
      </c>
      <c r="Q2472" s="3">
        <v>1415.5409999999999</v>
      </c>
      <c r="U2472" s="15">
        <v>7.2427000000000001</v>
      </c>
      <c r="V2472" s="15">
        <v>7.1525999999999996</v>
      </c>
      <c r="W2472" s="15">
        <v>7.9690000000000003</v>
      </c>
      <c r="X2472" s="15">
        <v>6.4202000000000004</v>
      </c>
      <c r="Y2472" s="15">
        <v>6.9397000000000002</v>
      </c>
      <c r="Z2472" s="15">
        <v>6.8541999999999996</v>
      </c>
      <c r="AA2472" s="15">
        <v>6.7781000000000002</v>
      </c>
      <c r="AB2472" s="15">
        <v>6.8230000000000004</v>
      </c>
      <c r="AD2472" s="16">
        <f t="shared" si="192"/>
        <v>56.179500000000004</v>
      </c>
      <c r="AE2472" s="10">
        <f t="shared" si="193"/>
        <v>5.0561550000000004E-2</v>
      </c>
      <c r="AG2472" s="10">
        <f t="shared" si="194"/>
        <v>62.068965517241381</v>
      </c>
      <c r="AH2472" s="16">
        <f t="shared" si="195"/>
        <v>100</v>
      </c>
    </row>
    <row r="2473" spans="1:34" x14ac:dyDescent="0.25">
      <c r="A2473" s="1">
        <v>19980921090000</v>
      </c>
      <c r="B2473" s="31">
        <f t="shared" si="196"/>
        <v>36059.375000002372</v>
      </c>
      <c r="C2473" s="10">
        <v>583.89700000000005</v>
      </c>
      <c r="E2473" s="39"/>
      <c r="G2473" s="3">
        <v>0.16900000000000001</v>
      </c>
      <c r="I2473" s="3">
        <v>148.38</v>
      </c>
      <c r="J2473" s="3">
        <v>150.14400000000001</v>
      </c>
      <c r="K2473" s="3">
        <v>150.33099999999999</v>
      </c>
      <c r="L2473" s="3">
        <v>145.93600000000001</v>
      </c>
      <c r="N2473" s="24"/>
      <c r="P2473" s="3">
        <v>1176.117</v>
      </c>
      <c r="Q2473" s="3">
        <v>1285.537</v>
      </c>
      <c r="U2473" s="15">
        <v>6.6414</v>
      </c>
      <c r="V2473" s="15">
        <v>6.53</v>
      </c>
      <c r="W2473" s="15">
        <v>7.2272999999999996</v>
      </c>
      <c r="X2473" s="15">
        <v>5.7587999999999999</v>
      </c>
      <c r="Y2473" s="15">
        <v>6.3673999999999999</v>
      </c>
      <c r="Z2473" s="15">
        <v>6.2769000000000004</v>
      </c>
      <c r="AA2473" s="15">
        <v>6.2080000000000002</v>
      </c>
      <c r="AB2473" s="15">
        <v>6.2393000000000001</v>
      </c>
      <c r="AD2473" s="16">
        <f t="shared" si="192"/>
        <v>51.249099999999999</v>
      </c>
      <c r="AE2473" s="10">
        <f t="shared" si="193"/>
        <v>4.6124190000000002E-2</v>
      </c>
      <c r="AG2473" s="10">
        <f t="shared" si="194"/>
        <v>62.068965517241381</v>
      </c>
      <c r="AH2473" s="16">
        <f t="shared" si="195"/>
        <v>100</v>
      </c>
    </row>
    <row r="2474" spans="1:34" x14ac:dyDescent="0.25">
      <c r="A2474" s="1">
        <v>19980921093000</v>
      </c>
      <c r="B2474" s="31">
        <f t="shared" si="196"/>
        <v>36059.395833335708</v>
      </c>
      <c r="C2474" s="10">
        <v>576.53099999999995</v>
      </c>
      <c r="E2474" s="39"/>
      <c r="G2474" s="3">
        <v>1.7629999999999999</v>
      </c>
      <c r="I2474" s="3">
        <v>147.61799999999999</v>
      </c>
      <c r="J2474" s="3">
        <v>151.5</v>
      </c>
      <c r="K2474" s="3">
        <v>149.93299999999999</v>
      </c>
      <c r="L2474" s="3">
        <v>147.292</v>
      </c>
      <c r="N2474" s="24"/>
      <c r="P2474" s="3">
        <v>1209.701</v>
      </c>
      <c r="Q2474" s="3">
        <v>1318.954</v>
      </c>
      <c r="U2474" s="15">
        <v>6.8190999999999997</v>
      </c>
      <c r="V2474" s="15">
        <v>6.7306999999999997</v>
      </c>
      <c r="W2474" s="15">
        <v>7.4242999999999997</v>
      </c>
      <c r="X2474" s="15">
        <v>5.9706999999999999</v>
      </c>
      <c r="Y2474" s="15">
        <v>6.5376000000000003</v>
      </c>
      <c r="Z2474" s="15">
        <v>6.4894999999999996</v>
      </c>
      <c r="AA2474" s="15">
        <v>6.4154999999999998</v>
      </c>
      <c r="AB2474" s="15">
        <v>6.4248000000000003</v>
      </c>
      <c r="AD2474" s="16">
        <f t="shared" si="192"/>
        <v>52.812199999999997</v>
      </c>
      <c r="AE2474" s="10">
        <f t="shared" si="193"/>
        <v>4.7530979999999994E-2</v>
      </c>
      <c r="AG2474" s="10">
        <f t="shared" si="194"/>
        <v>62.068965517241381</v>
      </c>
      <c r="AH2474" s="16">
        <f t="shared" si="195"/>
        <v>100</v>
      </c>
    </row>
    <row r="2475" spans="1:34" x14ac:dyDescent="0.25">
      <c r="A2475" s="1">
        <v>19980921100000</v>
      </c>
      <c r="B2475" s="31">
        <f t="shared" si="196"/>
        <v>36059.416666669043</v>
      </c>
      <c r="C2475" s="10">
        <v>645.60500000000002</v>
      </c>
      <c r="E2475" s="39"/>
      <c r="G2475" s="3">
        <v>0.66</v>
      </c>
      <c r="I2475" s="3">
        <v>149.61000000000001</v>
      </c>
      <c r="J2475" s="3">
        <v>152.76300000000001</v>
      </c>
      <c r="K2475" s="3">
        <v>151.977</v>
      </c>
      <c r="L2475" s="3">
        <v>149.298</v>
      </c>
      <c r="N2475" s="24"/>
      <c r="P2475" s="3">
        <v>1246.952</v>
      </c>
      <c r="Q2475" s="3">
        <v>1534.877</v>
      </c>
      <c r="U2475" s="15">
        <v>7.2183000000000002</v>
      </c>
      <c r="V2475" s="15">
        <v>7.0937999999999999</v>
      </c>
      <c r="W2475" s="15">
        <v>7.9520999999999997</v>
      </c>
      <c r="X2475" s="15">
        <v>7.6477000000000004</v>
      </c>
      <c r="Y2475" s="15">
        <v>6.9238</v>
      </c>
      <c r="Z2475" s="15">
        <v>6.8330000000000002</v>
      </c>
      <c r="AA2475" s="15">
        <v>6.7611999999999997</v>
      </c>
      <c r="AB2475" s="15">
        <v>6.7979000000000003</v>
      </c>
      <c r="AD2475" s="16">
        <f t="shared" si="192"/>
        <v>57.227800000000002</v>
      </c>
      <c r="AE2475" s="10">
        <f t="shared" si="193"/>
        <v>5.1505020000000006E-2</v>
      </c>
      <c r="AG2475" s="10">
        <f t="shared" si="194"/>
        <v>62.068965517241381</v>
      </c>
      <c r="AH2475" s="16">
        <f t="shared" si="195"/>
        <v>100</v>
      </c>
    </row>
    <row r="2476" spans="1:34" x14ac:dyDescent="0.25">
      <c r="A2476" s="1">
        <v>19980921103000</v>
      </c>
      <c r="B2476" s="31">
        <f t="shared" si="196"/>
        <v>36059.437500002379</v>
      </c>
      <c r="C2476" s="10">
        <v>653.80999999999995</v>
      </c>
      <c r="E2476" s="39"/>
      <c r="G2476" s="3">
        <v>2.0449999999999999</v>
      </c>
      <c r="I2476" s="3">
        <v>148.405</v>
      </c>
      <c r="J2476" s="3">
        <v>151.422</v>
      </c>
      <c r="K2476" s="3">
        <v>150.72300000000001</v>
      </c>
      <c r="L2476" s="3">
        <v>147.214</v>
      </c>
      <c r="N2476" s="24"/>
      <c r="P2476" s="3">
        <v>1286.037</v>
      </c>
      <c r="Q2476" s="3">
        <v>1407.9570000000001</v>
      </c>
      <c r="U2476" s="15">
        <v>7.1863000000000001</v>
      </c>
      <c r="V2476" s="15">
        <v>7.0900999999999996</v>
      </c>
      <c r="W2476" s="15">
        <v>7.9126000000000003</v>
      </c>
      <c r="X2476" s="15">
        <v>7.6096000000000004</v>
      </c>
      <c r="Y2476" s="15">
        <v>6.8948</v>
      </c>
      <c r="Z2476" s="15">
        <v>6.8086000000000002</v>
      </c>
      <c r="AA2476" s="15">
        <v>6.7407000000000004</v>
      </c>
      <c r="AB2476" s="15">
        <v>6.7755999999999998</v>
      </c>
      <c r="AD2476" s="16">
        <f t="shared" si="192"/>
        <v>57.018300000000004</v>
      </c>
      <c r="AE2476" s="10">
        <f t="shared" si="193"/>
        <v>5.1316470000000003E-2</v>
      </c>
      <c r="AG2476" s="10">
        <f t="shared" si="194"/>
        <v>62.068965517241381</v>
      </c>
      <c r="AH2476" s="16">
        <f t="shared" si="195"/>
        <v>100</v>
      </c>
    </row>
    <row r="2477" spans="1:34" x14ac:dyDescent="0.25">
      <c r="A2477" s="1">
        <v>19980921110000</v>
      </c>
      <c r="B2477" s="31">
        <f t="shared" si="196"/>
        <v>36059.458333335715</v>
      </c>
      <c r="C2477" s="10">
        <v>650.27200000000005</v>
      </c>
      <c r="E2477" s="39"/>
      <c r="G2477" s="3">
        <v>0.28799999999999998</v>
      </c>
      <c r="I2477" s="3">
        <v>148.26</v>
      </c>
      <c r="J2477" s="3">
        <v>151.36000000000001</v>
      </c>
      <c r="K2477" s="3">
        <v>150.70400000000001</v>
      </c>
      <c r="L2477" s="3">
        <v>147.15199999999999</v>
      </c>
      <c r="N2477" s="24"/>
      <c r="P2477" s="3">
        <v>1291.6199999999999</v>
      </c>
      <c r="Q2477" s="3">
        <v>1416.4570000000001</v>
      </c>
      <c r="U2477" s="15">
        <v>7.1741000000000001</v>
      </c>
      <c r="V2477" s="15">
        <v>7.0656999999999996</v>
      </c>
      <c r="W2477" s="15">
        <v>7.8986999999999998</v>
      </c>
      <c r="X2477" s="15">
        <v>7.5919999999999996</v>
      </c>
      <c r="Y2477" s="15">
        <v>6.8811</v>
      </c>
      <c r="Z2477" s="15">
        <v>6.8086000000000002</v>
      </c>
      <c r="AA2477" s="15">
        <v>6.7275</v>
      </c>
      <c r="AB2477" s="15">
        <v>6.7720000000000002</v>
      </c>
      <c r="AD2477" s="16">
        <f t="shared" si="192"/>
        <v>56.919700000000006</v>
      </c>
      <c r="AE2477" s="10">
        <f t="shared" si="193"/>
        <v>5.1227730000000006E-2</v>
      </c>
      <c r="AG2477" s="10">
        <f t="shared" si="194"/>
        <v>62.068965517241381</v>
      </c>
      <c r="AH2477" s="16">
        <f t="shared" si="195"/>
        <v>100</v>
      </c>
    </row>
    <row r="2478" spans="1:34" x14ac:dyDescent="0.25">
      <c r="A2478" s="1">
        <v>19980921113000</v>
      </c>
      <c r="B2478" s="31">
        <f t="shared" si="196"/>
        <v>36059.479166669051</v>
      </c>
      <c r="C2478" s="10">
        <v>651.97500000000002</v>
      </c>
      <c r="E2478" s="39"/>
      <c r="G2478" s="3">
        <v>1.8</v>
      </c>
      <c r="I2478" s="3">
        <v>148.714</v>
      </c>
      <c r="J2478" s="3">
        <v>151.78800000000001</v>
      </c>
      <c r="K2478" s="3">
        <v>151.08000000000001</v>
      </c>
      <c r="L2478" s="3">
        <v>147.08500000000001</v>
      </c>
      <c r="N2478" s="24"/>
      <c r="P2478" s="3">
        <v>1280.8699999999999</v>
      </c>
      <c r="Q2478" s="3">
        <v>1409.624</v>
      </c>
      <c r="U2478" s="15">
        <v>7.1715999999999998</v>
      </c>
      <c r="V2478" s="15">
        <v>7.0641999999999996</v>
      </c>
      <c r="W2478" s="15">
        <v>7.8933</v>
      </c>
      <c r="X2478" s="15">
        <v>7.5858999999999996</v>
      </c>
      <c r="Y2478" s="15">
        <v>6.8840000000000003</v>
      </c>
      <c r="Z2478" s="15">
        <v>6.7971000000000004</v>
      </c>
      <c r="AA2478" s="15">
        <v>6.7260999999999997</v>
      </c>
      <c r="AB2478" s="15">
        <v>6.7537000000000003</v>
      </c>
      <c r="AD2478" s="16">
        <f t="shared" si="192"/>
        <v>56.875900000000001</v>
      </c>
      <c r="AE2478" s="10">
        <f t="shared" si="193"/>
        <v>5.1188310000000001E-2</v>
      </c>
      <c r="AG2478" s="10">
        <f t="shared" si="194"/>
        <v>62.068965517241381</v>
      </c>
      <c r="AH2478" s="16">
        <f t="shared" si="195"/>
        <v>100</v>
      </c>
    </row>
    <row r="2479" spans="1:34" x14ac:dyDescent="0.25">
      <c r="A2479" s="1">
        <v>19980921120000</v>
      </c>
      <c r="B2479" s="31">
        <f t="shared" si="196"/>
        <v>36059.500000002387</v>
      </c>
      <c r="C2479" s="10">
        <v>653.57500000000005</v>
      </c>
      <c r="E2479" s="39"/>
      <c r="G2479" s="3">
        <v>0.16600000000000001</v>
      </c>
      <c r="I2479" s="3">
        <v>148.47499999999999</v>
      </c>
      <c r="J2479" s="3">
        <v>151.149</v>
      </c>
      <c r="K2479" s="3">
        <v>150.87200000000001</v>
      </c>
      <c r="L2479" s="3">
        <v>147.68299999999999</v>
      </c>
      <c r="N2479" s="24"/>
      <c r="P2479" s="3">
        <v>1284.037</v>
      </c>
      <c r="Q2479" s="3">
        <v>1408.624</v>
      </c>
      <c r="U2479" s="15">
        <v>7.1540999999999997</v>
      </c>
      <c r="V2479" s="15">
        <v>7.0564</v>
      </c>
      <c r="W2479" s="15">
        <v>7.8760000000000003</v>
      </c>
      <c r="X2479" s="15">
        <v>7.5867000000000004</v>
      </c>
      <c r="Y2479" s="15">
        <v>6.8726000000000003</v>
      </c>
      <c r="Z2479" s="15">
        <v>6.7938999999999998</v>
      </c>
      <c r="AA2479" s="15">
        <v>6.7245999999999997</v>
      </c>
      <c r="AB2479" s="15">
        <v>6.7504999999999997</v>
      </c>
      <c r="AD2479" s="16">
        <f t="shared" si="192"/>
        <v>56.814799999999991</v>
      </c>
      <c r="AE2479" s="10">
        <f t="shared" si="193"/>
        <v>5.1133319999999989E-2</v>
      </c>
      <c r="AG2479" s="10">
        <f t="shared" si="194"/>
        <v>62.068965517241381</v>
      </c>
      <c r="AH2479" s="16">
        <f t="shared" si="195"/>
        <v>100</v>
      </c>
    </row>
    <row r="2480" spans="1:34" x14ac:dyDescent="0.25">
      <c r="A2480" s="1">
        <v>19980921123000</v>
      </c>
      <c r="B2480" s="31">
        <f t="shared" si="196"/>
        <v>36059.520833335722</v>
      </c>
      <c r="C2480" s="10">
        <v>651.346</v>
      </c>
      <c r="E2480" s="39"/>
      <c r="G2480" s="3">
        <v>1.5189999999999999</v>
      </c>
      <c r="I2480" s="3">
        <v>148.71299999999999</v>
      </c>
      <c r="J2480" s="3">
        <v>152.07599999999999</v>
      </c>
      <c r="K2480" s="3">
        <v>151.084</v>
      </c>
      <c r="L2480" s="3">
        <v>148.11600000000001</v>
      </c>
      <c r="N2480" s="24"/>
      <c r="P2480" s="3">
        <v>1280.953</v>
      </c>
      <c r="Q2480" s="3">
        <v>1403.29</v>
      </c>
      <c r="U2480" s="15">
        <v>7.1540999999999997</v>
      </c>
      <c r="V2480" s="15">
        <v>7.0656999999999996</v>
      </c>
      <c r="W2480" s="15">
        <v>7.8681999999999999</v>
      </c>
      <c r="X2480" s="15">
        <v>7.5561999999999996</v>
      </c>
      <c r="Y2480" s="15">
        <v>6.8711000000000002</v>
      </c>
      <c r="Z2480" s="15">
        <v>6.7870999999999997</v>
      </c>
      <c r="AA2480" s="15">
        <v>6.7092000000000001</v>
      </c>
      <c r="AB2480" s="15">
        <v>6.7428999999999997</v>
      </c>
      <c r="AD2480" s="16">
        <f t="shared" si="192"/>
        <v>56.7545</v>
      </c>
      <c r="AE2480" s="10">
        <f t="shared" si="193"/>
        <v>5.1079049999999994E-2</v>
      </c>
      <c r="AG2480" s="10">
        <f t="shared" si="194"/>
        <v>62.068965517241381</v>
      </c>
      <c r="AH2480" s="16">
        <f t="shared" si="195"/>
        <v>100</v>
      </c>
    </row>
    <row r="2481" spans="1:34" x14ac:dyDescent="0.25">
      <c r="A2481" s="1">
        <v>19980921130000</v>
      </c>
      <c r="B2481" s="31">
        <f t="shared" si="196"/>
        <v>36059.541666669058</v>
      </c>
      <c r="C2481" s="10">
        <v>651.84400000000005</v>
      </c>
      <c r="E2481" s="39"/>
      <c r="G2481" s="3">
        <v>0.28999999999999998</v>
      </c>
      <c r="I2481" s="3">
        <v>148.965</v>
      </c>
      <c r="J2481" s="3">
        <v>151.85499999999999</v>
      </c>
      <c r="K2481" s="3">
        <v>151.345</v>
      </c>
      <c r="L2481" s="3">
        <v>147.89400000000001</v>
      </c>
      <c r="N2481" s="24"/>
      <c r="P2481" s="3">
        <v>1293.037</v>
      </c>
      <c r="Q2481" s="3">
        <v>1422.7909999999999</v>
      </c>
      <c r="U2481" s="15">
        <v>7.1519000000000004</v>
      </c>
      <c r="V2481" s="15">
        <v>7.0747</v>
      </c>
      <c r="W2481" s="15">
        <v>7.8864999999999998</v>
      </c>
      <c r="X2481" s="15">
        <v>7.5873999999999997</v>
      </c>
      <c r="Y2481" s="15">
        <v>6.8800999999999997</v>
      </c>
      <c r="Z2481" s="15">
        <v>6.8025000000000002</v>
      </c>
      <c r="AA2481" s="15">
        <v>6.7346000000000004</v>
      </c>
      <c r="AB2481" s="15">
        <v>6.7558999999999996</v>
      </c>
      <c r="AD2481" s="16">
        <f t="shared" si="192"/>
        <v>56.873599999999996</v>
      </c>
      <c r="AE2481" s="10">
        <f t="shared" si="193"/>
        <v>5.1186239999999994E-2</v>
      </c>
      <c r="AG2481" s="10">
        <f t="shared" si="194"/>
        <v>62.068965517241381</v>
      </c>
      <c r="AH2481" s="16">
        <f t="shared" si="195"/>
        <v>100</v>
      </c>
    </row>
    <row r="2482" spans="1:34" x14ac:dyDescent="0.25">
      <c r="A2482" s="1">
        <v>19980921133000</v>
      </c>
      <c r="B2482" s="31">
        <f t="shared" si="196"/>
        <v>36059.562500002394</v>
      </c>
      <c r="C2482" s="10">
        <v>649.93100000000004</v>
      </c>
      <c r="E2482" s="39"/>
      <c r="G2482" s="3">
        <v>1.887</v>
      </c>
      <c r="I2482" s="3">
        <v>148.85400000000001</v>
      </c>
      <c r="J2482" s="3">
        <v>151.61799999999999</v>
      </c>
      <c r="K2482" s="3">
        <v>151.67099999999999</v>
      </c>
      <c r="L2482" s="3">
        <v>147.65799999999999</v>
      </c>
      <c r="N2482" s="24"/>
      <c r="P2482" s="3">
        <v>1292.037</v>
      </c>
      <c r="Q2482" s="3">
        <v>1417.2909999999999</v>
      </c>
      <c r="U2482" s="15">
        <v>7.1802000000000001</v>
      </c>
      <c r="V2482" s="15">
        <v>7.0946999999999996</v>
      </c>
      <c r="W2482" s="15">
        <v>7.8971999999999998</v>
      </c>
      <c r="X2482" s="15">
        <v>7.6063999999999998</v>
      </c>
      <c r="Y2482" s="15">
        <v>6.8916000000000004</v>
      </c>
      <c r="Z2482" s="15">
        <v>6.8108000000000004</v>
      </c>
      <c r="AA2482" s="15">
        <v>6.7374999999999998</v>
      </c>
      <c r="AB2482" s="15">
        <v>6.7702999999999998</v>
      </c>
      <c r="AD2482" s="16">
        <f t="shared" si="192"/>
        <v>56.988699999999994</v>
      </c>
      <c r="AE2482" s="10">
        <f t="shared" si="193"/>
        <v>5.1289829999999988E-2</v>
      </c>
      <c r="AG2482" s="10">
        <f t="shared" si="194"/>
        <v>62.068965517241381</v>
      </c>
      <c r="AH2482" s="16">
        <f t="shared" si="195"/>
        <v>100</v>
      </c>
    </row>
    <row r="2483" spans="1:34" x14ac:dyDescent="0.25">
      <c r="A2483" s="1">
        <v>19980921140000</v>
      </c>
      <c r="B2483" s="31">
        <f t="shared" si="196"/>
        <v>36059.58333333573</v>
      </c>
      <c r="C2483" s="10">
        <v>654.54399999999998</v>
      </c>
      <c r="E2483" s="39"/>
      <c r="G2483" s="3">
        <v>0.29199999999999998</v>
      </c>
      <c r="I2483" s="3">
        <v>148.65700000000001</v>
      </c>
      <c r="J2483" s="3">
        <v>152.32400000000001</v>
      </c>
      <c r="K2483" s="3">
        <v>151.249</v>
      </c>
      <c r="L2483" s="3">
        <v>147.86799999999999</v>
      </c>
      <c r="N2483" s="24"/>
      <c r="P2483" s="3">
        <v>1298.287</v>
      </c>
      <c r="Q2483" s="3">
        <v>1424.7080000000001</v>
      </c>
      <c r="U2483" s="15">
        <v>7.1809000000000003</v>
      </c>
      <c r="V2483" s="15">
        <v>7.093</v>
      </c>
      <c r="W2483" s="15">
        <v>7.9169999999999998</v>
      </c>
      <c r="X2483" s="15">
        <v>7.6021000000000001</v>
      </c>
      <c r="Y2483" s="15">
        <v>6.9031000000000002</v>
      </c>
      <c r="Z2483" s="15">
        <v>6.8140000000000001</v>
      </c>
      <c r="AA2483" s="15">
        <v>6.7504999999999997</v>
      </c>
      <c r="AB2483" s="15">
        <v>6.7748999999999997</v>
      </c>
      <c r="AD2483" s="16">
        <f t="shared" si="192"/>
        <v>57.035500000000006</v>
      </c>
      <c r="AE2483" s="10">
        <f t="shared" si="193"/>
        <v>5.1331950000000008E-2</v>
      </c>
      <c r="AG2483" s="10">
        <f t="shared" si="194"/>
        <v>62.068965517241381</v>
      </c>
      <c r="AH2483" s="16">
        <f t="shared" si="195"/>
        <v>100</v>
      </c>
    </row>
    <row r="2484" spans="1:34" x14ac:dyDescent="0.25">
      <c r="A2484" s="1">
        <v>19980921143000</v>
      </c>
      <c r="B2484" s="31">
        <f t="shared" si="196"/>
        <v>36059.604166669065</v>
      </c>
      <c r="C2484" s="10">
        <v>653.57500000000005</v>
      </c>
      <c r="E2484" s="39"/>
      <c r="G2484" s="3">
        <v>1.76</v>
      </c>
      <c r="I2484" s="3">
        <v>148.97300000000001</v>
      </c>
      <c r="J2484" s="3">
        <v>151.02000000000001</v>
      </c>
      <c r="K2484" s="3">
        <v>151.18799999999999</v>
      </c>
      <c r="L2484" s="3">
        <v>148.04900000000001</v>
      </c>
      <c r="N2484" s="24"/>
      <c r="P2484" s="3">
        <v>1298.537</v>
      </c>
      <c r="Q2484" s="3">
        <v>1429.124</v>
      </c>
      <c r="U2484" s="15">
        <v>7.1938000000000004</v>
      </c>
      <c r="V2484" s="15">
        <v>7.0815000000000001</v>
      </c>
      <c r="W2484" s="15">
        <v>7.9147999999999996</v>
      </c>
      <c r="X2484" s="15">
        <v>7.6104000000000003</v>
      </c>
      <c r="Y2484" s="15">
        <v>6.9001000000000001</v>
      </c>
      <c r="Z2484" s="15">
        <v>6.8101000000000003</v>
      </c>
      <c r="AA2484" s="15">
        <v>6.7443999999999997</v>
      </c>
      <c r="AB2484" s="15">
        <v>6.7694999999999999</v>
      </c>
      <c r="AD2484" s="16">
        <f t="shared" si="192"/>
        <v>57.0246</v>
      </c>
      <c r="AE2484" s="10">
        <f t="shared" si="193"/>
        <v>5.1322139999999995E-2</v>
      </c>
      <c r="AG2484" s="10">
        <f t="shared" si="194"/>
        <v>62.068965517241381</v>
      </c>
      <c r="AH2484" s="16">
        <f t="shared" si="195"/>
        <v>100</v>
      </c>
    </row>
    <row r="2485" spans="1:34" x14ac:dyDescent="0.25">
      <c r="A2485" s="1">
        <v>19980921150000</v>
      </c>
      <c r="B2485" s="31">
        <f t="shared" si="196"/>
        <v>36059.625000002401</v>
      </c>
      <c r="C2485" s="10">
        <v>650.90099999999995</v>
      </c>
      <c r="E2485" s="39"/>
      <c r="G2485" s="3">
        <v>0.16600000000000001</v>
      </c>
      <c r="I2485" s="3">
        <v>148.578</v>
      </c>
      <c r="J2485" s="3">
        <v>152.072</v>
      </c>
      <c r="K2485" s="3">
        <v>150.898</v>
      </c>
      <c r="L2485" s="3">
        <v>147.369</v>
      </c>
      <c r="N2485" s="24"/>
      <c r="P2485" s="3">
        <v>1295.204</v>
      </c>
      <c r="Q2485" s="3">
        <v>1422.4580000000001</v>
      </c>
      <c r="U2485" s="15">
        <v>7.1938000000000004</v>
      </c>
      <c r="V2485" s="15">
        <v>7.0915999999999997</v>
      </c>
      <c r="W2485" s="15">
        <v>7.9108999999999998</v>
      </c>
      <c r="X2485" s="15">
        <v>7.6111000000000004</v>
      </c>
      <c r="Y2485" s="15">
        <v>6.9023000000000003</v>
      </c>
      <c r="Z2485" s="15">
        <v>6.8140000000000001</v>
      </c>
      <c r="AA2485" s="15">
        <v>6.7476000000000003</v>
      </c>
      <c r="AB2485" s="15">
        <v>6.7816999999999998</v>
      </c>
      <c r="AD2485" s="16">
        <f t="shared" si="192"/>
        <v>57.053000000000004</v>
      </c>
      <c r="AE2485" s="10">
        <f t="shared" si="193"/>
        <v>5.1347700000000003E-2</v>
      </c>
      <c r="AG2485" s="10">
        <f t="shared" si="194"/>
        <v>62.068965517241381</v>
      </c>
      <c r="AH2485" s="16">
        <f t="shared" si="195"/>
        <v>100</v>
      </c>
    </row>
    <row r="2486" spans="1:34" x14ac:dyDescent="0.25">
      <c r="A2486" s="1">
        <v>19980921153000</v>
      </c>
      <c r="B2486" s="31">
        <f t="shared" si="196"/>
        <v>36059.645833335737</v>
      </c>
      <c r="C2486" s="10">
        <v>652.89300000000003</v>
      </c>
      <c r="E2486" s="39"/>
      <c r="G2486" s="3">
        <v>1.641</v>
      </c>
      <c r="I2486" s="3">
        <v>148.40899999999999</v>
      </c>
      <c r="J2486" s="3">
        <v>151.215</v>
      </c>
      <c r="K2486" s="3">
        <v>150.929</v>
      </c>
      <c r="L2486" s="3">
        <v>147.00800000000001</v>
      </c>
      <c r="N2486" s="24"/>
      <c r="P2486" s="3">
        <v>1293.8699999999999</v>
      </c>
      <c r="Q2486" s="3">
        <v>1420.9570000000001</v>
      </c>
      <c r="U2486" s="15">
        <v>7.1863000000000001</v>
      </c>
      <c r="V2486" s="15">
        <v>7.1007999999999996</v>
      </c>
      <c r="W2486" s="15">
        <v>7.9116</v>
      </c>
      <c r="X2486" s="15">
        <v>7.6287000000000003</v>
      </c>
      <c r="Y2486" s="15">
        <v>6.9031000000000002</v>
      </c>
      <c r="Z2486" s="15">
        <v>6.8297999999999996</v>
      </c>
      <c r="AA2486" s="15">
        <v>6.7572999999999999</v>
      </c>
      <c r="AB2486" s="15">
        <v>6.7992999999999997</v>
      </c>
      <c r="AD2486" s="16">
        <f t="shared" si="192"/>
        <v>57.116900000000001</v>
      </c>
      <c r="AE2486" s="10">
        <f t="shared" si="193"/>
        <v>5.140521E-2</v>
      </c>
      <c r="AG2486" s="10">
        <f t="shared" si="194"/>
        <v>62.068965517241381</v>
      </c>
      <c r="AH2486" s="16">
        <f t="shared" si="195"/>
        <v>100</v>
      </c>
    </row>
    <row r="2487" spans="1:34" x14ac:dyDescent="0.25">
      <c r="A2487" s="1">
        <v>19980921160000</v>
      </c>
      <c r="B2487" s="31">
        <f t="shared" si="196"/>
        <v>36059.666666669073</v>
      </c>
      <c r="C2487" s="10">
        <v>618.91899999999998</v>
      </c>
      <c r="E2487" s="39"/>
      <c r="G2487" s="3">
        <v>8.7999999999999995E-2</v>
      </c>
      <c r="I2487" s="3">
        <v>148.26</v>
      </c>
      <c r="J2487" s="3">
        <v>150.73500000000001</v>
      </c>
      <c r="K2487" s="3">
        <v>150.93899999999999</v>
      </c>
      <c r="L2487" s="3">
        <v>146.03299999999999</v>
      </c>
      <c r="N2487" s="24"/>
      <c r="P2487" s="3">
        <v>1188.367</v>
      </c>
      <c r="Q2487" s="3">
        <v>1302.6210000000001</v>
      </c>
      <c r="U2487" s="15">
        <v>6.7415000000000003</v>
      </c>
      <c r="V2487" s="15">
        <v>6.6360000000000001</v>
      </c>
      <c r="W2487" s="15">
        <v>7.3464</v>
      </c>
      <c r="X2487" s="15">
        <v>7.0266000000000002</v>
      </c>
      <c r="Y2487" s="15">
        <v>6.4757999999999996</v>
      </c>
      <c r="Z2487" s="15">
        <v>6.3760000000000003</v>
      </c>
      <c r="AA2487" s="15">
        <v>6.3202999999999996</v>
      </c>
      <c r="AB2487" s="15">
        <v>6.3516000000000004</v>
      </c>
      <c r="AD2487" s="16">
        <f t="shared" si="192"/>
        <v>53.274200000000008</v>
      </c>
      <c r="AE2487" s="10">
        <f t="shared" si="193"/>
        <v>4.7946780000000001E-2</v>
      </c>
      <c r="AG2487" s="10">
        <f t="shared" si="194"/>
        <v>62.068965517241381</v>
      </c>
      <c r="AH2487" s="16">
        <f t="shared" si="195"/>
        <v>100</v>
      </c>
    </row>
    <row r="2488" spans="1:34" x14ac:dyDescent="0.25">
      <c r="A2488" s="1">
        <v>19980921163000</v>
      </c>
      <c r="B2488" s="31">
        <f t="shared" si="196"/>
        <v>36059.687500002408</v>
      </c>
      <c r="C2488" s="10">
        <v>572.73</v>
      </c>
      <c r="E2488" s="39"/>
      <c r="G2488" s="3">
        <v>1.762</v>
      </c>
      <c r="I2488" s="3">
        <v>147.68100000000001</v>
      </c>
      <c r="J2488" s="3">
        <v>150.499</v>
      </c>
      <c r="K2488" s="3">
        <v>149.755</v>
      </c>
      <c r="L2488" s="3">
        <v>147.03299999999999</v>
      </c>
      <c r="N2488" s="24"/>
      <c r="P2488" s="3">
        <v>1131.366</v>
      </c>
      <c r="Q2488" s="3">
        <v>1238.8689999999999</v>
      </c>
      <c r="U2488" s="15">
        <v>6.3666999999999998</v>
      </c>
      <c r="V2488" s="15">
        <v>6.3013000000000003</v>
      </c>
      <c r="W2488" s="15">
        <v>6.8948</v>
      </c>
      <c r="X2488" s="15">
        <v>6.5888999999999998</v>
      </c>
      <c r="Y2488" s="15">
        <v>6.1233000000000004</v>
      </c>
      <c r="Z2488" s="15">
        <v>6.0867000000000004</v>
      </c>
      <c r="AA2488" s="15">
        <v>6.0334000000000003</v>
      </c>
      <c r="AB2488" s="15">
        <v>6.0212000000000003</v>
      </c>
      <c r="AD2488" s="16">
        <f t="shared" si="192"/>
        <v>50.4163</v>
      </c>
      <c r="AE2488" s="10">
        <f t="shared" si="193"/>
        <v>4.5374669999999992E-2</v>
      </c>
      <c r="AG2488" s="10">
        <f t="shared" si="194"/>
        <v>62.068965517241381</v>
      </c>
      <c r="AH2488" s="16">
        <f t="shared" si="195"/>
        <v>100</v>
      </c>
    </row>
    <row r="2489" spans="1:34" x14ac:dyDescent="0.25">
      <c r="A2489" s="1">
        <v>19980921170000</v>
      </c>
      <c r="B2489" s="31">
        <f t="shared" si="196"/>
        <v>36059.708333335744</v>
      </c>
      <c r="C2489" s="10">
        <v>576.74</v>
      </c>
      <c r="E2489" s="39"/>
      <c r="G2489" s="3">
        <v>0</v>
      </c>
      <c r="I2489" s="3">
        <v>147.89599999999999</v>
      </c>
      <c r="J2489" s="3">
        <v>151.94300000000001</v>
      </c>
      <c r="K2489" s="3">
        <v>150.13499999999999</v>
      </c>
      <c r="L2489" s="3">
        <v>148.47800000000001</v>
      </c>
      <c r="N2489" s="24"/>
      <c r="P2489" s="3">
        <v>1122.365</v>
      </c>
      <c r="Q2489" s="3">
        <v>1233.1189999999999</v>
      </c>
      <c r="U2489" s="15">
        <v>6.3745000000000003</v>
      </c>
      <c r="V2489" s="15">
        <v>6.2904999999999998</v>
      </c>
      <c r="W2489" s="15">
        <v>6.8848000000000003</v>
      </c>
      <c r="X2489" s="15">
        <v>6.5888999999999998</v>
      </c>
      <c r="Y2489" s="15">
        <v>6.1104000000000003</v>
      </c>
      <c r="Z2489" s="15">
        <v>6.1013000000000002</v>
      </c>
      <c r="AA2489" s="15">
        <v>6.0396000000000001</v>
      </c>
      <c r="AB2489" s="15">
        <v>6.0111999999999997</v>
      </c>
      <c r="AD2489" s="16">
        <f t="shared" si="192"/>
        <v>50.401199999999996</v>
      </c>
      <c r="AE2489" s="10">
        <f t="shared" si="193"/>
        <v>4.5361079999999998E-2</v>
      </c>
      <c r="AG2489" s="10">
        <f t="shared" si="194"/>
        <v>62.068965517241381</v>
      </c>
      <c r="AH2489" s="16">
        <f t="shared" si="195"/>
        <v>100</v>
      </c>
    </row>
    <row r="2490" spans="1:34" x14ac:dyDescent="0.25">
      <c r="A2490" s="1">
        <v>19980921173000</v>
      </c>
      <c r="B2490" s="31">
        <f t="shared" si="196"/>
        <v>36059.72916666908</v>
      </c>
      <c r="C2490" s="10">
        <v>651.32000000000005</v>
      </c>
      <c r="E2490" s="39"/>
      <c r="G2490" s="3">
        <v>2.1309999999999998</v>
      </c>
      <c r="I2490" s="3">
        <v>148.82</v>
      </c>
      <c r="J2490" s="3">
        <v>154.34100000000001</v>
      </c>
      <c r="K2490" s="3">
        <v>151.286</v>
      </c>
      <c r="L2490" s="3">
        <v>150.62799999999999</v>
      </c>
      <c r="N2490" s="24"/>
      <c r="P2490" s="3">
        <v>1301.204</v>
      </c>
      <c r="Q2490" s="3">
        <v>1430.2080000000001</v>
      </c>
      <c r="U2490" s="15">
        <v>7.1863000000000001</v>
      </c>
      <c r="V2490" s="15">
        <v>7.1266999999999996</v>
      </c>
      <c r="W2490" s="15">
        <v>7.9047999999999998</v>
      </c>
      <c r="X2490" s="15">
        <v>7.6531000000000002</v>
      </c>
      <c r="Y2490" s="15">
        <v>6.9038000000000004</v>
      </c>
      <c r="Z2490" s="15">
        <v>6.8894000000000002</v>
      </c>
      <c r="AA2490" s="15">
        <v>6.8114999999999997</v>
      </c>
      <c r="AB2490" s="15">
        <v>6.8169000000000004</v>
      </c>
      <c r="AD2490" s="16">
        <f t="shared" si="192"/>
        <v>57.292500000000004</v>
      </c>
      <c r="AE2490" s="10">
        <f t="shared" si="193"/>
        <v>5.1563249999999998E-2</v>
      </c>
      <c r="AG2490" s="10">
        <f t="shared" si="194"/>
        <v>62.068965517241381</v>
      </c>
      <c r="AH2490" s="16">
        <f t="shared" si="195"/>
        <v>100</v>
      </c>
    </row>
    <row r="2491" spans="1:34" x14ac:dyDescent="0.25">
      <c r="A2491" s="1">
        <v>19980921180000</v>
      </c>
      <c r="B2491" s="31">
        <f t="shared" si="196"/>
        <v>36059.750000002416</v>
      </c>
      <c r="C2491" s="10">
        <v>651.58199999999999</v>
      </c>
      <c r="E2491" s="39"/>
      <c r="G2491" s="3">
        <v>0.16700000000000001</v>
      </c>
      <c r="I2491" s="3">
        <v>150.06399999999999</v>
      </c>
      <c r="J2491" s="3">
        <v>152.376</v>
      </c>
      <c r="K2491" s="3">
        <v>152.74600000000001</v>
      </c>
      <c r="L2491" s="3">
        <v>147.91999999999999</v>
      </c>
      <c r="N2491" s="24"/>
      <c r="P2491" s="3">
        <v>1290.6199999999999</v>
      </c>
      <c r="Q2491" s="3">
        <v>1419.0409999999999</v>
      </c>
      <c r="U2491" s="15">
        <v>7.1755000000000004</v>
      </c>
      <c r="V2491" s="15">
        <v>7.0976999999999997</v>
      </c>
      <c r="W2491" s="15">
        <v>7.8821000000000003</v>
      </c>
      <c r="X2491" s="15">
        <v>7.6218000000000004</v>
      </c>
      <c r="Y2491" s="15">
        <v>6.8833000000000002</v>
      </c>
      <c r="Z2491" s="15">
        <v>6.8312999999999997</v>
      </c>
      <c r="AA2491" s="15">
        <v>6.7666000000000004</v>
      </c>
      <c r="AB2491" s="15">
        <v>6.7824999999999998</v>
      </c>
      <c r="AD2491" s="16">
        <f t="shared" si="192"/>
        <v>57.040800000000004</v>
      </c>
      <c r="AE2491" s="10">
        <f t="shared" si="193"/>
        <v>5.1336719999999995E-2</v>
      </c>
      <c r="AG2491" s="10">
        <f t="shared" si="194"/>
        <v>62.068965517241381</v>
      </c>
      <c r="AH2491" s="16">
        <f t="shared" si="195"/>
        <v>100</v>
      </c>
    </row>
    <row r="2492" spans="1:34" x14ac:dyDescent="0.25">
      <c r="A2492" s="1">
        <v>19980921183000</v>
      </c>
      <c r="B2492" s="31">
        <f t="shared" si="196"/>
        <v>36059.770833335751</v>
      </c>
      <c r="C2492" s="10">
        <v>652.52599999999995</v>
      </c>
      <c r="E2492" s="39"/>
      <c r="G2492" s="3">
        <v>1.272</v>
      </c>
      <c r="I2492" s="3">
        <v>148.95400000000001</v>
      </c>
      <c r="J2492" s="3">
        <v>151.947</v>
      </c>
      <c r="K2492" s="3">
        <v>151.44399999999999</v>
      </c>
      <c r="L2492" s="3">
        <v>147.244</v>
      </c>
      <c r="N2492" s="24"/>
      <c r="P2492" s="3">
        <v>1293.954</v>
      </c>
      <c r="Q2492" s="3">
        <v>1421.2080000000001</v>
      </c>
      <c r="U2492" s="15">
        <v>7.1571999999999996</v>
      </c>
      <c r="V2492" s="15">
        <v>7.0946999999999996</v>
      </c>
      <c r="W2492" s="15">
        <v>7.8727999999999998</v>
      </c>
      <c r="X2492" s="15">
        <v>7.6218000000000004</v>
      </c>
      <c r="Y2492" s="15">
        <v>6.8657000000000004</v>
      </c>
      <c r="Z2492" s="15">
        <v>6.8284000000000002</v>
      </c>
      <c r="AA2492" s="15">
        <v>6.7529000000000003</v>
      </c>
      <c r="AB2492" s="15">
        <v>6.7773000000000003</v>
      </c>
      <c r="AD2492" s="16">
        <f t="shared" si="192"/>
        <v>56.970800000000011</v>
      </c>
      <c r="AE2492" s="10">
        <f t="shared" si="193"/>
        <v>5.1273720000000009E-2</v>
      </c>
      <c r="AG2492" s="10">
        <f t="shared" si="194"/>
        <v>62.068965517241381</v>
      </c>
      <c r="AH2492" s="16">
        <f t="shared" si="195"/>
        <v>100</v>
      </c>
    </row>
    <row r="2493" spans="1:34" x14ac:dyDescent="0.25">
      <c r="A2493" s="1">
        <v>19980921190000</v>
      </c>
      <c r="B2493" s="31">
        <f t="shared" si="196"/>
        <v>36059.791666669087</v>
      </c>
      <c r="C2493" s="10">
        <v>626.52099999999996</v>
      </c>
      <c r="E2493" s="39"/>
      <c r="G2493" s="3">
        <v>0.20399999999999999</v>
      </c>
      <c r="I2493" s="3">
        <v>148.63200000000001</v>
      </c>
      <c r="J2493" s="3">
        <v>151.215</v>
      </c>
      <c r="K2493" s="3">
        <v>151.28100000000001</v>
      </c>
      <c r="L2493" s="3">
        <v>147.00800000000001</v>
      </c>
      <c r="N2493" s="24"/>
      <c r="P2493" s="3">
        <v>1216.5350000000001</v>
      </c>
      <c r="Q2493" s="3">
        <v>1334.788</v>
      </c>
      <c r="U2493" s="15">
        <v>6.7938999999999998</v>
      </c>
      <c r="V2493" s="15">
        <v>6.7374999999999998</v>
      </c>
      <c r="W2493" s="15">
        <v>7.4013999999999998</v>
      </c>
      <c r="X2493" s="15">
        <v>7.1464999999999996</v>
      </c>
      <c r="Y2493" s="15">
        <v>6.5125000000000002</v>
      </c>
      <c r="Z2493" s="15">
        <v>6.4141000000000004</v>
      </c>
      <c r="AA2493" s="15">
        <v>6.3673999999999999</v>
      </c>
      <c r="AB2493" s="15">
        <v>6.3943000000000003</v>
      </c>
      <c r="AD2493" s="16">
        <f t="shared" si="192"/>
        <v>53.767600000000002</v>
      </c>
      <c r="AE2493" s="10">
        <f t="shared" si="193"/>
        <v>4.8390839999999997E-2</v>
      </c>
      <c r="AG2493" s="10">
        <f t="shared" si="194"/>
        <v>62.068965517241381</v>
      </c>
      <c r="AH2493" s="16">
        <f t="shared" si="195"/>
        <v>100</v>
      </c>
    </row>
    <row r="2494" spans="1:34" x14ac:dyDescent="0.25">
      <c r="A2494" s="1">
        <v>19980921193000</v>
      </c>
      <c r="B2494" s="31">
        <f t="shared" si="196"/>
        <v>36059.812500002423</v>
      </c>
      <c r="C2494" s="10">
        <v>610.4</v>
      </c>
      <c r="E2494" s="39"/>
      <c r="G2494" s="3">
        <v>1.764</v>
      </c>
      <c r="I2494" s="3">
        <v>148.22</v>
      </c>
      <c r="J2494" s="3">
        <v>152.386</v>
      </c>
      <c r="K2494" s="3">
        <v>150.19300000000001</v>
      </c>
      <c r="L2494" s="3">
        <v>147.68299999999999</v>
      </c>
      <c r="N2494" s="24"/>
      <c r="P2494" s="3">
        <v>1199.6179999999999</v>
      </c>
      <c r="Q2494" s="3">
        <v>1318.538</v>
      </c>
      <c r="U2494" s="15">
        <v>6.7361000000000004</v>
      </c>
      <c r="V2494" s="15">
        <v>6.6276999999999999</v>
      </c>
      <c r="W2494" s="15">
        <v>7.3449999999999998</v>
      </c>
      <c r="X2494" s="15">
        <v>7.0236999999999998</v>
      </c>
      <c r="Y2494" s="15">
        <v>6.4568000000000003</v>
      </c>
      <c r="Z2494" s="15">
        <v>6.3760000000000003</v>
      </c>
      <c r="AA2494" s="15">
        <v>6.3109999999999999</v>
      </c>
      <c r="AB2494" s="15">
        <v>6.3263999999999996</v>
      </c>
      <c r="AD2494" s="16">
        <f t="shared" si="192"/>
        <v>53.2027</v>
      </c>
      <c r="AE2494" s="10">
        <f t="shared" si="193"/>
        <v>4.7882429999999997E-2</v>
      </c>
      <c r="AG2494" s="10">
        <f t="shared" si="194"/>
        <v>62.068965517241381</v>
      </c>
      <c r="AH2494" s="16">
        <f t="shared" si="195"/>
        <v>100</v>
      </c>
    </row>
    <row r="2495" spans="1:34" x14ac:dyDescent="0.25">
      <c r="A2495" s="1">
        <v>19980921200000</v>
      </c>
      <c r="B2495" s="31">
        <f t="shared" si="196"/>
        <v>36059.833333335759</v>
      </c>
      <c r="C2495" s="10">
        <v>579.04700000000003</v>
      </c>
      <c r="E2495" s="39"/>
      <c r="G2495" s="3">
        <v>5.8999999999999997E-2</v>
      </c>
      <c r="I2495" s="3">
        <v>148.267</v>
      </c>
      <c r="J2495" s="3">
        <v>150.26599999999999</v>
      </c>
      <c r="K2495" s="3">
        <v>150.35900000000001</v>
      </c>
      <c r="L2495" s="3">
        <v>147.29599999999999</v>
      </c>
      <c r="N2495" s="24"/>
      <c r="P2495" s="3">
        <v>1144.7829999999999</v>
      </c>
      <c r="Q2495" s="3">
        <v>1259.6199999999999</v>
      </c>
      <c r="U2495" s="15">
        <v>6.4345999999999997</v>
      </c>
      <c r="V2495" s="15">
        <v>6.3422999999999998</v>
      </c>
      <c r="W2495" s="15">
        <v>6.9580000000000002</v>
      </c>
      <c r="X2495" s="15">
        <v>6.6736000000000004</v>
      </c>
      <c r="Y2495" s="15">
        <v>6.1646000000000001</v>
      </c>
      <c r="Z2495" s="15">
        <v>6.1394000000000002</v>
      </c>
      <c r="AA2495" s="15">
        <v>6.0815000000000001</v>
      </c>
      <c r="AB2495" s="15">
        <v>6.0762</v>
      </c>
      <c r="AD2495" s="16">
        <f t="shared" si="192"/>
        <v>50.870199999999997</v>
      </c>
      <c r="AE2495" s="10">
        <f t="shared" si="193"/>
        <v>4.5783179999999993E-2</v>
      </c>
      <c r="AG2495" s="10">
        <f t="shared" si="194"/>
        <v>62.068965517241381</v>
      </c>
      <c r="AH2495" s="16">
        <f t="shared" si="195"/>
        <v>100</v>
      </c>
    </row>
    <row r="2496" spans="1:34" x14ac:dyDescent="0.25">
      <c r="A2496" s="1">
        <v>19980921203000</v>
      </c>
      <c r="B2496" s="31">
        <f t="shared" si="196"/>
        <v>36059.854166669094</v>
      </c>
      <c r="C2496" s="10">
        <v>577.10699999999997</v>
      </c>
      <c r="E2496" s="39"/>
      <c r="G2496" s="3">
        <v>1.7649999999999999</v>
      </c>
      <c r="I2496" s="3">
        <v>148.44999999999999</v>
      </c>
      <c r="J2496" s="3">
        <v>151.69999999999999</v>
      </c>
      <c r="K2496" s="3">
        <v>150.74799999999999</v>
      </c>
      <c r="L2496" s="3">
        <v>147.98699999999999</v>
      </c>
      <c r="N2496" s="24"/>
      <c r="P2496" s="3">
        <v>1148.366</v>
      </c>
      <c r="Q2496" s="3">
        <v>1260.0360000000001</v>
      </c>
      <c r="U2496" s="15">
        <v>6.4269999999999996</v>
      </c>
      <c r="V2496" s="15">
        <v>6.3461999999999996</v>
      </c>
      <c r="W2496" s="15">
        <v>6.9336000000000002</v>
      </c>
      <c r="X2496" s="15">
        <v>6.6597</v>
      </c>
      <c r="Y2496" s="15">
        <v>6.1599000000000004</v>
      </c>
      <c r="Z2496" s="15">
        <v>6.1364999999999998</v>
      </c>
      <c r="AA2496" s="15">
        <v>6.0736999999999997</v>
      </c>
      <c r="AB2496" s="15">
        <v>6.0532000000000004</v>
      </c>
      <c r="AD2496" s="16">
        <f t="shared" si="192"/>
        <v>50.789799999999993</v>
      </c>
      <c r="AE2496" s="10">
        <f t="shared" si="193"/>
        <v>4.5710819999999985E-2</v>
      </c>
      <c r="AG2496" s="10">
        <f t="shared" si="194"/>
        <v>62.068965517241381</v>
      </c>
      <c r="AH2496" s="16">
        <f t="shared" si="195"/>
        <v>100</v>
      </c>
    </row>
    <row r="2497" spans="1:34" x14ac:dyDescent="0.25">
      <c r="A2497" s="1">
        <v>19980921210000</v>
      </c>
      <c r="B2497" s="31">
        <f t="shared" si="196"/>
        <v>36059.87500000243</v>
      </c>
      <c r="C2497" s="10">
        <v>506.25</v>
      </c>
      <c r="E2497" s="39"/>
      <c r="G2497" s="3">
        <v>0</v>
      </c>
      <c r="I2497" s="3">
        <v>148.70400000000001</v>
      </c>
      <c r="J2497" s="3">
        <v>150.55000000000001</v>
      </c>
      <c r="K2497" s="3">
        <v>151.02699999999999</v>
      </c>
      <c r="L2497" s="3">
        <v>147.828</v>
      </c>
      <c r="N2497" s="24"/>
      <c r="P2497" s="3">
        <v>960.52800000000002</v>
      </c>
      <c r="Q2497" s="3">
        <v>1046.6130000000001</v>
      </c>
      <c r="U2497" s="15">
        <v>5.5617999999999999</v>
      </c>
      <c r="V2497" s="15">
        <v>5.3917999999999999</v>
      </c>
      <c r="W2497" s="15">
        <v>5.7763999999999998</v>
      </c>
      <c r="X2497" s="15">
        <v>5.4397000000000002</v>
      </c>
      <c r="Y2497" s="15">
        <v>5.2931999999999997</v>
      </c>
      <c r="Z2497" s="15">
        <v>5.2239000000000004</v>
      </c>
      <c r="AA2497" s="15">
        <v>5.1825999999999999</v>
      </c>
      <c r="AB2497" s="15">
        <v>5.1459999999999999</v>
      </c>
      <c r="AD2497" s="16">
        <f t="shared" si="192"/>
        <v>43.015400000000007</v>
      </c>
      <c r="AE2497" s="10">
        <f t="shared" si="193"/>
        <v>3.871386000000001E-2</v>
      </c>
      <c r="AG2497" s="10">
        <f t="shared" si="194"/>
        <v>62.068965517241381</v>
      </c>
      <c r="AH2497" s="16">
        <f t="shared" si="195"/>
        <v>100</v>
      </c>
    </row>
    <row r="2498" spans="1:34" x14ac:dyDescent="0.25">
      <c r="A2498" s="1">
        <v>19980921213000</v>
      </c>
      <c r="B2498" s="31">
        <f t="shared" si="196"/>
        <v>36059.895833335766</v>
      </c>
      <c r="C2498" s="10">
        <v>380.65800000000002</v>
      </c>
      <c r="E2498" s="39"/>
      <c r="G2498" s="3">
        <v>1.4339999999999999</v>
      </c>
      <c r="I2498" s="3">
        <v>146.715</v>
      </c>
      <c r="J2498" s="3">
        <v>148.11600000000001</v>
      </c>
      <c r="K2498" s="3">
        <v>149.01599999999999</v>
      </c>
      <c r="L2498" s="3">
        <v>145.88800000000001</v>
      </c>
      <c r="N2498" s="24"/>
      <c r="P2498" s="3">
        <v>785.10599999999999</v>
      </c>
      <c r="Q2498" s="3">
        <v>836.774</v>
      </c>
      <c r="U2498" s="15">
        <v>4.5815000000000001</v>
      </c>
      <c r="V2498" s="15">
        <v>4.4458000000000002</v>
      </c>
      <c r="W2498" s="15">
        <v>4.5693000000000001</v>
      </c>
      <c r="X2498" s="15">
        <v>4.2495000000000003</v>
      </c>
      <c r="Y2498" s="15">
        <v>4.3794000000000004</v>
      </c>
      <c r="Z2498" s="15">
        <v>4.4752999999999998</v>
      </c>
      <c r="AA2498" s="15">
        <v>4.4166999999999996</v>
      </c>
      <c r="AB2498" s="15">
        <v>4.2222</v>
      </c>
      <c r="AD2498" s="16">
        <f t="shared" si="192"/>
        <v>35.339700000000001</v>
      </c>
      <c r="AE2498" s="10">
        <f t="shared" si="193"/>
        <v>3.1805729999999997E-2</v>
      </c>
      <c r="AG2498" s="10">
        <f t="shared" si="194"/>
        <v>62.068965517241381</v>
      </c>
      <c r="AH2498" s="16">
        <f t="shared" si="195"/>
        <v>100</v>
      </c>
    </row>
    <row r="2499" spans="1:34" x14ac:dyDescent="0.25">
      <c r="A2499" s="1">
        <v>19980921220000</v>
      </c>
      <c r="B2499" s="31">
        <f t="shared" si="196"/>
        <v>36059.916666669102</v>
      </c>
      <c r="C2499" s="10">
        <v>388.99400000000003</v>
      </c>
      <c r="E2499" s="39"/>
      <c r="G2499" s="3">
        <v>0</v>
      </c>
      <c r="I2499" s="3">
        <v>147.072</v>
      </c>
      <c r="J2499" s="3">
        <v>150.096</v>
      </c>
      <c r="K2499" s="3">
        <v>149.346</v>
      </c>
      <c r="L2499" s="3">
        <v>148.858</v>
      </c>
      <c r="N2499" s="24"/>
      <c r="P2499" s="3">
        <v>785.27300000000002</v>
      </c>
      <c r="Q2499" s="3">
        <v>839.44100000000003</v>
      </c>
      <c r="U2499" s="15">
        <v>4.5701000000000001</v>
      </c>
      <c r="V2499" s="15">
        <v>4.4297000000000004</v>
      </c>
      <c r="W2499" s="15">
        <v>4.5784000000000002</v>
      </c>
      <c r="X2499" s="15">
        <v>4.2526999999999999</v>
      </c>
      <c r="Y2499" s="15">
        <v>4.3769999999999998</v>
      </c>
      <c r="Z2499" s="15">
        <v>4.4800000000000004</v>
      </c>
      <c r="AA2499" s="15">
        <v>4.4188999999999998</v>
      </c>
      <c r="AB2499" s="15">
        <v>4.2183000000000002</v>
      </c>
      <c r="AD2499" s="16">
        <f t="shared" si="192"/>
        <v>35.325099999999999</v>
      </c>
      <c r="AE2499" s="10">
        <f t="shared" si="193"/>
        <v>3.1792589999999996E-2</v>
      </c>
      <c r="AG2499" s="10">
        <f t="shared" si="194"/>
        <v>62.068965517241381</v>
      </c>
      <c r="AH2499" s="16">
        <f t="shared" si="195"/>
        <v>100</v>
      </c>
    </row>
    <row r="2500" spans="1:34" x14ac:dyDescent="0.25">
      <c r="A2500" s="1">
        <v>19980921223000</v>
      </c>
      <c r="B2500" s="31">
        <f t="shared" si="196"/>
        <v>36059.937500002437</v>
      </c>
      <c r="C2500" s="10">
        <v>379.11099999999999</v>
      </c>
      <c r="E2500" s="39"/>
      <c r="G2500" s="3">
        <v>22.527000000000001</v>
      </c>
      <c r="I2500" s="3">
        <v>148.096</v>
      </c>
      <c r="J2500" s="3">
        <v>151.73599999999999</v>
      </c>
      <c r="K2500" s="3">
        <v>150.64699999999999</v>
      </c>
      <c r="L2500" s="3">
        <v>149.756</v>
      </c>
      <c r="N2500" s="24"/>
      <c r="P2500" s="3">
        <v>802.44</v>
      </c>
      <c r="Q2500" s="3">
        <v>864.85799999999995</v>
      </c>
      <c r="U2500" s="15">
        <v>4.6455000000000002</v>
      </c>
      <c r="V2500" s="15">
        <v>4.5547000000000004</v>
      </c>
      <c r="W2500" s="15">
        <v>4.6684999999999999</v>
      </c>
      <c r="X2500" s="15">
        <v>4.4404000000000003</v>
      </c>
      <c r="Y2500" s="15">
        <v>4.4663000000000004</v>
      </c>
      <c r="Z2500" s="15">
        <v>4.5998999999999999</v>
      </c>
      <c r="AA2500" s="15">
        <v>4.5416999999999996</v>
      </c>
      <c r="AB2500" s="15">
        <v>4.3342000000000001</v>
      </c>
      <c r="AD2500" s="16">
        <f t="shared" si="192"/>
        <v>36.251200000000004</v>
      </c>
      <c r="AE2500" s="10">
        <f t="shared" si="193"/>
        <v>3.2626080000000002E-2</v>
      </c>
      <c r="AG2500" s="10">
        <f t="shared" si="194"/>
        <v>62.068965517241381</v>
      </c>
      <c r="AH2500" s="16">
        <f t="shared" si="195"/>
        <v>100</v>
      </c>
    </row>
    <row r="2501" spans="1:34" x14ac:dyDescent="0.25">
      <c r="A2501" s="1">
        <v>19980921230000</v>
      </c>
      <c r="B2501" s="31">
        <f t="shared" si="196"/>
        <v>36059.958333335773</v>
      </c>
      <c r="C2501" s="10">
        <v>380.08100000000002</v>
      </c>
      <c r="E2501" s="39"/>
      <c r="G2501" s="3">
        <v>20.657</v>
      </c>
      <c r="I2501" s="3">
        <v>148.422</v>
      </c>
      <c r="J2501" s="3">
        <v>150.643</v>
      </c>
      <c r="K2501" s="3">
        <v>151.05500000000001</v>
      </c>
      <c r="L2501" s="3">
        <v>148.66300000000001</v>
      </c>
      <c r="N2501" s="24"/>
      <c r="P2501" s="3">
        <v>749.02099999999996</v>
      </c>
      <c r="Q2501" s="3">
        <v>796.69</v>
      </c>
      <c r="U2501" s="15">
        <v>4.3992000000000004</v>
      </c>
      <c r="V2501" s="15">
        <v>4.2267999999999999</v>
      </c>
      <c r="W2501" s="15">
        <v>4.3244999999999996</v>
      </c>
      <c r="X2501" s="15">
        <v>3.9826999999999999</v>
      </c>
      <c r="Y2501" s="15">
        <v>4.1809000000000003</v>
      </c>
      <c r="Z2501" s="15">
        <v>4.2297000000000002</v>
      </c>
      <c r="AA2501" s="15">
        <v>4.1840999999999999</v>
      </c>
      <c r="AB2501" s="15">
        <v>4.0038999999999998</v>
      </c>
      <c r="AD2501" s="16">
        <f t="shared" si="192"/>
        <v>33.531800000000004</v>
      </c>
      <c r="AE2501" s="10">
        <f t="shared" si="193"/>
        <v>3.017862E-2</v>
      </c>
      <c r="AG2501" s="10">
        <f t="shared" si="194"/>
        <v>62.068965517241381</v>
      </c>
      <c r="AH2501" s="16">
        <f t="shared" si="195"/>
        <v>100</v>
      </c>
    </row>
    <row r="2502" spans="1:34" x14ac:dyDescent="0.25">
      <c r="A2502" s="1">
        <v>19980921233000</v>
      </c>
      <c r="B2502" s="31">
        <f t="shared" si="196"/>
        <v>36059.979166669109</v>
      </c>
      <c r="C2502" s="10">
        <v>345.11099999999999</v>
      </c>
      <c r="E2502" s="39"/>
      <c r="G2502" s="3">
        <v>1.8009999999999999</v>
      </c>
      <c r="I2502" s="3">
        <v>148.19999999999999</v>
      </c>
      <c r="J2502" s="3">
        <v>149.92599999999999</v>
      </c>
      <c r="K2502" s="3">
        <v>150.727</v>
      </c>
      <c r="L2502" s="3">
        <v>148.19300000000001</v>
      </c>
      <c r="N2502" s="24"/>
      <c r="P2502" s="3">
        <v>685.77</v>
      </c>
      <c r="Q2502" s="3">
        <v>723.85400000000004</v>
      </c>
      <c r="U2502" s="15">
        <v>4.0491000000000001</v>
      </c>
      <c r="V2502" s="15">
        <v>3.8712</v>
      </c>
      <c r="W2502" s="15">
        <v>3.9445000000000001</v>
      </c>
      <c r="X2502" s="15">
        <v>2.9573</v>
      </c>
      <c r="Y2502" s="15">
        <v>3.8698000000000001</v>
      </c>
      <c r="Z2502" s="15">
        <v>3.9544999999999999</v>
      </c>
      <c r="AA2502" s="15">
        <v>3.9102000000000001</v>
      </c>
      <c r="AB2502" s="15">
        <v>3.7086999999999999</v>
      </c>
      <c r="AD2502" s="16">
        <f t="shared" si="192"/>
        <v>30.2653</v>
      </c>
      <c r="AE2502" s="10">
        <f t="shared" si="193"/>
        <v>2.7238769999999999E-2</v>
      </c>
      <c r="AG2502" s="10">
        <f t="shared" si="194"/>
        <v>62.068965517241381</v>
      </c>
      <c r="AH2502" s="16">
        <f t="shared" si="195"/>
        <v>100</v>
      </c>
    </row>
    <row r="2503" spans="1:34" x14ac:dyDescent="0.25">
      <c r="A2503" s="1">
        <v>19980922000000</v>
      </c>
      <c r="B2503" s="31">
        <f t="shared" si="196"/>
        <v>36060.000000002445</v>
      </c>
      <c r="C2503" s="10">
        <v>342.28</v>
      </c>
      <c r="E2503" s="39"/>
      <c r="G2503" s="3">
        <v>0</v>
      </c>
      <c r="I2503" s="3">
        <v>148.49600000000001</v>
      </c>
      <c r="J2503" s="3">
        <v>150.524</v>
      </c>
      <c r="K2503" s="3">
        <v>150.89099999999999</v>
      </c>
      <c r="L2503" s="3">
        <v>148.792</v>
      </c>
      <c r="N2503" s="24"/>
      <c r="P2503" s="3">
        <v>713.60400000000004</v>
      </c>
      <c r="Q2503" s="3">
        <v>745.18799999999999</v>
      </c>
      <c r="U2503" s="15">
        <v>4.1885000000000003</v>
      </c>
      <c r="V2503" s="15">
        <v>4.0269000000000004</v>
      </c>
      <c r="W2503" s="15">
        <v>4.0885999999999996</v>
      </c>
      <c r="X2503" s="15">
        <v>3.7362000000000002</v>
      </c>
      <c r="Y2503" s="15">
        <v>3.9963000000000002</v>
      </c>
      <c r="Z2503" s="15">
        <v>4.0857000000000001</v>
      </c>
      <c r="AA2503" s="15">
        <v>4.0656999999999996</v>
      </c>
      <c r="AB2503" s="15">
        <v>3.8292999999999999</v>
      </c>
      <c r="AD2503" s="16">
        <f t="shared" si="192"/>
        <v>32.017200000000003</v>
      </c>
      <c r="AE2503" s="10">
        <f t="shared" si="193"/>
        <v>2.8815480000000001E-2</v>
      </c>
      <c r="AG2503" s="10">
        <f t="shared" si="194"/>
        <v>62.068965517241381</v>
      </c>
      <c r="AH2503" s="16">
        <f t="shared" si="195"/>
        <v>100</v>
      </c>
    </row>
    <row r="2504" spans="1:34" x14ac:dyDescent="0.25">
      <c r="A2504" s="1">
        <v>19980922003000</v>
      </c>
      <c r="B2504" s="31">
        <f t="shared" si="196"/>
        <v>36060.02083333578</v>
      </c>
      <c r="C2504" s="10">
        <v>329.35599999999999</v>
      </c>
      <c r="E2504" s="39"/>
      <c r="G2504" s="3">
        <v>1.4319999999999999</v>
      </c>
      <c r="I2504" s="3">
        <v>148.44499999999999</v>
      </c>
      <c r="J2504" s="3">
        <v>151.149</v>
      </c>
      <c r="K2504" s="3">
        <v>150.98699999999999</v>
      </c>
      <c r="L2504" s="3">
        <v>149.66399999999999</v>
      </c>
      <c r="N2504" s="24"/>
      <c r="P2504" s="3">
        <v>727.52099999999996</v>
      </c>
      <c r="Q2504" s="3">
        <v>763.18899999999996</v>
      </c>
      <c r="U2504" s="15">
        <v>4.1978</v>
      </c>
      <c r="V2504" s="15">
        <v>4.0709999999999997</v>
      </c>
      <c r="W2504" s="15">
        <v>4.1184000000000003</v>
      </c>
      <c r="X2504" s="15">
        <v>3.7652999999999999</v>
      </c>
      <c r="Y2504" s="15">
        <v>4.0193000000000003</v>
      </c>
      <c r="Z2504" s="15">
        <v>4.1047000000000002</v>
      </c>
      <c r="AA2504" s="15">
        <v>4.0968999999999998</v>
      </c>
      <c r="AB2504" s="15">
        <v>3.8599000000000001</v>
      </c>
      <c r="AD2504" s="16">
        <f t="shared" si="192"/>
        <v>32.2333</v>
      </c>
      <c r="AE2504" s="10">
        <f t="shared" si="193"/>
        <v>2.900997E-2</v>
      </c>
      <c r="AG2504" s="10">
        <f t="shared" si="194"/>
        <v>62.068965517241381</v>
      </c>
      <c r="AH2504" s="16">
        <f t="shared" si="195"/>
        <v>100</v>
      </c>
    </row>
    <row r="2505" spans="1:34" x14ac:dyDescent="0.25">
      <c r="A2505" s="1">
        <v>19980922010000</v>
      </c>
      <c r="B2505" s="31">
        <f t="shared" si="196"/>
        <v>36060.041666669116</v>
      </c>
      <c r="C2505" s="10">
        <v>328.80599999999998</v>
      </c>
      <c r="E2505" s="39"/>
      <c r="G2505" s="3">
        <v>0</v>
      </c>
      <c r="I2505" s="3">
        <v>149.434</v>
      </c>
      <c r="J2505" s="3">
        <v>151.17500000000001</v>
      </c>
      <c r="K2505" s="3">
        <v>151.934</v>
      </c>
      <c r="L2505" s="3">
        <v>150.43199999999999</v>
      </c>
      <c r="N2505" s="24"/>
      <c r="P2505" s="3">
        <v>730.18799999999999</v>
      </c>
      <c r="Q2505" s="3">
        <v>788.68899999999996</v>
      </c>
      <c r="U2505" s="15">
        <v>4.2244000000000002</v>
      </c>
      <c r="V2505" s="15">
        <v>4.0648999999999997</v>
      </c>
      <c r="W2505" s="15">
        <v>4.1205999999999996</v>
      </c>
      <c r="X2505" s="15">
        <v>3.7599</v>
      </c>
      <c r="Y2505" s="15">
        <v>4.0254000000000003</v>
      </c>
      <c r="Z2505" s="15">
        <v>4.0885999999999996</v>
      </c>
      <c r="AA2505" s="15">
        <v>4.1055000000000001</v>
      </c>
      <c r="AB2505" s="15">
        <v>3.8681999999999999</v>
      </c>
      <c r="AD2505" s="16">
        <f t="shared" ref="AD2505:AD2568" si="197">+AB2505+AA2505+Z2505+Y2505+X2505+W2505+V2505+U2505</f>
        <v>32.2575</v>
      </c>
      <c r="AE2505" s="10">
        <f t="shared" ref="AE2505:AE2568" si="198">(+AD2505*0.09)/100</f>
        <v>2.9031750000000002E-2</v>
      </c>
      <c r="AG2505" s="10">
        <f t="shared" ref="AG2505:AG2568" si="199">+AF2505+(30*(120/58))</f>
        <v>62.068965517241381</v>
      </c>
      <c r="AH2505" s="16">
        <f t="shared" si="195"/>
        <v>100</v>
      </c>
    </row>
    <row r="2506" spans="1:34" x14ac:dyDescent="0.25">
      <c r="A2506" s="1">
        <v>19980922013000</v>
      </c>
      <c r="B2506" s="31">
        <f t="shared" si="196"/>
        <v>36060.062500002452</v>
      </c>
      <c r="C2506" s="10">
        <v>337.24700000000001</v>
      </c>
      <c r="E2506" s="39"/>
      <c r="G2506" s="3">
        <v>1.802</v>
      </c>
      <c r="I2506" s="3">
        <v>148.952</v>
      </c>
      <c r="J2506" s="3">
        <v>152.02000000000001</v>
      </c>
      <c r="K2506" s="3">
        <v>151.452</v>
      </c>
      <c r="L2506" s="3">
        <v>148.30799999999999</v>
      </c>
      <c r="N2506" s="24"/>
      <c r="P2506" s="3">
        <v>733.43799999999999</v>
      </c>
      <c r="Q2506" s="3">
        <v>795.60599999999999</v>
      </c>
      <c r="U2506" s="15">
        <v>4.2366000000000001</v>
      </c>
      <c r="V2506" s="15">
        <v>4.0818000000000003</v>
      </c>
      <c r="W2506" s="15">
        <v>4.1345000000000001</v>
      </c>
      <c r="X2506" s="15">
        <v>3.8071000000000002</v>
      </c>
      <c r="Y2506" s="15">
        <v>4.0480999999999998</v>
      </c>
      <c r="Z2506" s="15">
        <v>4.0580999999999996</v>
      </c>
      <c r="AA2506" s="15">
        <v>4.1130000000000004</v>
      </c>
      <c r="AB2506" s="15">
        <v>3.8727999999999998</v>
      </c>
      <c r="AD2506" s="16">
        <f t="shared" si="197"/>
        <v>32.351999999999997</v>
      </c>
      <c r="AE2506" s="10">
        <f t="shared" si="198"/>
        <v>2.9116799999999995E-2</v>
      </c>
      <c r="AG2506" s="10">
        <f t="shared" si="199"/>
        <v>62.068965517241381</v>
      </c>
      <c r="AH2506" s="16">
        <f t="shared" si="195"/>
        <v>100</v>
      </c>
    </row>
    <row r="2507" spans="1:34" x14ac:dyDescent="0.25">
      <c r="A2507" s="1">
        <v>19980922020000</v>
      </c>
      <c r="B2507" s="31">
        <f t="shared" si="196"/>
        <v>36060.083333335788</v>
      </c>
      <c r="C2507" s="10">
        <v>343.04</v>
      </c>
      <c r="E2507" s="39"/>
      <c r="G2507" s="3">
        <v>0</v>
      </c>
      <c r="I2507" s="3">
        <v>148.79900000000001</v>
      </c>
      <c r="J2507" s="3">
        <v>150.11799999999999</v>
      </c>
      <c r="K2507" s="3">
        <v>150.876</v>
      </c>
      <c r="L2507" s="3">
        <v>147.643</v>
      </c>
      <c r="N2507" s="24"/>
      <c r="P2507" s="3">
        <v>726.93799999999999</v>
      </c>
      <c r="Q2507" s="3">
        <v>790.10599999999999</v>
      </c>
      <c r="U2507" s="15">
        <v>4.2336</v>
      </c>
      <c r="V2507" s="15">
        <v>4.0742000000000003</v>
      </c>
      <c r="W2507" s="15">
        <v>4.1334999999999997</v>
      </c>
      <c r="X2507" s="15">
        <v>3.7805</v>
      </c>
      <c r="Y2507" s="15">
        <v>4.0269000000000004</v>
      </c>
      <c r="Z2507" s="15">
        <v>4.0491000000000001</v>
      </c>
      <c r="AA2507" s="15">
        <v>4.0968999999999998</v>
      </c>
      <c r="AB2507" s="15">
        <v>3.8698000000000001</v>
      </c>
      <c r="AD2507" s="16">
        <f t="shared" si="197"/>
        <v>32.264499999999998</v>
      </c>
      <c r="AE2507" s="10">
        <f t="shared" si="198"/>
        <v>2.9038049999999996E-2</v>
      </c>
      <c r="AG2507" s="10">
        <f t="shared" si="199"/>
        <v>62.068965517241381</v>
      </c>
      <c r="AH2507" s="16">
        <f t="shared" si="195"/>
        <v>100</v>
      </c>
    </row>
    <row r="2508" spans="1:34" x14ac:dyDescent="0.25">
      <c r="A2508" s="1">
        <v>19980922023000</v>
      </c>
      <c r="B2508" s="31">
        <f t="shared" si="196"/>
        <v>36060.104166669124</v>
      </c>
      <c r="C2508" s="10">
        <v>339.86799999999999</v>
      </c>
      <c r="E2508" s="39"/>
      <c r="G2508" s="3">
        <v>1.923</v>
      </c>
      <c r="I2508" s="3">
        <v>148.24700000000001</v>
      </c>
      <c r="J2508" s="3">
        <v>151.655</v>
      </c>
      <c r="K2508" s="3">
        <v>150.55199999999999</v>
      </c>
      <c r="L2508" s="3">
        <v>148.93199999999999</v>
      </c>
      <c r="N2508" s="24"/>
      <c r="P2508" s="3">
        <v>739.02099999999996</v>
      </c>
      <c r="Q2508" s="3">
        <v>802.35599999999999</v>
      </c>
      <c r="U2508" s="15">
        <v>4.2580999999999998</v>
      </c>
      <c r="V2508" s="15">
        <v>4.1069000000000004</v>
      </c>
      <c r="W2508" s="15">
        <v>4.1680000000000001</v>
      </c>
      <c r="X2508" s="15">
        <v>3.8506999999999998</v>
      </c>
      <c r="Y2508" s="15">
        <v>4.0717999999999996</v>
      </c>
      <c r="Z2508" s="15">
        <v>4.0778999999999996</v>
      </c>
      <c r="AA2508" s="15">
        <v>4.1353</v>
      </c>
      <c r="AB2508" s="15">
        <v>3.9094000000000002</v>
      </c>
      <c r="AD2508" s="16">
        <f t="shared" si="197"/>
        <v>32.578099999999999</v>
      </c>
      <c r="AE2508" s="10">
        <f t="shared" si="198"/>
        <v>2.9320289999999999E-2</v>
      </c>
      <c r="AG2508" s="10">
        <f t="shared" si="199"/>
        <v>62.068965517241381</v>
      </c>
      <c r="AH2508" s="16">
        <f t="shared" si="195"/>
        <v>100</v>
      </c>
    </row>
    <row r="2509" spans="1:34" x14ac:dyDescent="0.25">
      <c r="A2509" s="1">
        <v>19980922030000</v>
      </c>
      <c r="B2509" s="31">
        <f t="shared" si="196"/>
        <v>36060.125000002459</v>
      </c>
      <c r="C2509" s="10">
        <v>343.35500000000002</v>
      </c>
      <c r="E2509" s="39"/>
      <c r="G2509" s="3">
        <v>0</v>
      </c>
      <c r="I2509" s="3">
        <v>148.523</v>
      </c>
      <c r="J2509" s="3">
        <v>148.71</v>
      </c>
      <c r="K2509" s="3">
        <v>150.858</v>
      </c>
      <c r="L2509" s="3">
        <v>147.72</v>
      </c>
      <c r="N2509" s="24"/>
      <c r="P2509" s="3">
        <v>708.18700000000001</v>
      </c>
      <c r="Q2509" s="3">
        <v>769.60500000000002</v>
      </c>
      <c r="U2509" s="15">
        <v>4.3197999999999999</v>
      </c>
      <c r="V2509" s="15">
        <v>4.1755000000000004</v>
      </c>
      <c r="W2509" s="15">
        <v>4.2603</v>
      </c>
      <c r="X2509" s="15">
        <v>3.9506000000000001</v>
      </c>
      <c r="Y2509" s="15">
        <v>4.1388999999999996</v>
      </c>
      <c r="Z2509" s="15">
        <v>4.1726000000000001</v>
      </c>
      <c r="AA2509" s="15">
        <v>4.2046000000000001</v>
      </c>
      <c r="AB2509" s="15">
        <v>2.7322000000000002</v>
      </c>
      <c r="AD2509" s="16">
        <f t="shared" si="197"/>
        <v>31.954500000000003</v>
      </c>
      <c r="AE2509" s="10">
        <f t="shared" si="198"/>
        <v>2.8759050000000005E-2</v>
      </c>
      <c r="AG2509" s="10">
        <f t="shared" si="199"/>
        <v>62.068965517241381</v>
      </c>
      <c r="AH2509" s="16">
        <f t="shared" si="195"/>
        <v>100</v>
      </c>
    </row>
    <row r="2510" spans="1:34" x14ac:dyDescent="0.25">
      <c r="A2510" s="1">
        <v>19980922033000</v>
      </c>
      <c r="B2510" s="31">
        <f t="shared" si="196"/>
        <v>36060.145833335795</v>
      </c>
      <c r="C2510" s="10">
        <v>342.38499999999999</v>
      </c>
      <c r="E2510" s="39"/>
      <c r="G2510" s="3">
        <v>1.52</v>
      </c>
      <c r="I2510" s="3">
        <v>147.96199999999999</v>
      </c>
      <c r="J2510" s="3">
        <v>151.108</v>
      </c>
      <c r="K2510" s="3">
        <v>150.20699999999999</v>
      </c>
      <c r="L2510" s="3">
        <v>150.11799999999999</v>
      </c>
      <c r="N2510" s="24"/>
      <c r="P2510" s="3">
        <v>716.18700000000001</v>
      </c>
      <c r="Q2510" s="3">
        <v>781.60599999999999</v>
      </c>
      <c r="U2510" s="15">
        <v>4.3992000000000004</v>
      </c>
      <c r="V2510" s="15">
        <v>4.2717000000000001</v>
      </c>
      <c r="W2510" s="15">
        <v>4.3822999999999999</v>
      </c>
      <c r="X2510" s="15">
        <v>4.0114999999999998</v>
      </c>
      <c r="Y2510" s="15">
        <v>4.2222</v>
      </c>
      <c r="Z2510" s="15">
        <v>4.2153</v>
      </c>
      <c r="AA2510" s="15">
        <v>4.2664</v>
      </c>
      <c r="AB2510" s="15">
        <v>2.6543999999999999</v>
      </c>
      <c r="AD2510" s="16">
        <f t="shared" si="197"/>
        <v>32.423000000000002</v>
      </c>
      <c r="AE2510" s="10">
        <f t="shared" si="198"/>
        <v>2.91807E-2</v>
      </c>
      <c r="AG2510" s="10">
        <f t="shared" si="199"/>
        <v>62.068965517241381</v>
      </c>
      <c r="AH2510" s="16">
        <f t="shared" si="195"/>
        <v>100</v>
      </c>
    </row>
    <row r="2511" spans="1:34" x14ac:dyDescent="0.25">
      <c r="A2511" s="1">
        <v>19980922040000</v>
      </c>
      <c r="B2511" s="31">
        <f t="shared" si="196"/>
        <v>36060.166666669131</v>
      </c>
      <c r="C2511" s="10">
        <v>342.25400000000002</v>
      </c>
      <c r="E2511" s="39"/>
      <c r="G2511" s="3">
        <v>0</v>
      </c>
      <c r="I2511" s="3">
        <v>148.642</v>
      </c>
      <c r="J2511" s="3">
        <v>150.63900000000001</v>
      </c>
      <c r="K2511" s="3">
        <v>151.041</v>
      </c>
      <c r="L2511" s="3">
        <v>148.65799999999999</v>
      </c>
      <c r="N2511" s="24"/>
      <c r="P2511" s="3">
        <v>721.68700000000001</v>
      </c>
      <c r="Q2511" s="3">
        <v>785.18899999999996</v>
      </c>
      <c r="U2511" s="15">
        <v>4.2312000000000003</v>
      </c>
      <c r="V2511" s="15">
        <v>4.1101000000000001</v>
      </c>
      <c r="W2511" s="15">
        <v>4.1334999999999997</v>
      </c>
      <c r="X2511" s="15">
        <v>3.8010000000000002</v>
      </c>
      <c r="Y2511" s="15">
        <v>4.0397999999999996</v>
      </c>
      <c r="Z2511" s="15">
        <v>4.0796000000000001</v>
      </c>
      <c r="AA2511" s="15">
        <v>4.1205999999999996</v>
      </c>
      <c r="AB2511" s="15">
        <v>3.8795999999999999</v>
      </c>
      <c r="AD2511" s="16">
        <f t="shared" si="197"/>
        <v>32.395399999999995</v>
      </c>
      <c r="AE2511" s="10">
        <f t="shared" si="198"/>
        <v>2.9155859999999992E-2</v>
      </c>
      <c r="AG2511" s="10">
        <f t="shared" si="199"/>
        <v>62.068965517241381</v>
      </c>
      <c r="AH2511" s="16">
        <f t="shared" si="195"/>
        <v>100</v>
      </c>
    </row>
    <row r="2512" spans="1:34" x14ac:dyDescent="0.25">
      <c r="A2512" s="1">
        <v>19980922043000</v>
      </c>
      <c r="B2512" s="31">
        <f t="shared" si="196"/>
        <v>36060.187500002467</v>
      </c>
      <c r="C2512" s="10">
        <v>344.11500000000001</v>
      </c>
      <c r="E2512" s="39"/>
      <c r="G2512" s="3">
        <v>1.802</v>
      </c>
      <c r="I2512" s="3">
        <v>148.70599999999999</v>
      </c>
      <c r="J2512" s="3">
        <v>151.27799999999999</v>
      </c>
      <c r="K2512" s="3">
        <v>151.11699999999999</v>
      </c>
      <c r="L2512" s="3">
        <v>149.05000000000001</v>
      </c>
      <c r="N2512" s="24"/>
      <c r="P2512" s="3">
        <v>715.35400000000004</v>
      </c>
      <c r="Q2512" s="3">
        <v>778.52200000000005</v>
      </c>
      <c r="U2512" s="15">
        <v>4.2023999999999999</v>
      </c>
      <c r="V2512" s="15">
        <v>4.0552000000000001</v>
      </c>
      <c r="W2512" s="15">
        <v>4.0770999999999997</v>
      </c>
      <c r="X2512" s="15">
        <v>3.7934999999999999</v>
      </c>
      <c r="Y2512" s="15">
        <v>4.0138999999999996</v>
      </c>
      <c r="Z2512" s="15">
        <v>4.0534999999999997</v>
      </c>
      <c r="AA2512" s="15">
        <v>4.1029999999999998</v>
      </c>
      <c r="AB2512" s="15">
        <v>3.8673999999999999</v>
      </c>
      <c r="AD2512" s="16">
        <f t="shared" si="197"/>
        <v>32.165999999999997</v>
      </c>
      <c r="AE2512" s="10">
        <f t="shared" si="198"/>
        <v>2.8949399999999997E-2</v>
      </c>
      <c r="AG2512" s="10">
        <f t="shared" si="199"/>
        <v>62.068965517241381</v>
      </c>
      <c r="AH2512" s="16">
        <f t="shared" si="195"/>
        <v>100</v>
      </c>
    </row>
    <row r="2513" spans="1:34" x14ac:dyDescent="0.25">
      <c r="A2513" s="1">
        <v>19980922050000</v>
      </c>
      <c r="B2513" s="31">
        <f t="shared" si="196"/>
        <v>36060.208333335802</v>
      </c>
      <c r="C2513" s="10">
        <v>344.53399999999999</v>
      </c>
      <c r="E2513" s="39"/>
      <c r="G2513" s="3">
        <v>0</v>
      </c>
      <c r="I2513" s="3">
        <v>148.86099999999999</v>
      </c>
      <c r="J2513" s="3">
        <v>150.90100000000001</v>
      </c>
      <c r="K2513" s="3">
        <v>151.33500000000001</v>
      </c>
      <c r="L2513" s="3">
        <v>149.66399999999999</v>
      </c>
      <c r="N2513" s="24"/>
      <c r="P2513" s="3">
        <v>715.93700000000001</v>
      </c>
      <c r="Q2513" s="3">
        <v>780.43899999999996</v>
      </c>
      <c r="U2513" s="15">
        <v>4.2397</v>
      </c>
      <c r="V2513" s="15">
        <v>4.0979000000000001</v>
      </c>
      <c r="W2513" s="15">
        <v>4.1375000000000002</v>
      </c>
      <c r="X2513" s="15">
        <v>3.8216999999999999</v>
      </c>
      <c r="Y2513" s="15">
        <v>4.0369000000000002</v>
      </c>
      <c r="Z2513" s="15">
        <v>4.0641999999999996</v>
      </c>
      <c r="AA2513" s="15">
        <v>4.1162000000000001</v>
      </c>
      <c r="AB2513" s="15">
        <v>3.8803999999999998</v>
      </c>
      <c r="AD2513" s="16">
        <f t="shared" si="197"/>
        <v>32.394500000000001</v>
      </c>
      <c r="AE2513" s="10">
        <f t="shared" si="198"/>
        <v>2.9155050000000002E-2</v>
      </c>
      <c r="AG2513" s="10">
        <f t="shared" si="199"/>
        <v>62.068965517241381</v>
      </c>
      <c r="AH2513" s="16">
        <f t="shared" si="195"/>
        <v>100</v>
      </c>
    </row>
    <row r="2514" spans="1:34" x14ac:dyDescent="0.25">
      <c r="A2514" s="1">
        <v>19980922053000</v>
      </c>
      <c r="B2514" s="31">
        <f t="shared" si="196"/>
        <v>36060.229166669138</v>
      </c>
      <c r="C2514" s="10">
        <v>343.32799999999997</v>
      </c>
      <c r="E2514" s="39"/>
      <c r="G2514" s="3">
        <v>1.9239999999999999</v>
      </c>
      <c r="I2514" s="3">
        <v>148.815</v>
      </c>
      <c r="J2514" s="3">
        <v>149.56</v>
      </c>
      <c r="K2514" s="3">
        <v>151.285</v>
      </c>
      <c r="L2514" s="3">
        <v>148.57</v>
      </c>
      <c r="N2514" s="24"/>
      <c r="P2514" s="3">
        <v>714.35400000000004</v>
      </c>
      <c r="Q2514" s="3">
        <v>774.60599999999999</v>
      </c>
      <c r="U2514" s="15">
        <v>4.2122000000000002</v>
      </c>
      <c r="V2514" s="15">
        <v>4.0824999999999996</v>
      </c>
      <c r="W2514" s="15">
        <v>4.1177000000000001</v>
      </c>
      <c r="X2514" s="15">
        <v>3.8262999999999998</v>
      </c>
      <c r="Y2514" s="15">
        <v>4.0290999999999997</v>
      </c>
      <c r="Z2514" s="15">
        <v>4.0818000000000003</v>
      </c>
      <c r="AA2514" s="15">
        <v>4.1199000000000003</v>
      </c>
      <c r="AB2514" s="15">
        <v>3.8812000000000002</v>
      </c>
      <c r="AD2514" s="16">
        <f t="shared" si="197"/>
        <v>32.350700000000003</v>
      </c>
      <c r="AE2514" s="10">
        <f t="shared" si="198"/>
        <v>2.911563E-2</v>
      </c>
      <c r="AG2514" s="10">
        <f t="shared" si="199"/>
        <v>62.068965517241381</v>
      </c>
      <c r="AH2514" s="16">
        <f t="shared" si="195"/>
        <v>100</v>
      </c>
    </row>
    <row r="2515" spans="1:34" x14ac:dyDescent="0.25">
      <c r="A2515" s="1">
        <v>19980922060000</v>
      </c>
      <c r="B2515" s="31">
        <f t="shared" si="196"/>
        <v>36060.250000002474</v>
      </c>
      <c r="C2515" s="10">
        <v>342.07</v>
      </c>
      <c r="E2515" s="39"/>
      <c r="G2515" s="3">
        <v>0</v>
      </c>
      <c r="I2515" s="3">
        <v>148.43299999999999</v>
      </c>
      <c r="J2515" s="3">
        <v>150.74600000000001</v>
      </c>
      <c r="K2515" s="3">
        <v>150.798</v>
      </c>
      <c r="L2515" s="3">
        <v>149.756</v>
      </c>
      <c r="N2515" s="24"/>
      <c r="P2515" s="3">
        <v>713.85400000000004</v>
      </c>
      <c r="Q2515" s="3">
        <v>776.27200000000005</v>
      </c>
      <c r="U2515" s="15">
        <v>4.2275</v>
      </c>
      <c r="V2515" s="15">
        <v>4.0918000000000001</v>
      </c>
      <c r="W2515" s="15">
        <v>4.1449999999999996</v>
      </c>
      <c r="X2515" s="15">
        <v>3.8193000000000001</v>
      </c>
      <c r="Y2515" s="15">
        <v>4.0358999999999998</v>
      </c>
      <c r="Z2515" s="15">
        <v>4.0635000000000003</v>
      </c>
      <c r="AA2515" s="15">
        <v>4.1205999999999996</v>
      </c>
      <c r="AB2515" s="15">
        <v>3.8856999999999999</v>
      </c>
      <c r="AD2515" s="16">
        <f t="shared" si="197"/>
        <v>32.389299999999999</v>
      </c>
      <c r="AE2515" s="10">
        <f t="shared" si="198"/>
        <v>2.9150369999999998E-2</v>
      </c>
      <c r="AG2515" s="10">
        <f t="shared" si="199"/>
        <v>62.068965517241381</v>
      </c>
      <c r="AH2515" s="16">
        <f t="shared" si="195"/>
        <v>100</v>
      </c>
    </row>
    <row r="2516" spans="1:34" x14ac:dyDescent="0.25">
      <c r="A2516" s="1">
        <v>19980922063000</v>
      </c>
      <c r="B2516" s="31">
        <f t="shared" si="196"/>
        <v>36060.27083333581</v>
      </c>
      <c r="C2516" s="10">
        <v>361.78300000000002</v>
      </c>
      <c r="E2516" s="39"/>
      <c r="G2516" s="3">
        <v>2.048</v>
      </c>
      <c r="I2516" s="3">
        <v>148.714</v>
      </c>
      <c r="J2516" s="3">
        <v>150.96799999999999</v>
      </c>
      <c r="K2516" s="3">
        <v>151.124</v>
      </c>
      <c r="L2516" s="3">
        <v>149.72999999999999</v>
      </c>
      <c r="N2516" s="24"/>
      <c r="P2516" s="3">
        <v>754.68799999999999</v>
      </c>
      <c r="Q2516" s="3">
        <v>822.19</v>
      </c>
      <c r="U2516" s="15">
        <v>4.4730999999999996</v>
      </c>
      <c r="V2516" s="15">
        <v>4.3472</v>
      </c>
      <c r="W2516" s="15">
        <v>4.4458000000000002</v>
      </c>
      <c r="X2516" s="15">
        <v>4.2267999999999999</v>
      </c>
      <c r="Y2516" s="15">
        <v>4.2831999999999999</v>
      </c>
      <c r="Z2516" s="15">
        <v>4.3419999999999996</v>
      </c>
      <c r="AA2516" s="15">
        <v>4.3977000000000004</v>
      </c>
      <c r="AB2516" s="15">
        <v>4.1497000000000002</v>
      </c>
      <c r="AD2516" s="16">
        <f t="shared" si="197"/>
        <v>34.665500000000002</v>
      </c>
      <c r="AE2516" s="10">
        <f t="shared" si="198"/>
        <v>3.119895E-2</v>
      </c>
      <c r="AG2516" s="10">
        <f t="shared" si="199"/>
        <v>62.068965517241381</v>
      </c>
      <c r="AH2516" s="16">
        <f t="shared" si="195"/>
        <v>100</v>
      </c>
    </row>
    <row r="2517" spans="1:34" x14ac:dyDescent="0.25">
      <c r="A2517" s="1">
        <v>19980922070000</v>
      </c>
      <c r="B2517" s="31">
        <f t="shared" si="196"/>
        <v>36060.291666669145</v>
      </c>
      <c r="C2517" s="10">
        <v>510.392</v>
      </c>
      <c r="E2517" s="39"/>
      <c r="G2517" s="3">
        <v>0.29299999999999998</v>
      </c>
      <c r="I2517" s="3">
        <v>149.56899999999999</v>
      </c>
      <c r="J2517" s="3">
        <v>154.108</v>
      </c>
      <c r="K2517" s="3">
        <v>152.23400000000001</v>
      </c>
      <c r="L2517" s="3">
        <v>151.38499999999999</v>
      </c>
      <c r="N2517" s="24"/>
      <c r="P2517" s="3">
        <v>1057.364</v>
      </c>
      <c r="Q2517" s="3">
        <v>1162.117</v>
      </c>
      <c r="U2517" s="15">
        <v>5.9739000000000004</v>
      </c>
      <c r="V2517" s="15">
        <v>5.8761999999999999</v>
      </c>
      <c r="W2517" s="15">
        <v>6.3318000000000003</v>
      </c>
      <c r="X2517" s="15">
        <v>6.1303999999999998</v>
      </c>
      <c r="Y2517" s="15">
        <v>5.7366000000000001</v>
      </c>
      <c r="Z2517" s="15">
        <v>5.7031000000000001</v>
      </c>
      <c r="AA2517" s="15">
        <v>5.6748000000000003</v>
      </c>
      <c r="AB2517" s="15">
        <v>5.5853999999999999</v>
      </c>
      <c r="AD2517" s="16">
        <f t="shared" si="197"/>
        <v>47.0122</v>
      </c>
      <c r="AE2517" s="10">
        <f t="shared" si="198"/>
        <v>4.2310980000000005E-2</v>
      </c>
      <c r="AG2517" s="10">
        <f t="shared" si="199"/>
        <v>62.068965517241381</v>
      </c>
      <c r="AH2517" s="16">
        <f t="shared" si="195"/>
        <v>100</v>
      </c>
    </row>
    <row r="2518" spans="1:34" x14ac:dyDescent="0.25">
      <c r="A2518" s="1">
        <v>19980922073000</v>
      </c>
      <c r="B2518" s="31">
        <f t="shared" si="196"/>
        <v>36060.312500002481</v>
      </c>
      <c r="C2518" s="10">
        <v>648.41</v>
      </c>
      <c r="E2518" s="39"/>
      <c r="G2518" s="3">
        <v>2.6280000000000001</v>
      </c>
      <c r="I2518" s="3">
        <v>151.75299999999999</v>
      </c>
      <c r="J2518" s="3">
        <v>154.655</v>
      </c>
      <c r="K2518" s="3">
        <v>154.45099999999999</v>
      </c>
      <c r="L2518" s="3">
        <v>152.18</v>
      </c>
      <c r="N2518" s="24"/>
      <c r="P2518" s="3">
        <v>1332.788</v>
      </c>
      <c r="Q2518" s="3">
        <v>1469.375</v>
      </c>
      <c r="U2518" s="15">
        <v>7.3005000000000004</v>
      </c>
      <c r="V2518" s="15">
        <v>7.1052</v>
      </c>
      <c r="W2518" s="15">
        <v>8.0205000000000002</v>
      </c>
      <c r="X2518" s="15">
        <v>7.6186999999999996</v>
      </c>
      <c r="Y2518" s="15">
        <v>6.9970999999999997</v>
      </c>
      <c r="Z2518" s="15">
        <v>6.8201000000000001</v>
      </c>
      <c r="AA2518" s="15">
        <v>6.8678999999999997</v>
      </c>
      <c r="AB2518" s="15">
        <v>6.7397</v>
      </c>
      <c r="AD2518" s="16">
        <f t="shared" si="197"/>
        <v>57.469700000000003</v>
      </c>
      <c r="AE2518" s="10">
        <f t="shared" si="198"/>
        <v>5.1722729999999995E-2</v>
      </c>
      <c r="AG2518" s="10">
        <f t="shared" si="199"/>
        <v>62.068965517241381</v>
      </c>
      <c r="AH2518" s="16">
        <f t="shared" si="195"/>
        <v>100</v>
      </c>
    </row>
    <row r="2519" spans="1:34" x14ac:dyDescent="0.25">
      <c r="A2519" s="1">
        <v>19980922080000</v>
      </c>
      <c r="B2519" s="31">
        <f t="shared" si="196"/>
        <v>36060.333333335817</v>
      </c>
      <c r="C2519" s="10">
        <v>651.47699999999998</v>
      </c>
      <c r="E2519" s="39"/>
      <c r="G2519" s="3">
        <v>0.41599999999999998</v>
      </c>
      <c r="I2519" s="3">
        <v>149.964</v>
      </c>
      <c r="J2519" s="3">
        <v>151.65899999999999</v>
      </c>
      <c r="K2519" s="3">
        <v>152.886</v>
      </c>
      <c r="L2519" s="3">
        <v>147.45099999999999</v>
      </c>
      <c r="N2519" s="24"/>
      <c r="P2519" s="3">
        <v>1292.954</v>
      </c>
      <c r="Q2519" s="3">
        <v>1422.874</v>
      </c>
      <c r="U2519" s="15">
        <v>7.2922000000000002</v>
      </c>
      <c r="V2519" s="15">
        <v>7.0458999999999996</v>
      </c>
      <c r="W2519" s="15">
        <v>8.0282999999999998</v>
      </c>
      <c r="X2519" s="15">
        <v>7.5654000000000003</v>
      </c>
      <c r="Y2519" s="15">
        <v>7.0022000000000002</v>
      </c>
      <c r="Z2519" s="15">
        <v>6.7572999999999999</v>
      </c>
      <c r="AA2519" s="15">
        <v>6.8513000000000002</v>
      </c>
      <c r="AB2519" s="15">
        <v>6.6840999999999999</v>
      </c>
      <c r="AD2519" s="16">
        <f t="shared" si="197"/>
        <v>57.226700000000001</v>
      </c>
      <c r="AE2519" s="10">
        <f t="shared" si="198"/>
        <v>5.1504029999999999E-2</v>
      </c>
      <c r="AG2519" s="10">
        <f t="shared" si="199"/>
        <v>62.068965517241381</v>
      </c>
      <c r="AH2519" s="16">
        <f t="shared" si="195"/>
        <v>100</v>
      </c>
    </row>
    <row r="2520" spans="1:34" x14ac:dyDescent="0.25">
      <c r="A2520" s="1">
        <v>19980922083000</v>
      </c>
      <c r="B2520" s="31">
        <f t="shared" si="196"/>
        <v>36060.354166669153</v>
      </c>
      <c r="C2520" s="10">
        <v>655.56700000000001</v>
      </c>
      <c r="E2520" s="39"/>
      <c r="G2520" s="3">
        <v>1.766</v>
      </c>
      <c r="I2520" s="3">
        <v>148.62700000000001</v>
      </c>
      <c r="J2520" s="3">
        <v>152.18</v>
      </c>
      <c r="K2520" s="3">
        <v>151.14099999999999</v>
      </c>
      <c r="L2520" s="3">
        <v>147.477</v>
      </c>
      <c r="N2520" s="24"/>
      <c r="P2520" s="3">
        <v>1300.6210000000001</v>
      </c>
      <c r="Q2520" s="3">
        <v>1430.9580000000001</v>
      </c>
      <c r="U2520" s="15">
        <v>7.2830000000000004</v>
      </c>
      <c r="V2520" s="15">
        <v>7.0534999999999997</v>
      </c>
      <c r="W2520" s="15">
        <v>8.0458999999999996</v>
      </c>
      <c r="X2520" s="15">
        <v>7.5723000000000003</v>
      </c>
      <c r="Y2520" s="15">
        <v>7.0092999999999996</v>
      </c>
      <c r="Z2520" s="15">
        <v>6.7720000000000002</v>
      </c>
      <c r="AA2520" s="15">
        <v>6.8665000000000003</v>
      </c>
      <c r="AB2520" s="15">
        <v>6.6947999999999999</v>
      </c>
      <c r="AD2520" s="16">
        <f t="shared" si="197"/>
        <v>57.297300000000007</v>
      </c>
      <c r="AE2520" s="10">
        <f t="shared" si="198"/>
        <v>5.1567570000000007E-2</v>
      </c>
      <c r="AG2520" s="10">
        <f t="shared" si="199"/>
        <v>62.068965517241381</v>
      </c>
      <c r="AH2520" s="16">
        <f t="shared" ref="AH2520:AH2583" si="200">100-((+E2520/AG2520)*100)</f>
        <v>100</v>
      </c>
    </row>
    <row r="2521" spans="1:34" x14ac:dyDescent="0.25">
      <c r="A2521" s="1">
        <v>19980922090000</v>
      </c>
      <c r="B2521" s="31">
        <f t="shared" si="196"/>
        <v>36060.375000002488</v>
      </c>
      <c r="C2521" s="10">
        <v>652.86699999999996</v>
      </c>
      <c r="E2521" s="39"/>
      <c r="G2521" s="3">
        <v>0.53300000000000003</v>
      </c>
      <c r="I2521" s="3">
        <v>148.85900000000001</v>
      </c>
      <c r="J2521" s="3">
        <v>151.73599999999999</v>
      </c>
      <c r="K2521" s="3">
        <v>151.11000000000001</v>
      </c>
      <c r="L2521" s="3">
        <v>147.52799999999999</v>
      </c>
      <c r="N2521" s="24"/>
      <c r="P2521" s="3">
        <v>1302.3710000000001</v>
      </c>
      <c r="Q2521" s="3">
        <v>1432.2080000000001</v>
      </c>
      <c r="U2521" s="15">
        <v>7.2563000000000004</v>
      </c>
      <c r="V2521" s="15">
        <v>7.0465999999999998</v>
      </c>
      <c r="W2521" s="15">
        <v>7.9941000000000004</v>
      </c>
      <c r="X2521" s="15">
        <v>7.5575999999999999</v>
      </c>
      <c r="Y2521" s="15">
        <v>6.9961000000000002</v>
      </c>
      <c r="Z2521" s="15">
        <v>6.7755999999999998</v>
      </c>
      <c r="AA2521" s="15">
        <v>6.8513000000000002</v>
      </c>
      <c r="AB2521" s="15">
        <v>6.6919000000000004</v>
      </c>
      <c r="AD2521" s="16">
        <f t="shared" si="197"/>
        <v>57.169500000000006</v>
      </c>
      <c r="AE2521" s="10">
        <f t="shared" si="198"/>
        <v>5.1452550000000007E-2</v>
      </c>
      <c r="AG2521" s="10">
        <f t="shared" si="199"/>
        <v>62.068965517241381</v>
      </c>
      <c r="AH2521" s="16">
        <f t="shared" si="200"/>
        <v>100</v>
      </c>
    </row>
    <row r="2522" spans="1:34" x14ac:dyDescent="0.25">
      <c r="A2522" s="1">
        <v>19980922093000</v>
      </c>
      <c r="B2522" s="31">
        <f t="shared" si="196"/>
        <v>36060.395833335824</v>
      </c>
      <c r="C2522" s="10">
        <v>654.28200000000004</v>
      </c>
      <c r="E2522" s="39"/>
      <c r="G2522" s="3">
        <v>1.885</v>
      </c>
      <c r="I2522" s="3">
        <v>148.96600000000001</v>
      </c>
      <c r="J2522" s="3">
        <v>152.13900000000001</v>
      </c>
      <c r="K2522" s="3">
        <v>151.10900000000001</v>
      </c>
      <c r="L2522" s="3">
        <v>147.93100000000001</v>
      </c>
      <c r="N2522" s="24"/>
      <c r="P2522" s="3">
        <v>1301.6210000000001</v>
      </c>
      <c r="Q2522" s="3">
        <v>1428.9580000000001</v>
      </c>
      <c r="U2522" s="15">
        <v>7.2257999999999996</v>
      </c>
      <c r="V2522" s="15">
        <v>7.0846999999999998</v>
      </c>
      <c r="W2522" s="15">
        <v>7.9726999999999997</v>
      </c>
      <c r="X2522" s="15">
        <v>7.6340000000000003</v>
      </c>
      <c r="Y2522" s="15">
        <v>6.9290000000000003</v>
      </c>
      <c r="Z2522" s="15">
        <v>6.8284000000000002</v>
      </c>
      <c r="AA2522" s="15">
        <v>6.7809999999999997</v>
      </c>
      <c r="AB2522" s="15">
        <v>6.7415000000000003</v>
      </c>
      <c r="AD2522" s="16">
        <f t="shared" si="197"/>
        <v>57.197099999999999</v>
      </c>
      <c r="AE2522" s="10">
        <f t="shared" si="198"/>
        <v>5.1477389999999998E-2</v>
      </c>
      <c r="AG2522" s="10">
        <f t="shared" si="199"/>
        <v>62.068965517241381</v>
      </c>
      <c r="AH2522" s="16">
        <f t="shared" si="200"/>
        <v>100</v>
      </c>
    </row>
    <row r="2523" spans="1:34" x14ac:dyDescent="0.25">
      <c r="A2523" s="1">
        <v>19980922100000</v>
      </c>
      <c r="B2523" s="31">
        <f t="shared" ref="B2523:B2586" si="201">+B2522+$B$7</f>
        <v>36060.41666666916</v>
      </c>
      <c r="C2523" s="10">
        <v>657.58500000000004</v>
      </c>
      <c r="E2523" s="39"/>
      <c r="G2523" s="3">
        <v>0.16700000000000001</v>
      </c>
      <c r="I2523" s="3">
        <v>148.43199999999999</v>
      </c>
      <c r="J2523" s="3">
        <v>151.09700000000001</v>
      </c>
      <c r="K2523" s="3">
        <v>150.881</v>
      </c>
      <c r="L2523" s="3">
        <v>147.137</v>
      </c>
      <c r="N2523" s="24"/>
      <c r="P2523" s="3">
        <v>1290.787</v>
      </c>
      <c r="Q2523" s="3">
        <v>1422.124</v>
      </c>
      <c r="U2523" s="15">
        <v>7.1547999999999998</v>
      </c>
      <c r="V2523" s="15">
        <v>7.0869</v>
      </c>
      <c r="W2523" s="15">
        <v>7.8681999999999999</v>
      </c>
      <c r="X2523" s="15">
        <v>7.6028000000000002</v>
      </c>
      <c r="Y2523" s="15">
        <v>6.8665000000000003</v>
      </c>
      <c r="Z2523" s="15">
        <v>6.8269000000000002</v>
      </c>
      <c r="AA2523" s="15">
        <v>6.7092000000000001</v>
      </c>
      <c r="AB2523" s="15">
        <v>6.7306999999999997</v>
      </c>
      <c r="AD2523" s="16">
        <f t="shared" si="197"/>
        <v>56.846000000000004</v>
      </c>
      <c r="AE2523" s="10">
        <f t="shared" si="198"/>
        <v>5.1161400000000003E-2</v>
      </c>
      <c r="AG2523" s="10">
        <f t="shared" si="199"/>
        <v>62.068965517241381</v>
      </c>
      <c r="AH2523" s="16">
        <f t="shared" si="200"/>
        <v>100</v>
      </c>
    </row>
    <row r="2524" spans="1:34" x14ac:dyDescent="0.25">
      <c r="A2524" s="1">
        <v>19980922103000</v>
      </c>
      <c r="B2524" s="31">
        <f t="shared" si="201"/>
        <v>36060.437500002496</v>
      </c>
      <c r="C2524" s="10">
        <v>653.39099999999996</v>
      </c>
      <c r="E2524" s="39"/>
      <c r="G2524" s="3">
        <v>1.5149999999999999</v>
      </c>
      <c r="I2524" s="3">
        <v>148.50800000000001</v>
      </c>
      <c r="J2524" s="3">
        <v>151.566</v>
      </c>
      <c r="K2524" s="3">
        <v>150.87</v>
      </c>
      <c r="L2524" s="3">
        <v>147.60599999999999</v>
      </c>
      <c r="N2524" s="24"/>
      <c r="P2524" s="3">
        <v>1290.6199999999999</v>
      </c>
      <c r="Q2524" s="3">
        <v>1417.7909999999999</v>
      </c>
      <c r="U2524" s="15">
        <v>7.1662999999999997</v>
      </c>
      <c r="V2524" s="15">
        <v>7.0785999999999998</v>
      </c>
      <c r="W2524" s="15">
        <v>7.8537999999999997</v>
      </c>
      <c r="X2524" s="15">
        <v>7.6028000000000002</v>
      </c>
      <c r="Y2524" s="15">
        <v>6.8611000000000004</v>
      </c>
      <c r="Z2524" s="15">
        <v>6.8169000000000004</v>
      </c>
      <c r="AA2524" s="15">
        <v>6.6994999999999996</v>
      </c>
      <c r="AB2524" s="15">
        <v>6.7163000000000004</v>
      </c>
      <c r="AD2524" s="16">
        <f t="shared" si="197"/>
        <v>56.795300000000005</v>
      </c>
      <c r="AE2524" s="10">
        <f t="shared" si="198"/>
        <v>5.1115770000000005E-2</v>
      </c>
      <c r="AG2524" s="10">
        <f t="shared" si="199"/>
        <v>62.068965517241381</v>
      </c>
      <c r="AH2524" s="16">
        <f t="shared" si="200"/>
        <v>100</v>
      </c>
    </row>
    <row r="2525" spans="1:34" x14ac:dyDescent="0.25">
      <c r="A2525" s="1">
        <v>19980922110000</v>
      </c>
      <c r="B2525" s="31">
        <f t="shared" si="201"/>
        <v>36060.458333335831</v>
      </c>
      <c r="C2525" s="10">
        <v>654.46600000000001</v>
      </c>
      <c r="E2525" s="39"/>
      <c r="G2525" s="3">
        <v>0.16600000000000001</v>
      </c>
      <c r="I2525" s="3">
        <v>148.684</v>
      </c>
      <c r="J2525" s="3">
        <v>151.721</v>
      </c>
      <c r="K2525" s="3">
        <v>151.25899999999999</v>
      </c>
      <c r="L2525" s="3">
        <v>148.256</v>
      </c>
      <c r="N2525" s="24"/>
      <c r="P2525" s="3">
        <v>1289.537</v>
      </c>
      <c r="Q2525" s="3">
        <v>1414.374</v>
      </c>
      <c r="U2525" s="15">
        <v>7.1898999999999997</v>
      </c>
      <c r="V2525" s="15">
        <v>7.1029999999999998</v>
      </c>
      <c r="W2525" s="15">
        <v>7.8971999999999998</v>
      </c>
      <c r="X2525" s="15">
        <v>7.6178999999999997</v>
      </c>
      <c r="Y2525" s="15">
        <v>6.8811</v>
      </c>
      <c r="Z2525" s="15">
        <v>6.8345000000000002</v>
      </c>
      <c r="AA2525" s="15">
        <v>6.7163000000000004</v>
      </c>
      <c r="AB2525" s="15">
        <v>6.73</v>
      </c>
      <c r="AD2525" s="16">
        <f t="shared" si="197"/>
        <v>56.969900000000003</v>
      </c>
      <c r="AE2525" s="10">
        <f t="shared" si="198"/>
        <v>5.1272910000000005E-2</v>
      </c>
      <c r="AG2525" s="10">
        <f t="shared" si="199"/>
        <v>62.068965517241381</v>
      </c>
      <c r="AH2525" s="16">
        <f t="shared" si="200"/>
        <v>100</v>
      </c>
    </row>
    <row r="2526" spans="1:34" x14ac:dyDescent="0.25">
      <c r="A2526" s="1">
        <v>19980922113000</v>
      </c>
      <c r="B2526" s="31">
        <f t="shared" si="201"/>
        <v>36060.479166669167</v>
      </c>
      <c r="C2526" s="10">
        <v>656.40599999999995</v>
      </c>
      <c r="E2526" s="39"/>
      <c r="G2526" s="3">
        <v>1.5149999999999999</v>
      </c>
      <c r="I2526" s="3">
        <v>148.875</v>
      </c>
      <c r="J2526" s="3">
        <v>151.90600000000001</v>
      </c>
      <c r="K2526" s="3">
        <v>151.416</v>
      </c>
      <c r="L2526" s="3">
        <v>147.946</v>
      </c>
      <c r="N2526" s="24"/>
      <c r="P2526" s="3">
        <v>1289.204</v>
      </c>
      <c r="Q2526" s="3">
        <v>1417.624</v>
      </c>
      <c r="U2526" s="15">
        <v>7.1946000000000003</v>
      </c>
      <c r="V2526" s="15">
        <v>7.1059999999999999</v>
      </c>
      <c r="W2526" s="15">
        <v>7.9040999999999997</v>
      </c>
      <c r="X2526" s="15">
        <v>7.6257000000000001</v>
      </c>
      <c r="Y2526" s="15">
        <v>6.907</v>
      </c>
      <c r="Z2526" s="15">
        <v>6.8452000000000002</v>
      </c>
      <c r="AA2526" s="15">
        <v>6.7224000000000004</v>
      </c>
      <c r="AB2526" s="15">
        <v>6.7346000000000004</v>
      </c>
      <c r="AD2526" s="16">
        <f t="shared" si="197"/>
        <v>57.0396</v>
      </c>
      <c r="AE2526" s="10">
        <f t="shared" si="198"/>
        <v>5.1335639999999995E-2</v>
      </c>
      <c r="AG2526" s="10">
        <f t="shared" si="199"/>
        <v>62.068965517241381</v>
      </c>
      <c r="AH2526" s="16">
        <f t="shared" si="200"/>
        <v>100</v>
      </c>
    </row>
    <row r="2527" spans="1:34" x14ac:dyDescent="0.25">
      <c r="A2527" s="1">
        <v>19980922120000</v>
      </c>
      <c r="B2527" s="31">
        <f t="shared" si="201"/>
        <v>36060.500000002503</v>
      </c>
      <c r="C2527" s="10">
        <v>654.20399999999995</v>
      </c>
      <c r="E2527" s="39"/>
      <c r="G2527" s="3">
        <v>0.16600000000000001</v>
      </c>
      <c r="I2527" s="3">
        <v>148.86099999999999</v>
      </c>
      <c r="J2527" s="3">
        <v>151.37</v>
      </c>
      <c r="K2527" s="3">
        <v>151.17099999999999</v>
      </c>
      <c r="L2527" s="3">
        <v>147.905</v>
      </c>
      <c r="N2527" s="24"/>
      <c r="P2527" s="3">
        <v>1290.787</v>
      </c>
      <c r="Q2527" s="3">
        <v>1419.9570000000001</v>
      </c>
      <c r="U2527" s="15">
        <v>7.1741000000000001</v>
      </c>
      <c r="V2527" s="15">
        <v>7.0894000000000004</v>
      </c>
      <c r="W2527" s="15">
        <v>7.8910999999999998</v>
      </c>
      <c r="X2527" s="15">
        <v>7.6211000000000002</v>
      </c>
      <c r="Y2527" s="15">
        <v>6.8855000000000004</v>
      </c>
      <c r="Z2527" s="15">
        <v>6.8330000000000002</v>
      </c>
      <c r="AA2527" s="15">
        <v>6.7123999999999997</v>
      </c>
      <c r="AB2527" s="15">
        <v>6.7285000000000004</v>
      </c>
      <c r="AD2527" s="16">
        <f t="shared" si="197"/>
        <v>56.935099999999998</v>
      </c>
      <c r="AE2527" s="10">
        <f t="shared" si="198"/>
        <v>5.1241589999999997E-2</v>
      </c>
      <c r="AG2527" s="10">
        <f t="shared" si="199"/>
        <v>62.068965517241381</v>
      </c>
      <c r="AH2527" s="16">
        <f t="shared" si="200"/>
        <v>100</v>
      </c>
    </row>
    <row r="2528" spans="1:34" x14ac:dyDescent="0.25">
      <c r="A2528" s="1">
        <v>19980922123000</v>
      </c>
      <c r="B2528" s="31">
        <f t="shared" si="201"/>
        <v>36060.520833335839</v>
      </c>
      <c r="C2528" s="10">
        <v>657.58500000000004</v>
      </c>
      <c r="E2528" s="39"/>
      <c r="G2528" s="3">
        <v>1.762</v>
      </c>
      <c r="I2528" s="3">
        <v>148.523</v>
      </c>
      <c r="J2528" s="3">
        <v>151.74700000000001</v>
      </c>
      <c r="K2528" s="3">
        <v>151.005</v>
      </c>
      <c r="L2528" s="3">
        <v>147.78700000000001</v>
      </c>
      <c r="N2528" s="24"/>
      <c r="P2528" s="3">
        <v>1291.1199999999999</v>
      </c>
      <c r="Q2528" s="3">
        <v>1414.7909999999999</v>
      </c>
      <c r="U2528" s="15">
        <v>7.1565000000000003</v>
      </c>
      <c r="V2528" s="15">
        <v>7.0739999999999998</v>
      </c>
      <c r="W2528" s="15">
        <v>7.8552</v>
      </c>
      <c r="X2528" s="15">
        <v>7.5845000000000002</v>
      </c>
      <c r="Y2528" s="15">
        <v>6.8550000000000004</v>
      </c>
      <c r="Z2528" s="15">
        <v>6.8140000000000001</v>
      </c>
      <c r="AA2528" s="15">
        <v>6.6858000000000004</v>
      </c>
      <c r="AB2528" s="15">
        <v>6.7092000000000001</v>
      </c>
      <c r="AD2528" s="16">
        <f t="shared" si="197"/>
        <v>56.734199999999994</v>
      </c>
      <c r="AE2528" s="10">
        <f t="shared" si="198"/>
        <v>5.1060779999999993E-2</v>
      </c>
      <c r="AG2528" s="10">
        <f t="shared" si="199"/>
        <v>62.068965517241381</v>
      </c>
      <c r="AH2528" s="16">
        <f t="shared" si="200"/>
        <v>100</v>
      </c>
    </row>
    <row r="2529" spans="1:34" x14ac:dyDescent="0.25">
      <c r="A2529" s="1">
        <v>19980922130000</v>
      </c>
      <c r="B2529" s="31">
        <f t="shared" si="201"/>
        <v>36060.541666669174</v>
      </c>
      <c r="C2529" s="10">
        <v>655.04300000000001</v>
      </c>
      <c r="E2529" s="39"/>
      <c r="G2529" s="3">
        <v>20.673999999999999</v>
      </c>
      <c r="I2529" s="3">
        <v>148.71700000000001</v>
      </c>
      <c r="J2529" s="3">
        <v>151.78800000000001</v>
      </c>
      <c r="K2529" s="3">
        <v>150.916</v>
      </c>
      <c r="L2529" s="3">
        <v>147.58000000000001</v>
      </c>
      <c r="N2529" s="24"/>
      <c r="P2529" s="3">
        <v>1295.704</v>
      </c>
      <c r="Q2529" s="3">
        <v>1423.9580000000001</v>
      </c>
      <c r="U2529" s="15">
        <v>7.1601999999999997</v>
      </c>
      <c r="V2529" s="15">
        <v>7.0869</v>
      </c>
      <c r="W2529" s="15">
        <v>7.8681999999999999</v>
      </c>
      <c r="X2529" s="15">
        <v>7.5913000000000004</v>
      </c>
      <c r="Y2529" s="15">
        <v>6.8650000000000002</v>
      </c>
      <c r="Z2529" s="15">
        <v>6.8190999999999997</v>
      </c>
      <c r="AA2529" s="15">
        <v>6.7016999999999998</v>
      </c>
      <c r="AB2529" s="15">
        <v>6.7184999999999997</v>
      </c>
      <c r="AD2529" s="16">
        <f t="shared" si="197"/>
        <v>56.810900000000004</v>
      </c>
      <c r="AE2529" s="10">
        <f t="shared" si="198"/>
        <v>5.1129810000000005E-2</v>
      </c>
      <c r="AG2529" s="10">
        <f t="shared" si="199"/>
        <v>62.068965517241381</v>
      </c>
      <c r="AH2529" s="16">
        <f t="shared" si="200"/>
        <v>100</v>
      </c>
    </row>
    <row r="2530" spans="1:34" x14ac:dyDescent="0.25">
      <c r="A2530" s="1">
        <v>19980922133000</v>
      </c>
      <c r="B2530" s="31">
        <f t="shared" si="201"/>
        <v>36060.56250000251</v>
      </c>
      <c r="C2530" s="10">
        <v>653.39099999999996</v>
      </c>
      <c r="E2530" s="39"/>
      <c r="G2530" s="3">
        <v>8.7999999999999995E-2</v>
      </c>
      <c r="I2530" s="3">
        <v>148.858</v>
      </c>
      <c r="J2530" s="3">
        <v>152.23099999999999</v>
      </c>
      <c r="K2530" s="3">
        <v>151.30099999999999</v>
      </c>
      <c r="L2530" s="3">
        <v>147.52799999999999</v>
      </c>
      <c r="N2530" s="24"/>
      <c r="P2530" s="3">
        <v>1291.037</v>
      </c>
      <c r="Q2530" s="3">
        <v>1421.2080000000001</v>
      </c>
      <c r="U2530" s="15">
        <v>7.1662999999999997</v>
      </c>
      <c r="V2530" s="15">
        <v>7.0955000000000004</v>
      </c>
      <c r="W2530" s="15">
        <v>7.8720999999999997</v>
      </c>
      <c r="X2530" s="15">
        <v>7.6096000000000004</v>
      </c>
      <c r="Y2530" s="15">
        <v>6.8765000000000001</v>
      </c>
      <c r="Z2530" s="15">
        <v>6.8345000000000002</v>
      </c>
      <c r="AA2530" s="15">
        <v>6.7191999999999998</v>
      </c>
      <c r="AB2530" s="15">
        <v>6.7306999999999997</v>
      </c>
      <c r="AD2530" s="16">
        <f t="shared" si="197"/>
        <v>56.904400000000003</v>
      </c>
      <c r="AE2530" s="10">
        <f t="shared" si="198"/>
        <v>5.1213959999999996E-2</v>
      </c>
      <c r="AG2530" s="10">
        <f t="shared" si="199"/>
        <v>62.068965517241381</v>
      </c>
      <c r="AH2530" s="16">
        <f t="shared" si="200"/>
        <v>100</v>
      </c>
    </row>
    <row r="2531" spans="1:34" x14ac:dyDescent="0.25">
      <c r="A2531" s="1">
        <v>19980922140000</v>
      </c>
      <c r="B2531" s="31">
        <f t="shared" si="201"/>
        <v>36060.583333335846</v>
      </c>
      <c r="C2531" s="10">
        <v>659.39400000000001</v>
      </c>
      <c r="E2531" s="39"/>
      <c r="G2531" s="3">
        <v>0.29099999999999998</v>
      </c>
      <c r="I2531" s="3">
        <v>149.05500000000001</v>
      </c>
      <c r="J2531" s="3">
        <v>151.69499999999999</v>
      </c>
      <c r="K2531" s="3">
        <v>151.46899999999999</v>
      </c>
      <c r="L2531" s="3">
        <v>148.22999999999999</v>
      </c>
      <c r="N2531" s="24"/>
      <c r="P2531" s="3">
        <v>1296.287</v>
      </c>
      <c r="Q2531" s="3">
        <v>1424.9580000000001</v>
      </c>
      <c r="U2531" s="15">
        <v>7.1906999999999996</v>
      </c>
      <c r="V2531" s="15">
        <v>7.1159999999999997</v>
      </c>
      <c r="W2531" s="15">
        <v>7.9032999999999998</v>
      </c>
      <c r="X2531" s="15">
        <v>7.6348000000000003</v>
      </c>
      <c r="Y2531" s="15">
        <v>6.9001000000000001</v>
      </c>
      <c r="Z2531" s="15">
        <v>6.8574000000000002</v>
      </c>
      <c r="AA2531" s="15">
        <v>6.7354000000000003</v>
      </c>
      <c r="AB2531" s="15">
        <v>6.7436999999999996</v>
      </c>
      <c r="AD2531" s="16">
        <f t="shared" si="197"/>
        <v>57.081400000000002</v>
      </c>
      <c r="AE2531" s="10">
        <f t="shared" si="198"/>
        <v>5.1373259999999997E-2</v>
      </c>
      <c r="AG2531" s="10">
        <f t="shared" si="199"/>
        <v>62.068965517241381</v>
      </c>
      <c r="AH2531" s="16">
        <f t="shared" si="200"/>
        <v>100</v>
      </c>
    </row>
    <row r="2532" spans="1:34" x14ac:dyDescent="0.25">
      <c r="A2532" s="1">
        <v>19980922143000</v>
      </c>
      <c r="B2532" s="31">
        <f t="shared" si="201"/>
        <v>36060.604166669182</v>
      </c>
      <c r="C2532" s="10">
        <v>654.15099999999995</v>
      </c>
      <c r="E2532" s="39"/>
      <c r="G2532" s="3">
        <v>1.516</v>
      </c>
      <c r="I2532" s="3">
        <v>148.501</v>
      </c>
      <c r="J2532" s="3">
        <v>151.995</v>
      </c>
      <c r="K2532" s="3">
        <v>151.297</v>
      </c>
      <c r="L2532" s="3">
        <v>147.78700000000001</v>
      </c>
      <c r="N2532" s="24"/>
      <c r="P2532" s="3">
        <v>1294.704</v>
      </c>
      <c r="Q2532" s="3">
        <v>1423.2080000000001</v>
      </c>
      <c r="U2532" s="15">
        <v>7.1763000000000003</v>
      </c>
      <c r="V2532" s="15">
        <v>7.1007999999999996</v>
      </c>
      <c r="W2532" s="15">
        <v>7.8638000000000003</v>
      </c>
      <c r="X2532" s="15">
        <v>7.6041999999999996</v>
      </c>
      <c r="Y2532" s="15">
        <v>6.8696000000000002</v>
      </c>
      <c r="Z2532" s="15">
        <v>6.8345000000000002</v>
      </c>
      <c r="AA2532" s="15">
        <v>6.7145999999999999</v>
      </c>
      <c r="AB2532" s="15">
        <v>6.7306999999999997</v>
      </c>
      <c r="AD2532" s="16">
        <f t="shared" si="197"/>
        <v>56.894499999999994</v>
      </c>
      <c r="AE2532" s="10">
        <f t="shared" si="198"/>
        <v>5.1205049999999995E-2</v>
      </c>
      <c r="AG2532" s="10">
        <f t="shared" si="199"/>
        <v>62.068965517241381</v>
      </c>
      <c r="AH2532" s="16">
        <f t="shared" si="200"/>
        <v>100</v>
      </c>
    </row>
    <row r="2533" spans="1:34" x14ac:dyDescent="0.25">
      <c r="A2533" s="1">
        <v>19980922150000</v>
      </c>
      <c r="B2533" s="31">
        <f t="shared" si="201"/>
        <v>36060.625000002517</v>
      </c>
      <c r="C2533" s="10">
        <v>656.11699999999996</v>
      </c>
      <c r="E2533" s="39"/>
      <c r="G2533" s="3">
        <v>0.41</v>
      </c>
      <c r="I2533" s="3">
        <v>148.87200000000001</v>
      </c>
      <c r="J2533" s="3">
        <v>152.63399999999999</v>
      </c>
      <c r="K2533" s="3">
        <v>151.15799999999999</v>
      </c>
      <c r="L2533" s="3">
        <v>147.43600000000001</v>
      </c>
      <c r="N2533" s="24"/>
      <c r="P2533" s="3">
        <v>1298.3710000000001</v>
      </c>
      <c r="Q2533" s="3">
        <v>1426.2909999999999</v>
      </c>
      <c r="U2533" s="15">
        <v>7.2074999999999996</v>
      </c>
      <c r="V2533" s="15">
        <v>7.1016000000000004</v>
      </c>
      <c r="W2533" s="15">
        <v>7.9126000000000003</v>
      </c>
      <c r="X2533" s="15">
        <v>7.6340000000000003</v>
      </c>
      <c r="Y2533" s="15">
        <v>6.8970000000000002</v>
      </c>
      <c r="Z2533" s="15">
        <v>6.8467000000000002</v>
      </c>
      <c r="AA2533" s="15">
        <v>6.7275</v>
      </c>
      <c r="AB2533" s="15">
        <v>6.7458</v>
      </c>
      <c r="AD2533" s="16">
        <f t="shared" si="197"/>
        <v>57.072699999999998</v>
      </c>
      <c r="AE2533" s="10">
        <f t="shared" si="198"/>
        <v>5.1365429999999997E-2</v>
      </c>
      <c r="AG2533" s="10">
        <f t="shared" si="199"/>
        <v>62.068965517241381</v>
      </c>
      <c r="AH2533" s="16">
        <f t="shared" si="200"/>
        <v>100</v>
      </c>
    </row>
    <row r="2534" spans="1:34" x14ac:dyDescent="0.25">
      <c r="A2534" s="1">
        <v>19980922153000</v>
      </c>
      <c r="B2534" s="31">
        <f t="shared" si="201"/>
        <v>36060.645833335853</v>
      </c>
      <c r="C2534" s="10">
        <v>578.39200000000005</v>
      </c>
      <c r="E2534" s="39"/>
      <c r="G2534" s="3">
        <v>1.5549999999999999</v>
      </c>
      <c r="I2534" s="3">
        <v>148.35</v>
      </c>
      <c r="J2534" s="3">
        <v>149.405</v>
      </c>
      <c r="K2534" s="3">
        <v>150.39599999999999</v>
      </c>
      <c r="L2534" s="3">
        <v>145.197</v>
      </c>
      <c r="N2534" s="24"/>
      <c r="P2534" s="3">
        <v>1154.366</v>
      </c>
      <c r="Q2534" s="3">
        <v>1269.703</v>
      </c>
      <c r="U2534" s="15">
        <v>6.5483000000000002</v>
      </c>
      <c r="V2534" s="15">
        <v>6.4675000000000002</v>
      </c>
      <c r="W2534" s="15">
        <v>7.0900999999999996</v>
      </c>
      <c r="X2534" s="15">
        <v>6.8101000000000003</v>
      </c>
      <c r="Y2534" s="15">
        <v>6.2759</v>
      </c>
      <c r="Z2534" s="15">
        <v>6.26</v>
      </c>
      <c r="AA2534" s="15">
        <v>6.157</v>
      </c>
      <c r="AB2534" s="15">
        <v>6.1409000000000002</v>
      </c>
      <c r="AD2534" s="16">
        <f t="shared" si="197"/>
        <v>51.7498</v>
      </c>
      <c r="AE2534" s="10">
        <f t="shared" si="198"/>
        <v>4.6574819999999996E-2</v>
      </c>
      <c r="AG2534" s="10">
        <f t="shared" si="199"/>
        <v>62.068965517241381</v>
      </c>
      <c r="AH2534" s="16">
        <f t="shared" si="200"/>
        <v>100</v>
      </c>
    </row>
    <row r="2535" spans="1:34" x14ac:dyDescent="0.25">
      <c r="A2535" s="1">
        <v>19980922160000</v>
      </c>
      <c r="B2535" s="31">
        <f t="shared" si="201"/>
        <v>36060.666666669189</v>
      </c>
      <c r="C2535" s="10">
        <v>529.03</v>
      </c>
      <c r="E2535" s="39"/>
      <c r="G2535" s="3">
        <v>0</v>
      </c>
      <c r="I2535" s="3">
        <v>147.03</v>
      </c>
      <c r="J2535" s="3">
        <v>150.15899999999999</v>
      </c>
      <c r="K2535" s="3">
        <v>149.071</v>
      </c>
      <c r="L2535" s="3">
        <v>146.941</v>
      </c>
      <c r="N2535" s="24"/>
      <c r="P2535" s="3">
        <v>1051.114</v>
      </c>
      <c r="Q2535" s="3">
        <v>1152.95</v>
      </c>
      <c r="U2535" s="15">
        <v>6.0166000000000004</v>
      </c>
      <c r="V2535" s="15">
        <v>5.9053000000000004</v>
      </c>
      <c r="W2535" s="15">
        <v>6.4172000000000002</v>
      </c>
      <c r="X2535" s="15">
        <v>6.1013000000000002</v>
      </c>
      <c r="Y2535" s="15">
        <v>5.7641999999999998</v>
      </c>
      <c r="Z2535" s="15">
        <v>5.7495000000000003</v>
      </c>
      <c r="AA2535" s="15">
        <v>5.6611000000000002</v>
      </c>
      <c r="AB2535" s="15">
        <v>5.6022999999999996</v>
      </c>
      <c r="AD2535" s="16">
        <f t="shared" si="197"/>
        <v>47.217500000000001</v>
      </c>
      <c r="AE2535" s="10">
        <f t="shared" si="198"/>
        <v>4.2495749999999999E-2</v>
      </c>
      <c r="AG2535" s="10">
        <f t="shared" si="199"/>
        <v>62.068965517241381</v>
      </c>
      <c r="AH2535" s="16">
        <f t="shared" si="200"/>
        <v>100</v>
      </c>
    </row>
    <row r="2536" spans="1:34" x14ac:dyDescent="0.25">
      <c r="A2536" s="1">
        <v>19980922163000</v>
      </c>
      <c r="B2536" s="31">
        <f t="shared" si="201"/>
        <v>36060.687500002525</v>
      </c>
      <c r="C2536" s="10">
        <v>532.596</v>
      </c>
      <c r="E2536" s="39"/>
      <c r="G2536" s="3">
        <v>1.4339999999999999</v>
      </c>
      <c r="I2536" s="3">
        <v>147.98599999999999</v>
      </c>
      <c r="J2536" s="3">
        <v>151.47800000000001</v>
      </c>
      <c r="K2536" s="3">
        <v>150.33000000000001</v>
      </c>
      <c r="L2536" s="3">
        <v>148.50800000000001</v>
      </c>
      <c r="N2536" s="24"/>
      <c r="P2536" s="3">
        <v>1053.1969999999999</v>
      </c>
      <c r="Q2536" s="3">
        <v>1157.2829999999999</v>
      </c>
      <c r="U2536" s="15">
        <v>5.9745999999999997</v>
      </c>
      <c r="V2536" s="15">
        <v>5.8547000000000002</v>
      </c>
      <c r="W2536" s="15">
        <v>6.3691000000000004</v>
      </c>
      <c r="X2536" s="15">
        <v>6.0449000000000002</v>
      </c>
      <c r="Y2536" s="15">
        <v>5.7236000000000002</v>
      </c>
      <c r="Z2536" s="15">
        <v>5.7068000000000003</v>
      </c>
      <c r="AA2536" s="15">
        <v>5.6166999999999998</v>
      </c>
      <c r="AB2536" s="15">
        <v>5.5458999999999996</v>
      </c>
      <c r="AD2536" s="16">
        <f t="shared" si="197"/>
        <v>46.836300000000008</v>
      </c>
      <c r="AE2536" s="10">
        <f t="shared" si="198"/>
        <v>4.215267000000001E-2</v>
      </c>
      <c r="AG2536" s="10">
        <f t="shared" si="199"/>
        <v>62.068965517241381</v>
      </c>
      <c r="AH2536" s="16">
        <f t="shared" si="200"/>
        <v>100</v>
      </c>
    </row>
    <row r="2537" spans="1:34" x14ac:dyDescent="0.25">
      <c r="A2537" s="1">
        <v>19980922170000</v>
      </c>
      <c r="B2537" s="31">
        <f t="shared" si="201"/>
        <v>36060.708333335861</v>
      </c>
      <c r="C2537" s="10">
        <v>543.26499999999999</v>
      </c>
      <c r="E2537" s="39"/>
      <c r="G2537" s="3">
        <v>8.7999999999999995E-2</v>
      </c>
      <c r="I2537" s="3">
        <v>148.79900000000001</v>
      </c>
      <c r="J2537" s="3">
        <v>151.51499999999999</v>
      </c>
      <c r="K2537" s="3">
        <v>151.08500000000001</v>
      </c>
      <c r="L2537" s="3">
        <v>148.54400000000001</v>
      </c>
      <c r="N2537" s="24"/>
      <c r="P2537" s="3">
        <v>1116.0319999999999</v>
      </c>
      <c r="Q2537" s="3">
        <v>1225.8689999999999</v>
      </c>
      <c r="U2537" s="15">
        <v>6.2698</v>
      </c>
      <c r="V2537" s="15">
        <v>6.157</v>
      </c>
      <c r="W2537" s="15">
        <v>6.7313999999999998</v>
      </c>
      <c r="X2537" s="15">
        <v>6.4492000000000003</v>
      </c>
      <c r="Y2537" s="15">
        <v>6.0303000000000004</v>
      </c>
      <c r="Z2537" s="15">
        <v>6.0449000000000002</v>
      </c>
      <c r="AA2537" s="15">
        <v>5.9494999999999996</v>
      </c>
      <c r="AB2537" s="15">
        <v>5.8700999999999999</v>
      </c>
      <c r="AD2537" s="16">
        <f t="shared" si="197"/>
        <v>49.502200000000002</v>
      </c>
      <c r="AE2537" s="10">
        <f t="shared" si="198"/>
        <v>4.4551980000000005E-2</v>
      </c>
      <c r="AG2537" s="10">
        <f t="shared" si="199"/>
        <v>62.068965517241381</v>
      </c>
      <c r="AH2537" s="16">
        <f t="shared" si="200"/>
        <v>100</v>
      </c>
    </row>
    <row r="2538" spans="1:34" x14ac:dyDescent="0.25">
      <c r="A2538" s="1">
        <v>19980922173000</v>
      </c>
      <c r="B2538" s="31">
        <f t="shared" si="201"/>
        <v>36060.729166669196</v>
      </c>
      <c r="C2538" s="10">
        <v>630.45399999999995</v>
      </c>
      <c r="E2538" s="39"/>
      <c r="G2538" s="3">
        <v>1.639</v>
      </c>
      <c r="I2538" s="3">
        <v>150.142</v>
      </c>
      <c r="J2538" s="3">
        <v>153.232</v>
      </c>
      <c r="K2538" s="3">
        <v>152.727</v>
      </c>
      <c r="L2538" s="3">
        <v>149.767</v>
      </c>
      <c r="N2538" s="24"/>
      <c r="P2538" s="3">
        <v>1260.703</v>
      </c>
      <c r="Q2538" s="3">
        <v>1385.123</v>
      </c>
      <c r="U2538" s="15">
        <v>6.9992999999999999</v>
      </c>
      <c r="V2538" s="15">
        <v>6.9229000000000003</v>
      </c>
      <c r="W2538" s="15">
        <v>7.6562999999999999</v>
      </c>
      <c r="X2538" s="15">
        <v>7.4036</v>
      </c>
      <c r="Y2538" s="15">
        <v>6.6994999999999996</v>
      </c>
      <c r="Z2538" s="15">
        <v>6.6848000000000001</v>
      </c>
      <c r="AA2538" s="15">
        <v>6.5667</v>
      </c>
      <c r="AB2538" s="15">
        <v>6.5667</v>
      </c>
      <c r="AD2538" s="16">
        <f t="shared" si="197"/>
        <v>55.4998</v>
      </c>
      <c r="AE2538" s="10">
        <f t="shared" si="198"/>
        <v>4.9949820000000006E-2</v>
      </c>
      <c r="AG2538" s="10">
        <f t="shared" si="199"/>
        <v>62.068965517241381</v>
      </c>
      <c r="AH2538" s="16">
        <f t="shared" si="200"/>
        <v>100</v>
      </c>
    </row>
    <row r="2539" spans="1:34" x14ac:dyDescent="0.25">
      <c r="A2539" s="1">
        <v>19980922180000</v>
      </c>
      <c r="B2539" s="31">
        <f t="shared" si="201"/>
        <v>36060.750000002532</v>
      </c>
      <c r="C2539" s="10">
        <v>634.30700000000002</v>
      </c>
      <c r="E2539" s="39"/>
      <c r="G2539" s="3">
        <v>0.16700000000000001</v>
      </c>
      <c r="I2539" s="3">
        <v>149.518</v>
      </c>
      <c r="J2539" s="3">
        <v>151.53</v>
      </c>
      <c r="K2539" s="3">
        <v>152.131</v>
      </c>
      <c r="L2539" s="3">
        <v>148.06399999999999</v>
      </c>
      <c r="N2539" s="24"/>
      <c r="P2539" s="3">
        <v>1268.6199999999999</v>
      </c>
      <c r="Q2539" s="3">
        <v>1388.123</v>
      </c>
      <c r="U2539" s="15">
        <v>7.0061</v>
      </c>
      <c r="V2539" s="15">
        <v>6.9512</v>
      </c>
      <c r="W2539" s="15">
        <v>7.6821000000000002</v>
      </c>
      <c r="X2539" s="15">
        <v>7.4355000000000002</v>
      </c>
      <c r="Y2539" s="15">
        <v>6.7191999999999998</v>
      </c>
      <c r="Z2539" s="15">
        <v>6.6980000000000004</v>
      </c>
      <c r="AA2539" s="15">
        <v>6.5880999999999998</v>
      </c>
      <c r="AB2539" s="15">
        <v>6.5933000000000002</v>
      </c>
      <c r="AD2539" s="16">
        <f t="shared" si="197"/>
        <v>55.673500000000004</v>
      </c>
      <c r="AE2539" s="10">
        <f t="shared" si="198"/>
        <v>5.0106150000000002E-2</v>
      </c>
      <c r="AG2539" s="10">
        <f t="shared" si="199"/>
        <v>62.068965517241381</v>
      </c>
      <c r="AH2539" s="16">
        <f t="shared" si="200"/>
        <v>100</v>
      </c>
    </row>
    <row r="2540" spans="1:34" x14ac:dyDescent="0.25">
      <c r="A2540" s="1">
        <v>19980922183000</v>
      </c>
      <c r="B2540" s="31">
        <f t="shared" si="201"/>
        <v>36060.770833335868</v>
      </c>
      <c r="C2540" s="10">
        <v>633.54700000000003</v>
      </c>
      <c r="E2540" s="39"/>
      <c r="G2540" s="3">
        <v>1.8879999999999999</v>
      </c>
      <c r="I2540" s="3">
        <v>148.68700000000001</v>
      </c>
      <c r="J2540" s="3">
        <v>152.28299999999999</v>
      </c>
      <c r="K2540" s="3">
        <v>151.31200000000001</v>
      </c>
      <c r="L2540" s="3">
        <v>148.07499999999999</v>
      </c>
      <c r="N2540" s="24"/>
      <c r="P2540" s="3">
        <v>1261.0360000000001</v>
      </c>
      <c r="Q2540" s="3">
        <v>1386.2059999999999</v>
      </c>
      <c r="U2540" s="15">
        <v>7.0031999999999996</v>
      </c>
      <c r="V2540" s="15">
        <v>6.9382000000000001</v>
      </c>
      <c r="W2540" s="15">
        <v>7.6592000000000002</v>
      </c>
      <c r="X2540" s="15">
        <v>7.4165000000000001</v>
      </c>
      <c r="Y2540" s="15">
        <v>6.7008999999999999</v>
      </c>
      <c r="Z2540" s="15">
        <v>6.6797000000000004</v>
      </c>
      <c r="AA2540" s="15">
        <v>6.5712999999999999</v>
      </c>
      <c r="AB2540" s="15">
        <v>6.5842000000000001</v>
      </c>
      <c r="AD2540" s="16">
        <f t="shared" si="197"/>
        <v>55.553200000000004</v>
      </c>
      <c r="AE2540" s="10">
        <f t="shared" si="198"/>
        <v>4.9997880000000008E-2</v>
      </c>
      <c r="AG2540" s="10">
        <f t="shared" si="199"/>
        <v>62.068965517241381</v>
      </c>
      <c r="AH2540" s="16">
        <f t="shared" si="200"/>
        <v>100</v>
      </c>
    </row>
    <row r="2541" spans="1:34" x14ac:dyDescent="0.25">
      <c r="A2541" s="1">
        <v>19980922190000</v>
      </c>
      <c r="B2541" s="31">
        <f t="shared" si="201"/>
        <v>36060.791666669204</v>
      </c>
      <c r="C2541" s="10">
        <v>567.12</v>
      </c>
      <c r="E2541" s="39"/>
      <c r="G2541" s="3">
        <v>0</v>
      </c>
      <c r="I2541" s="3">
        <v>147.71799999999999</v>
      </c>
      <c r="J2541" s="3">
        <v>149.989</v>
      </c>
      <c r="K2541" s="3">
        <v>150.14599999999999</v>
      </c>
      <c r="L2541" s="3">
        <v>146.02799999999999</v>
      </c>
      <c r="N2541" s="24"/>
      <c r="P2541" s="3">
        <v>1147.866</v>
      </c>
      <c r="Q2541" s="3">
        <v>1255.703</v>
      </c>
      <c r="U2541" s="15">
        <v>6.5331999999999999</v>
      </c>
      <c r="V2541" s="15">
        <v>6.4309000000000003</v>
      </c>
      <c r="W2541" s="15">
        <v>7.0724999999999998</v>
      </c>
      <c r="X2541" s="15">
        <v>6.7666000000000004</v>
      </c>
      <c r="Y2541" s="15">
        <v>6.2606999999999999</v>
      </c>
      <c r="Z2541" s="15">
        <v>6.2233999999999998</v>
      </c>
      <c r="AA2541" s="15">
        <v>6.1218000000000004</v>
      </c>
      <c r="AB2541" s="15">
        <v>6.1041999999999996</v>
      </c>
      <c r="AD2541" s="16">
        <f t="shared" si="197"/>
        <v>51.513300000000001</v>
      </c>
      <c r="AE2541" s="10">
        <f t="shared" si="198"/>
        <v>4.6361970000000002E-2</v>
      </c>
      <c r="AG2541" s="10">
        <f t="shared" si="199"/>
        <v>62.068965517241381</v>
      </c>
      <c r="AH2541" s="16">
        <f t="shared" si="200"/>
        <v>100</v>
      </c>
    </row>
    <row r="2542" spans="1:34" x14ac:dyDescent="0.25">
      <c r="A2542" s="1">
        <v>19980922193000</v>
      </c>
      <c r="B2542" s="31">
        <f t="shared" si="201"/>
        <v>36060.812500002539</v>
      </c>
      <c r="C2542" s="10">
        <v>574.827</v>
      </c>
      <c r="E2542" s="39"/>
      <c r="G2542" s="3">
        <v>1.639</v>
      </c>
      <c r="I2542" s="3">
        <v>148.196</v>
      </c>
      <c r="J2542" s="3">
        <v>153.536</v>
      </c>
      <c r="K2542" s="3">
        <v>150.477</v>
      </c>
      <c r="L2542" s="3">
        <v>149.328</v>
      </c>
      <c r="N2542" s="24"/>
      <c r="P2542" s="3">
        <v>1173.7</v>
      </c>
      <c r="Q2542" s="3">
        <v>1288.954</v>
      </c>
      <c r="U2542" s="15">
        <v>6.5956999999999999</v>
      </c>
      <c r="V2542" s="15">
        <v>6.4912000000000001</v>
      </c>
      <c r="W2542" s="15">
        <v>7.1486999999999998</v>
      </c>
      <c r="X2542" s="15">
        <v>6.8467000000000002</v>
      </c>
      <c r="Y2542" s="15">
        <v>6.3156999999999996</v>
      </c>
      <c r="Z2542" s="15">
        <v>6.2683</v>
      </c>
      <c r="AA2542" s="15">
        <v>6.1646000000000001</v>
      </c>
      <c r="AB2542" s="15">
        <v>6.1616</v>
      </c>
      <c r="AD2542" s="16">
        <f t="shared" si="197"/>
        <v>51.9925</v>
      </c>
      <c r="AE2542" s="10">
        <f t="shared" si="198"/>
        <v>4.6793249999999995E-2</v>
      </c>
      <c r="AG2542" s="10">
        <f t="shared" si="199"/>
        <v>62.068965517241381</v>
      </c>
      <c r="AH2542" s="16">
        <f t="shared" si="200"/>
        <v>100</v>
      </c>
    </row>
    <row r="2543" spans="1:34" x14ac:dyDescent="0.25">
      <c r="A2543" s="1">
        <v>19980922200000</v>
      </c>
      <c r="B2543" s="31">
        <f t="shared" si="201"/>
        <v>36060.833333335875</v>
      </c>
      <c r="C2543" s="10">
        <v>629.92899999999997</v>
      </c>
      <c r="E2543" s="39"/>
      <c r="G2543" s="3">
        <v>0.16800000000000001</v>
      </c>
      <c r="I2543" s="3">
        <v>149.601</v>
      </c>
      <c r="J2543" s="3">
        <v>152.309</v>
      </c>
      <c r="K2543" s="3">
        <v>152.11600000000001</v>
      </c>
      <c r="L2543" s="3">
        <v>148.84299999999999</v>
      </c>
      <c r="N2543" s="24"/>
      <c r="P2543" s="3">
        <v>1278.537</v>
      </c>
      <c r="Q2543" s="3">
        <v>1404.374</v>
      </c>
      <c r="U2543" s="15">
        <v>7.0412999999999997</v>
      </c>
      <c r="V2543" s="15">
        <v>6.9672999999999998</v>
      </c>
      <c r="W2543" s="15">
        <v>7.7041000000000004</v>
      </c>
      <c r="X2543" s="15">
        <v>7.4577999999999998</v>
      </c>
      <c r="Y2543" s="15">
        <v>6.7354000000000003</v>
      </c>
      <c r="Z2543" s="15">
        <v>6.6986999999999997</v>
      </c>
      <c r="AA2543" s="15">
        <v>6.5903</v>
      </c>
      <c r="AB2543" s="15">
        <v>6.5986000000000002</v>
      </c>
      <c r="AD2543" s="16">
        <f t="shared" si="197"/>
        <v>55.793499999999995</v>
      </c>
      <c r="AE2543" s="10">
        <f t="shared" si="198"/>
        <v>5.0214149999999992E-2</v>
      </c>
      <c r="AG2543" s="10">
        <f t="shared" si="199"/>
        <v>62.068965517241381</v>
      </c>
      <c r="AH2543" s="16">
        <f t="shared" si="200"/>
        <v>100</v>
      </c>
    </row>
    <row r="2544" spans="1:34" x14ac:dyDescent="0.25">
      <c r="A2544" s="1">
        <v>19980922203000</v>
      </c>
      <c r="B2544" s="31">
        <f t="shared" si="201"/>
        <v>36060.854166669211</v>
      </c>
      <c r="C2544" s="10">
        <v>550.44799999999998</v>
      </c>
      <c r="E2544" s="39"/>
      <c r="G2544" s="3">
        <v>1.518</v>
      </c>
      <c r="I2544" s="3">
        <v>149.02699999999999</v>
      </c>
      <c r="J2544" s="3">
        <v>149.74100000000001</v>
      </c>
      <c r="K2544" s="3">
        <v>151.41</v>
      </c>
      <c r="L2544" s="3">
        <v>145.53299999999999</v>
      </c>
      <c r="N2544" s="24"/>
      <c r="P2544" s="3">
        <v>1092.1980000000001</v>
      </c>
      <c r="Q2544" s="3">
        <v>1192.701</v>
      </c>
      <c r="U2544" s="15">
        <v>6.1577000000000002</v>
      </c>
      <c r="V2544" s="15">
        <v>6.0457000000000001</v>
      </c>
      <c r="W2544" s="15">
        <v>6.5644999999999998</v>
      </c>
      <c r="X2544" s="15">
        <v>6.2355999999999998</v>
      </c>
      <c r="Y2544" s="15">
        <v>5.8776999999999999</v>
      </c>
      <c r="Z2544" s="15">
        <v>5.8181000000000003</v>
      </c>
      <c r="AA2544" s="15">
        <v>5.7319000000000004</v>
      </c>
      <c r="AB2544" s="15">
        <v>5.7312000000000003</v>
      </c>
      <c r="AD2544" s="16">
        <f t="shared" si="197"/>
        <v>48.162399999999998</v>
      </c>
      <c r="AE2544" s="10">
        <f t="shared" si="198"/>
        <v>4.3346159999999995E-2</v>
      </c>
      <c r="AG2544" s="10">
        <f t="shared" si="199"/>
        <v>62.068965517241381</v>
      </c>
      <c r="AH2544" s="16">
        <f t="shared" si="200"/>
        <v>100</v>
      </c>
    </row>
    <row r="2545" spans="1:34" x14ac:dyDescent="0.25">
      <c r="A2545" s="1">
        <v>19980922210000</v>
      </c>
      <c r="B2545" s="31">
        <f t="shared" si="201"/>
        <v>36060.875000002547</v>
      </c>
      <c r="C2545" s="10">
        <v>416.80700000000002</v>
      </c>
      <c r="E2545" s="39"/>
      <c r="G2545" s="3">
        <v>0</v>
      </c>
      <c r="I2545" s="3">
        <v>146.684</v>
      </c>
      <c r="J2545" s="3">
        <v>149.328</v>
      </c>
      <c r="K2545" s="3">
        <v>148.892</v>
      </c>
      <c r="L2545" s="3">
        <v>146.60499999999999</v>
      </c>
      <c r="N2545" s="24"/>
      <c r="P2545" s="3">
        <v>848.60799999999995</v>
      </c>
      <c r="Q2545" s="3">
        <v>924.86</v>
      </c>
      <c r="U2545" s="15">
        <v>5.0117000000000003</v>
      </c>
      <c r="V2545" s="15">
        <v>4.8048999999999999</v>
      </c>
      <c r="W2545" s="15">
        <v>5.0735000000000001</v>
      </c>
      <c r="X2545" s="15">
        <v>4.7111999999999998</v>
      </c>
      <c r="Y2545" s="15">
        <v>4.7538999999999998</v>
      </c>
      <c r="Z2545" s="15">
        <v>4.7632000000000003</v>
      </c>
      <c r="AA2545" s="15">
        <v>4.6898999999999997</v>
      </c>
      <c r="AB2545" s="15">
        <v>4.5708000000000002</v>
      </c>
      <c r="AD2545" s="16">
        <f t="shared" si="197"/>
        <v>38.379099999999994</v>
      </c>
      <c r="AE2545" s="10">
        <f t="shared" si="198"/>
        <v>3.4541189999999992E-2</v>
      </c>
      <c r="AG2545" s="10">
        <f t="shared" si="199"/>
        <v>62.068965517241381</v>
      </c>
      <c r="AH2545" s="16">
        <f t="shared" si="200"/>
        <v>100</v>
      </c>
    </row>
    <row r="2546" spans="1:34" x14ac:dyDescent="0.25">
      <c r="A2546" s="1">
        <v>19980922213000</v>
      </c>
      <c r="B2546" s="31">
        <f t="shared" si="201"/>
        <v>36060.895833335882</v>
      </c>
      <c r="C2546" s="10">
        <v>345.63499999999999</v>
      </c>
      <c r="E2546" s="39"/>
      <c r="G2546" s="3">
        <v>1.4319999999999999</v>
      </c>
      <c r="I2546" s="3">
        <v>146.547</v>
      </c>
      <c r="J2546" s="3">
        <v>148.673</v>
      </c>
      <c r="K2546" s="3">
        <v>148.62</v>
      </c>
      <c r="L2546" s="3">
        <v>146.446</v>
      </c>
      <c r="N2546" s="24"/>
      <c r="P2546" s="3">
        <v>707.02</v>
      </c>
      <c r="Q2546" s="3">
        <v>762.52200000000005</v>
      </c>
      <c r="U2546" s="15">
        <v>3.2000000000000002E-3</v>
      </c>
      <c r="V2546" s="15">
        <v>8.5000000000000006E-3</v>
      </c>
      <c r="W2546" s="15">
        <v>5.6938000000000004</v>
      </c>
      <c r="X2546" s="15">
        <v>5.3948</v>
      </c>
      <c r="Y2546" s="15">
        <v>5.2361000000000004</v>
      </c>
      <c r="Z2546" s="15">
        <v>5.2896000000000001</v>
      </c>
      <c r="AA2546" s="15">
        <v>5.2047999999999996</v>
      </c>
      <c r="AB2546" s="15">
        <v>5.0842000000000001</v>
      </c>
      <c r="AD2546" s="16">
        <f t="shared" si="197"/>
        <v>31.915000000000003</v>
      </c>
      <c r="AE2546" s="10">
        <f t="shared" si="198"/>
        <v>2.8723499999999999E-2</v>
      </c>
      <c r="AG2546" s="10">
        <f t="shared" si="199"/>
        <v>62.068965517241381</v>
      </c>
      <c r="AH2546" s="16">
        <f t="shared" si="200"/>
        <v>100</v>
      </c>
    </row>
    <row r="2547" spans="1:34" x14ac:dyDescent="0.25">
      <c r="A2547" s="1">
        <v>19980922220000</v>
      </c>
      <c r="B2547" s="31">
        <f t="shared" si="201"/>
        <v>36060.916666669218</v>
      </c>
      <c r="C2547" s="10">
        <v>345.21600000000001</v>
      </c>
      <c r="E2547" s="39"/>
      <c r="G2547" s="3">
        <v>0</v>
      </c>
      <c r="I2547" s="3">
        <v>146.44499999999999</v>
      </c>
      <c r="J2547" s="3">
        <v>148.42599999999999</v>
      </c>
      <c r="K2547" s="3">
        <v>148.75299999999999</v>
      </c>
      <c r="L2547" s="3">
        <v>147.18799999999999</v>
      </c>
      <c r="N2547" s="24"/>
      <c r="P2547" s="3">
        <v>683.77</v>
      </c>
      <c r="Q2547" s="3">
        <v>737.10400000000004</v>
      </c>
      <c r="U2547" s="15">
        <v>3.2000000000000002E-3</v>
      </c>
      <c r="V2547" s="15">
        <v>8.5000000000000006E-3</v>
      </c>
      <c r="W2547" s="15">
        <v>5.5574000000000003</v>
      </c>
      <c r="X2547" s="15">
        <v>5.2834000000000003</v>
      </c>
      <c r="Y2547" s="15">
        <v>5.1276999999999999</v>
      </c>
      <c r="Z2547" s="15">
        <v>5.1858000000000004</v>
      </c>
      <c r="AA2547" s="15">
        <v>5.0867000000000004</v>
      </c>
      <c r="AB2547" s="15">
        <v>4.9927000000000001</v>
      </c>
      <c r="AD2547" s="16">
        <f t="shared" si="197"/>
        <v>31.245400000000004</v>
      </c>
      <c r="AE2547" s="10">
        <f t="shared" si="198"/>
        <v>2.8120860000000004E-2</v>
      </c>
      <c r="AG2547" s="10">
        <f t="shared" si="199"/>
        <v>62.068965517241381</v>
      </c>
      <c r="AH2547" s="16">
        <f t="shared" si="200"/>
        <v>100</v>
      </c>
    </row>
    <row r="2548" spans="1:34" x14ac:dyDescent="0.25">
      <c r="A2548" s="1">
        <v>19980922223000</v>
      </c>
      <c r="B2548" s="31">
        <f t="shared" si="201"/>
        <v>36060.937500002554</v>
      </c>
      <c r="C2548" s="10">
        <v>331.13900000000001</v>
      </c>
      <c r="E2548" s="39"/>
      <c r="G2548" s="3">
        <v>0.57399999999999995</v>
      </c>
      <c r="I2548" s="3">
        <v>148.065</v>
      </c>
      <c r="J2548" s="3">
        <v>150.90100000000001</v>
      </c>
      <c r="K2548" s="3">
        <v>150.05600000000001</v>
      </c>
      <c r="L2548" s="3">
        <v>149.66399999999999</v>
      </c>
      <c r="N2548" s="24"/>
      <c r="P2548" s="3">
        <v>707.35400000000004</v>
      </c>
      <c r="Q2548" s="3">
        <v>765.52200000000005</v>
      </c>
      <c r="U2548" s="15">
        <v>3.2000000000000002E-3</v>
      </c>
      <c r="V2548" s="15">
        <v>7.7999999999999996E-3</v>
      </c>
      <c r="W2548" s="15">
        <v>5.4824000000000002</v>
      </c>
      <c r="X2548" s="15">
        <v>5.2169999999999996</v>
      </c>
      <c r="Y2548" s="15">
        <v>5.0758999999999999</v>
      </c>
      <c r="Z2548" s="15">
        <v>5.1574999999999998</v>
      </c>
      <c r="AA2548" s="15">
        <v>5.0683999999999996</v>
      </c>
      <c r="AB2548" s="15">
        <v>4.9470000000000001</v>
      </c>
      <c r="AD2548" s="16">
        <f t="shared" si="197"/>
        <v>30.959199999999999</v>
      </c>
      <c r="AE2548" s="10">
        <f t="shared" si="198"/>
        <v>2.7863279999999997E-2</v>
      </c>
      <c r="AG2548" s="10">
        <f t="shared" si="199"/>
        <v>62.068965517241381</v>
      </c>
      <c r="AH2548" s="16">
        <f t="shared" si="200"/>
        <v>100</v>
      </c>
    </row>
    <row r="2549" spans="1:34" x14ac:dyDescent="0.25">
      <c r="A2549" s="1">
        <v>19980922230000</v>
      </c>
      <c r="B2549" s="31">
        <f t="shared" si="201"/>
        <v>36060.95833333589</v>
      </c>
      <c r="C2549" s="10">
        <v>326.76100000000002</v>
      </c>
      <c r="E2549" s="39"/>
      <c r="G2549" s="3">
        <v>0</v>
      </c>
      <c r="I2549" s="3">
        <v>148.85499999999999</v>
      </c>
      <c r="J2549" s="3">
        <v>151.19999999999999</v>
      </c>
      <c r="K2549" s="3">
        <v>151.261</v>
      </c>
      <c r="L2549" s="3">
        <v>149.46799999999999</v>
      </c>
      <c r="N2549" s="24"/>
      <c r="P2549" s="3">
        <v>692.68700000000001</v>
      </c>
      <c r="Q2549" s="3">
        <v>745.27099999999996</v>
      </c>
      <c r="U2549" s="15">
        <v>3.2000000000000002E-3</v>
      </c>
      <c r="V2549" s="15">
        <v>8.5000000000000006E-3</v>
      </c>
      <c r="W2549" s="15">
        <v>5.4138000000000002</v>
      </c>
      <c r="X2549" s="15">
        <v>5.1355000000000004</v>
      </c>
      <c r="Y2549" s="15">
        <v>5.0141999999999998</v>
      </c>
      <c r="Z2549" s="15">
        <v>5.0949999999999998</v>
      </c>
      <c r="AA2549" s="15">
        <v>5.0063000000000004</v>
      </c>
      <c r="AB2549" s="15">
        <v>4.8752000000000004</v>
      </c>
      <c r="AD2549" s="16">
        <f t="shared" si="197"/>
        <v>30.5517</v>
      </c>
      <c r="AE2549" s="10">
        <f t="shared" si="198"/>
        <v>2.7496529999999998E-2</v>
      </c>
      <c r="AG2549" s="10">
        <f t="shared" si="199"/>
        <v>62.068965517241381</v>
      </c>
      <c r="AH2549" s="16">
        <f t="shared" si="200"/>
        <v>100</v>
      </c>
    </row>
    <row r="2550" spans="1:34" x14ac:dyDescent="0.25">
      <c r="A2550" s="1">
        <v>19980922233000</v>
      </c>
      <c r="B2550" s="31">
        <f t="shared" si="201"/>
        <v>36060.979166669225</v>
      </c>
      <c r="C2550" s="10">
        <v>339.58</v>
      </c>
      <c r="E2550" s="39"/>
      <c r="G2550" s="3">
        <v>0.57399999999999995</v>
      </c>
      <c r="I2550" s="3">
        <v>148.43</v>
      </c>
      <c r="J2550" s="3">
        <v>150.70500000000001</v>
      </c>
      <c r="K2550" s="3">
        <v>151.006</v>
      </c>
      <c r="L2550" s="3">
        <v>149.46799999999999</v>
      </c>
      <c r="N2550" s="24"/>
      <c r="P2550" s="3">
        <v>690.52</v>
      </c>
      <c r="Q2550" s="3">
        <v>743.77099999999996</v>
      </c>
      <c r="U2550" s="15">
        <v>4.0000000000000001E-3</v>
      </c>
      <c r="V2550" s="15">
        <v>8.5000000000000006E-3</v>
      </c>
      <c r="W2550" s="15">
        <v>5.5214999999999996</v>
      </c>
      <c r="X2550" s="15">
        <v>5.2041000000000004</v>
      </c>
      <c r="Y2550" s="15">
        <v>5.1132999999999997</v>
      </c>
      <c r="Z2550" s="15">
        <v>5.1452999999999998</v>
      </c>
      <c r="AA2550" s="15">
        <v>5.0561999999999996</v>
      </c>
      <c r="AB2550" s="15">
        <v>4.9409000000000001</v>
      </c>
      <c r="AD2550" s="16">
        <f t="shared" si="197"/>
        <v>30.9938</v>
      </c>
      <c r="AE2550" s="10">
        <f t="shared" si="198"/>
        <v>2.7894419999999996E-2</v>
      </c>
      <c r="AG2550" s="10">
        <f t="shared" si="199"/>
        <v>62.068965517241381</v>
      </c>
      <c r="AH2550" s="16">
        <f t="shared" si="200"/>
        <v>100</v>
      </c>
    </row>
    <row r="2551" spans="1:34" x14ac:dyDescent="0.25">
      <c r="A2551" s="1">
        <v>19980923000000</v>
      </c>
      <c r="B2551" s="31">
        <f t="shared" si="201"/>
        <v>36061.000000002561</v>
      </c>
      <c r="C2551" s="10">
        <v>338.79300000000001</v>
      </c>
      <c r="E2551" s="39"/>
      <c r="G2551" s="3">
        <v>0</v>
      </c>
      <c r="I2551" s="3">
        <v>148.84700000000001</v>
      </c>
      <c r="J2551" s="3">
        <v>150.834</v>
      </c>
      <c r="K2551" s="3">
        <v>151.44</v>
      </c>
      <c r="L2551" s="3">
        <v>149.59700000000001</v>
      </c>
      <c r="N2551" s="24"/>
      <c r="P2551" s="3">
        <v>694.52</v>
      </c>
      <c r="Q2551" s="3">
        <v>745.35500000000002</v>
      </c>
      <c r="U2551" s="15">
        <v>3.2000000000000002E-3</v>
      </c>
      <c r="V2551" s="15">
        <v>7.7999999999999996E-3</v>
      </c>
      <c r="W2551" s="15">
        <v>5.5587999999999997</v>
      </c>
      <c r="X2551" s="15">
        <v>5.2428999999999997</v>
      </c>
      <c r="Y2551" s="15">
        <v>5.1261999999999999</v>
      </c>
      <c r="Z2551" s="15">
        <v>5.1574999999999998</v>
      </c>
      <c r="AA2551" s="15">
        <v>5.0720000000000001</v>
      </c>
      <c r="AB2551" s="15">
        <v>4.9668000000000001</v>
      </c>
      <c r="AD2551" s="16">
        <f t="shared" si="197"/>
        <v>31.135200000000001</v>
      </c>
      <c r="AE2551" s="10">
        <f t="shared" si="198"/>
        <v>2.802168E-2</v>
      </c>
      <c r="AG2551" s="10">
        <f t="shared" si="199"/>
        <v>62.068965517241381</v>
      </c>
      <c r="AH2551" s="16">
        <f t="shared" si="200"/>
        <v>100</v>
      </c>
    </row>
    <row r="2552" spans="1:34" x14ac:dyDescent="0.25">
      <c r="A2552" s="1">
        <v>19980923003000</v>
      </c>
      <c r="B2552" s="31">
        <f t="shared" si="201"/>
        <v>36061.020833335897</v>
      </c>
      <c r="C2552" s="10">
        <v>335.88400000000001</v>
      </c>
      <c r="E2552" s="39"/>
      <c r="G2552" s="3">
        <v>1.0649999999999999</v>
      </c>
      <c r="I2552" s="3">
        <v>148.625</v>
      </c>
      <c r="J2552" s="3">
        <v>149.54499999999999</v>
      </c>
      <c r="K2552" s="3">
        <v>151.16999999999999</v>
      </c>
      <c r="L2552" s="3">
        <v>148.803</v>
      </c>
      <c r="N2552" s="24"/>
      <c r="P2552" s="3">
        <v>691.60299999999995</v>
      </c>
      <c r="Q2552" s="3">
        <v>743.43799999999999</v>
      </c>
      <c r="U2552" s="15">
        <v>3.2000000000000002E-3</v>
      </c>
      <c r="V2552" s="15">
        <v>7.7999999999999996E-3</v>
      </c>
      <c r="W2552" s="15">
        <v>5.5513000000000003</v>
      </c>
      <c r="X2552" s="15">
        <v>5.2550999999999997</v>
      </c>
      <c r="Y2552" s="15">
        <v>5.1308999999999996</v>
      </c>
      <c r="Z2552" s="15">
        <v>5.1620999999999997</v>
      </c>
      <c r="AA2552" s="15">
        <v>5.0751999999999997</v>
      </c>
      <c r="AB2552" s="15">
        <v>4.9653</v>
      </c>
      <c r="AD2552" s="16">
        <f t="shared" si="197"/>
        <v>31.1509</v>
      </c>
      <c r="AE2552" s="10">
        <f t="shared" si="198"/>
        <v>2.8035809999999998E-2</v>
      </c>
      <c r="AG2552" s="10">
        <f t="shared" si="199"/>
        <v>62.068965517241381</v>
      </c>
      <c r="AH2552" s="16">
        <f t="shared" si="200"/>
        <v>100</v>
      </c>
    </row>
    <row r="2553" spans="1:34" x14ac:dyDescent="0.25">
      <c r="A2553" s="1">
        <v>19980923010000</v>
      </c>
      <c r="B2553" s="31">
        <f t="shared" si="201"/>
        <v>36061.041666669233</v>
      </c>
      <c r="C2553" s="10">
        <v>331.48</v>
      </c>
      <c r="E2553" s="39"/>
      <c r="G2553" s="3">
        <v>0</v>
      </c>
      <c r="I2553" s="3">
        <v>148.995</v>
      </c>
      <c r="J2553" s="3">
        <v>151.62899999999999</v>
      </c>
      <c r="K2553" s="3">
        <v>151.33600000000001</v>
      </c>
      <c r="L2553" s="3">
        <v>150.886</v>
      </c>
      <c r="N2553" s="24"/>
      <c r="P2553" s="3">
        <v>713.68700000000001</v>
      </c>
      <c r="Q2553" s="3">
        <v>766.77200000000005</v>
      </c>
      <c r="U2553" s="15">
        <v>2.3999999999999998E-3</v>
      </c>
      <c r="V2553" s="15">
        <v>8.5000000000000006E-3</v>
      </c>
      <c r="W2553" s="15">
        <v>5.5839999999999996</v>
      </c>
      <c r="X2553" s="15">
        <v>5.2705000000000002</v>
      </c>
      <c r="Y2553" s="15">
        <v>5.1513999999999998</v>
      </c>
      <c r="Z2553" s="15">
        <v>5.1742999999999997</v>
      </c>
      <c r="AA2553" s="15">
        <v>5.0796000000000001</v>
      </c>
      <c r="AB2553" s="15">
        <v>4.9782999999999999</v>
      </c>
      <c r="AD2553" s="16">
        <f t="shared" si="197"/>
        <v>31.249000000000002</v>
      </c>
      <c r="AE2553" s="10">
        <f t="shared" si="198"/>
        <v>2.8124100000000003E-2</v>
      </c>
      <c r="AG2553" s="10">
        <f t="shared" si="199"/>
        <v>62.068965517241381</v>
      </c>
      <c r="AH2553" s="16">
        <f t="shared" si="200"/>
        <v>100</v>
      </c>
    </row>
    <row r="2554" spans="1:34" x14ac:dyDescent="0.25">
      <c r="A2554" s="1">
        <v>19980923013000</v>
      </c>
      <c r="B2554" s="31">
        <f t="shared" si="201"/>
        <v>36061.062500002568</v>
      </c>
      <c r="C2554" s="10">
        <v>334.59899999999999</v>
      </c>
      <c r="E2554" s="39"/>
      <c r="G2554" s="3">
        <v>1.52</v>
      </c>
      <c r="I2554" s="3">
        <v>149.131</v>
      </c>
      <c r="J2554" s="3">
        <v>150.535</v>
      </c>
      <c r="K2554" s="3">
        <v>151.71600000000001</v>
      </c>
      <c r="L2554" s="3">
        <v>149.298</v>
      </c>
      <c r="N2554" s="24"/>
      <c r="P2554" s="3">
        <v>719.35400000000004</v>
      </c>
      <c r="Q2554" s="3">
        <v>776.68899999999996</v>
      </c>
      <c r="U2554" s="15">
        <v>4.0000000000000001E-3</v>
      </c>
      <c r="V2554" s="15">
        <v>8.5000000000000006E-3</v>
      </c>
      <c r="W2554" s="15">
        <v>5.6306000000000003</v>
      </c>
      <c r="X2554" s="15">
        <v>5.3864999999999998</v>
      </c>
      <c r="Y2554" s="15">
        <v>5.1965000000000003</v>
      </c>
      <c r="Z2554" s="15">
        <v>5.2529000000000003</v>
      </c>
      <c r="AA2554" s="15">
        <v>5.1635999999999997</v>
      </c>
      <c r="AB2554" s="15">
        <v>5.0667</v>
      </c>
      <c r="AD2554" s="16">
        <f t="shared" si="197"/>
        <v>31.709300000000006</v>
      </c>
      <c r="AE2554" s="10">
        <f t="shared" si="198"/>
        <v>2.8538370000000004E-2</v>
      </c>
      <c r="AG2554" s="10">
        <f t="shared" si="199"/>
        <v>62.068965517241381</v>
      </c>
      <c r="AH2554" s="16">
        <f t="shared" si="200"/>
        <v>100</v>
      </c>
    </row>
    <row r="2555" spans="1:34" x14ac:dyDescent="0.25">
      <c r="A2555" s="1">
        <v>19980923020000</v>
      </c>
      <c r="B2555" s="31">
        <f t="shared" si="201"/>
        <v>36061.083333335904</v>
      </c>
      <c r="C2555" s="10">
        <v>336.61799999999999</v>
      </c>
      <c r="E2555" s="39"/>
      <c r="G2555" s="3">
        <v>0</v>
      </c>
      <c r="I2555" s="3">
        <v>148.53700000000001</v>
      </c>
      <c r="J2555" s="3">
        <v>151.304</v>
      </c>
      <c r="K2555" s="3">
        <v>151.346</v>
      </c>
      <c r="L2555" s="3">
        <v>149.32300000000001</v>
      </c>
      <c r="N2555" s="24"/>
      <c r="P2555" s="3">
        <v>715.93700000000001</v>
      </c>
      <c r="Q2555" s="3">
        <v>767.68899999999996</v>
      </c>
      <c r="U2555" s="15">
        <v>4.0000000000000001E-3</v>
      </c>
      <c r="V2555" s="15">
        <v>7.7999999999999996E-3</v>
      </c>
      <c r="W2555" s="15">
        <v>5.6260000000000003</v>
      </c>
      <c r="X2555" s="15">
        <v>5.3596000000000004</v>
      </c>
      <c r="Y2555" s="15">
        <v>5.1742999999999997</v>
      </c>
      <c r="Z2555" s="15">
        <v>5.2252999999999998</v>
      </c>
      <c r="AA2555" s="15">
        <v>5.1355000000000004</v>
      </c>
      <c r="AB2555" s="15">
        <v>5.0446999999999997</v>
      </c>
      <c r="AD2555" s="16">
        <f t="shared" si="197"/>
        <v>31.577200000000001</v>
      </c>
      <c r="AE2555" s="10">
        <f t="shared" si="198"/>
        <v>2.841948E-2</v>
      </c>
      <c r="AG2555" s="10">
        <f t="shared" si="199"/>
        <v>62.068965517241381</v>
      </c>
      <c r="AH2555" s="16">
        <f t="shared" si="200"/>
        <v>100</v>
      </c>
    </row>
    <row r="2556" spans="1:34" x14ac:dyDescent="0.25">
      <c r="A2556" s="1">
        <v>19980923023000</v>
      </c>
      <c r="B2556" s="31">
        <f t="shared" si="201"/>
        <v>36061.10416666924</v>
      </c>
      <c r="C2556" s="10">
        <v>337.77100000000002</v>
      </c>
      <c r="E2556" s="39"/>
      <c r="G2556" s="3">
        <v>1.677</v>
      </c>
      <c r="I2556" s="3">
        <v>148.72499999999999</v>
      </c>
      <c r="J2556" s="3">
        <v>151.55099999999999</v>
      </c>
      <c r="K2556" s="3">
        <v>151.018</v>
      </c>
      <c r="L2556" s="3">
        <v>149.32300000000001</v>
      </c>
      <c r="N2556" s="24"/>
      <c r="P2556" s="3">
        <v>725.60400000000004</v>
      </c>
      <c r="Q2556" s="3">
        <v>777.93899999999996</v>
      </c>
      <c r="U2556" s="15">
        <v>4.0000000000000001E-3</v>
      </c>
      <c r="V2556" s="15">
        <v>7.7999999999999996E-3</v>
      </c>
      <c r="W2556" s="15">
        <v>5.6388999999999996</v>
      </c>
      <c r="X2556" s="15">
        <v>5.3734999999999999</v>
      </c>
      <c r="Y2556" s="15">
        <v>5.1925999999999997</v>
      </c>
      <c r="Z2556" s="15">
        <v>5.2428999999999997</v>
      </c>
      <c r="AA2556" s="15">
        <v>5.1566999999999998</v>
      </c>
      <c r="AB2556" s="15">
        <v>5.0651999999999999</v>
      </c>
      <c r="AD2556" s="16">
        <f t="shared" si="197"/>
        <v>31.6816</v>
      </c>
      <c r="AE2556" s="10">
        <f t="shared" si="198"/>
        <v>2.8513439999999998E-2</v>
      </c>
      <c r="AG2556" s="10">
        <f t="shared" si="199"/>
        <v>62.068965517241381</v>
      </c>
      <c r="AH2556" s="16">
        <f t="shared" si="200"/>
        <v>100</v>
      </c>
    </row>
    <row r="2557" spans="1:34" x14ac:dyDescent="0.25">
      <c r="A2557" s="1">
        <v>19980923030000</v>
      </c>
      <c r="B2557" s="31">
        <f t="shared" si="201"/>
        <v>36061.125000002576</v>
      </c>
      <c r="C2557" s="10">
        <v>340.89100000000002</v>
      </c>
      <c r="E2557" s="39"/>
      <c r="G2557" s="3">
        <v>0</v>
      </c>
      <c r="I2557" s="3">
        <v>148.887</v>
      </c>
      <c r="J2557" s="3">
        <v>149.81899999999999</v>
      </c>
      <c r="K2557" s="3">
        <v>151.048</v>
      </c>
      <c r="L2557" s="3">
        <v>149.07599999999999</v>
      </c>
      <c r="N2557" s="24"/>
      <c r="P2557" s="3">
        <v>701.60299999999995</v>
      </c>
      <c r="Q2557" s="3">
        <v>751.35500000000002</v>
      </c>
      <c r="U2557" s="15">
        <v>2.3999999999999998E-3</v>
      </c>
      <c r="V2557" s="15">
        <v>7.7999999999999996E-3</v>
      </c>
      <c r="W2557" s="15">
        <v>5.6647999999999996</v>
      </c>
      <c r="X2557" s="15">
        <v>5.3864999999999998</v>
      </c>
      <c r="Y2557" s="15">
        <v>5.2041000000000004</v>
      </c>
      <c r="Z2557" s="15">
        <v>5.2544000000000004</v>
      </c>
      <c r="AA2557" s="15">
        <v>5.1711</v>
      </c>
      <c r="AB2557" s="15">
        <v>5.0728</v>
      </c>
      <c r="AD2557" s="16">
        <f t="shared" si="197"/>
        <v>31.763900000000003</v>
      </c>
      <c r="AE2557" s="10">
        <f t="shared" si="198"/>
        <v>2.8587510000000003E-2</v>
      </c>
      <c r="AG2557" s="10">
        <f t="shared" si="199"/>
        <v>62.068965517241381</v>
      </c>
      <c r="AH2557" s="16">
        <f t="shared" si="200"/>
        <v>100</v>
      </c>
    </row>
    <row r="2558" spans="1:34" x14ac:dyDescent="0.25">
      <c r="A2558" s="1">
        <v>19980923033000</v>
      </c>
      <c r="B2558" s="31">
        <f t="shared" si="201"/>
        <v>36061.145833335911</v>
      </c>
      <c r="C2558" s="10">
        <v>340.65499999999997</v>
      </c>
      <c r="E2558" s="39"/>
      <c r="G2558" s="3">
        <v>1.556</v>
      </c>
      <c r="I2558" s="3">
        <v>147.65899999999999</v>
      </c>
      <c r="J2558" s="3">
        <v>150.70500000000001</v>
      </c>
      <c r="K2558" s="3">
        <v>150.15</v>
      </c>
      <c r="L2558" s="3">
        <v>148.72499999999999</v>
      </c>
      <c r="N2558" s="24"/>
      <c r="P2558" s="3">
        <v>700.77</v>
      </c>
      <c r="Q2558" s="3">
        <v>757.27200000000005</v>
      </c>
      <c r="U2558" s="15">
        <v>4.7000000000000002E-3</v>
      </c>
      <c r="V2558" s="15">
        <v>7.7999999999999996E-3</v>
      </c>
      <c r="W2558" s="15">
        <v>5.6281999999999996</v>
      </c>
      <c r="X2558" s="15">
        <v>5.3406000000000002</v>
      </c>
      <c r="Y2558" s="15">
        <v>5.1742999999999997</v>
      </c>
      <c r="Z2558" s="15">
        <v>5.2191999999999998</v>
      </c>
      <c r="AA2558" s="15">
        <v>5.1294000000000004</v>
      </c>
      <c r="AB2558" s="15">
        <v>5.04</v>
      </c>
      <c r="AD2558" s="16">
        <f t="shared" si="197"/>
        <v>31.5442</v>
      </c>
      <c r="AE2558" s="10">
        <f t="shared" si="198"/>
        <v>2.838978E-2</v>
      </c>
      <c r="AG2558" s="10">
        <f t="shared" si="199"/>
        <v>62.068965517241381</v>
      </c>
      <c r="AH2558" s="16">
        <f t="shared" si="200"/>
        <v>100</v>
      </c>
    </row>
    <row r="2559" spans="1:34" x14ac:dyDescent="0.25">
      <c r="A2559" s="1">
        <v>19980923040000</v>
      </c>
      <c r="B2559" s="31">
        <f t="shared" si="201"/>
        <v>36061.166666669247</v>
      </c>
      <c r="C2559" s="10">
        <v>341.41500000000002</v>
      </c>
      <c r="E2559" s="39"/>
      <c r="G2559" s="3">
        <v>0</v>
      </c>
      <c r="I2559" s="3">
        <v>148.31700000000001</v>
      </c>
      <c r="J2559" s="3">
        <v>151.27799999999999</v>
      </c>
      <c r="K2559" s="3">
        <v>150.875</v>
      </c>
      <c r="L2559" s="3">
        <v>149.54499999999999</v>
      </c>
      <c r="N2559" s="24"/>
      <c r="P2559" s="3">
        <v>699.35299999999995</v>
      </c>
      <c r="Q2559" s="3">
        <v>753.68799999999999</v>
      </c>
      <c r="U2559" s="15">
        <v>3.2000000000000002E-3</v>
      </c>
      <c r="V2559" s="15">
        <v>9.2999999999999992E-3</v>
      </c>
      <c r="W2559" s="15">
        <v>5.6260000000000003</v>
      </c>
      <c r="X2559" s="15">
        <v>5.3589000000000002</v>
      </c>
      <c r="Y2559" s="15">
        <v>5.1858000000000004</v>
      </c>
      <c r="Z2559" s="15">
        <v>5.2346000000000004</v>
      </c>
      <c r="AA2559" s="15">
        <v>5.1452999999999998</v>
      </c>
      <c r="AB2559" s="15">
        <v>5.0529999999999999</v>
      </c>
      <c r="AD2559" s="16">
        <f t="shared" si="197"/>
        <v>31.616100000000003</v>
      </c>
      <c r="AE2559" s="10">
        <f t="shared" si="198"/>
        <v>2.8454490000000002E-2</v>
      </c>
      <c r="AG2559" s="10">
        <f t="shared" si="199"/>
        <v>62.068965517241381</v>
      </c>
      <c r="AH2559" s="16">
        <f t="shared" si="200"/>
        <v>100</v>
      </c>
    </row>
    <row r="2560" spans="1:34" x14ac:dyDescent="0.25">
      <c r="A2560" s="1">
        <v>19980923043000</v>
      </c>
      <c r="B2560" s="31">
        <f t="shared" si="201"/>
        <v>36061.187500002583</v>
      </c>
      <c r="C2560" s="10">
        <v>343.06599999999997</v>
      </c>
      <c r="E2560" s="39"/>
      <c r="G2560" s="3">
        <v>1.8</v>
      </c>
      <c r="I2560" s="3">
        <v>148.74600000000001</v>
      </c>
      <c r="J2560" s="3">
        <v>151.03</v>
      </c>
      <c r="K2560" s="3">
        <v>151.35599999999999</v>
      </c>
      <c r="L2560" s="3">
        <v>149.05000000000001</v>
      </c>
      <c r="N2560" s="24"/>
      <c r="P2560" s="3">
        <v>703.52</v>
      </c>
      <c r="Q2560" s="3">
        <v>758.02200000000005</v>
      </c>
      <c r="U2560" s="15">
        <v>3.2000000000000002E-3</v>
      </c>
      <c r="V2560" s="15">
        <v>8.5000000000000006E-3</v>
      </c>
      <c r="W2560" s="15">
        <v>5.6116000000000001</v>
      </c>
      <c r="X2560" s="15">
        <v>5.3535000000000004</v>
      </c>
      <c r="Y2560" s="15">
        <v>5.1711</v>
      </c>
      <c r="Z2560" s="15">
        <v>5.2178000000000004</v>
      </c>
      <c r="AA2560" s="15">
        <v>5.1294000000000004</v>
      </c>
      <c r="AB2560" s="15">
        <v>5.0483000000000002</v>
      </c>
      <c r="AD2560" s="16">
        <f t="shared" si="197"/>
        <v>31.543400000000002</v>
      </c>
      <c r="AE2560" s="10">
        <f t="shared" si="198"/>
        <v>2.8389060000000001E-2</v>
      </c>
      <c r="AG2560" s="10">
        <f t="shared" si="199"/>
        <v>62.068965517241381</v>
      </c>
      <c r="AH2560" s="16">
        <f t="shared" si="200"/>
        <v>100</v>
      </c>
    </row>
    <row r="2561" spans="1:34" x14ac:dyDescent="0.25">
      <c r="A2561" s="1">
        <v>19980923050000</v>
      </c>
      <c r="B2561" s="31">
        <f t="shared" si="201"/>
        <v>36061.208333335919</v>
      </c>
      <c r="C2561" s="10">
        <v>344.50799999999998</v>
      </c>
      <c r="E2561" s="39"/>
      <c r="G2561" s="3">
        <v>0</v>
      </c>
      <c r="I2561" s="3">
        <v>148.86600000000001</v>
      </c>
      <c r="J2561" s="3">
        <v>150.21</v>
      </c>
      <c r="K2561" s="3">
        <v>150.87100000000001</v>
      </c>
      <c r="L2561" s="3">
        <v>147.73500000000001</v>
      </c>
      <c r="N2561" s="24"/>
      <c r="P2561" s="3">
        <v>703.93700000000001</v>
      </c>
      <c r="Q2561" s="3">
        <v>760.35500000000002</v>
      </c>
      <c r="U2561" s="15">
        <v>2.3999999999999998E-3</v>
      </c>
      <c r="V2561" s="15">
        <v>7.7999999999999996E-3</v>
      </c>
      <c r="W2561" s="15">
        <v>5.6388999999999996</v>
      </c>
      <c r="X2561" s="15">
        <v>5.375</v>
      </c>
      <c r="Y2561" s="15">
        <v>5.1872999999999996</v>
      </c>
      <c r="Z2561" s="15">
        <v>5.2252999999999998</v>
      </c>
      <c r="AA2561" s="15">
        <v>5.1422999999999996</v>
      </c>
      <c r="AB2561" s="15">
        <v>5.0561999999999996</v>
      </c>
      <c r="AD2561" s="16">
        <f t="shared" si="197"/>
        <v>31.635200000000001</v>
      </c>
      <c r="AE2561" s="10">
        <f t="shared" si="198"/>
        <v>2.8471679999999999E-2</v>
      </c>
      <c r="AG2561" s="10">
        <f t="shared" si="199"/>
        <v>62.068965517241381</v>
      </c>
      <c r="AH2561" s="16">
        <f t="shared" si="200"/>
        <v>100</v>
      </c>
    </row>
    <row r="2562" spans="1:34" x14ac:dyDescent="0.25">
      <c r="A2562" s="1">
        <v>19980923053000</v>
      </c>
      <c r="B2562" s="31">
        <f t="shared" si="201"/>
        <v>36061.229166669254</v>
      </c>
      <c r="C2562" s="10">
        <v>423.649</v>
      </c>
      <c r="E2562" s="39"/>
      <c r="G2562" s="3">
        <v>1.887</v>
      </c>
      <c r="I2562" s="3">
        <v>148.684</v>
      </c>
      <c r="J2562" s="3">
        <v>153.40199999999999</v>
      </c>
      <c r="K2562" s="3">
        <v>151.06</v>
      </c>
      <c r="L2562" s="3">
        <v>151.17500000000001</v>
      </c>
      <c r="N2562" s="24"/>
      <c r="P2562" s="3">
        <v>842.774</v>
      </c>
      <c r="Q2562" s="3">
        <v>922.69299999999998</v>
      </c>
      <c r="U2562" s="15">
        <v>3.2000000000000002E-3</v>
      </c>
      <c r="V2562" s="15">
        <v>8.5000000000000006E-3</v>
      </c>
      <c r="W2562" s="15">
        <v>6.8909000000000002</v>
      </c>
      <c r="X2562" s="15">
        <v>6.6147</v>
      </c>
      <c r="Y2562" s="15">
        <v>6.1272000000000002</v>
      </c>
      <c r="Z2562" s="15">
        <v>6.1204000000000001</v>
      </c>
      <c r="AA2562" s="15">
        <v>6.0166000000000004</v>
      </c>
      <c r="AB2562" s="15">
        <v>6.0126999999999997</v>
      </c>
      <c r="AD2562" s="16">
        <f t="shared" si="197"/>
        <v>37.794199999999996</v>
      </c>
      <c r="AE2562" s="10">
        <f t="shared" si="198"/>
        <v>3.4014779999999994E-2</v>
      </c>
      <c r="AG2562" s="10">
        <f t="shared" si="199"/>
        <v>62.068965517241381</v>
      </c>
      <c r="AH2562" s="16">
        <f t="shared" si="200"/>
        <v>100</v>
      </c>
    </row>
    <row r="2563" spans="1:34" x14ac:dyDescent="0.25">
      <c r="A2563" s="1">
        <v>19980923060000</v>
      </c>
      <c r="B2563" s="31">
        <f t="shared" si="201"/>
        <v>36061.25000000259</v>
      </c>
      <c r="C2563" s="10">
        <v>419.245</v>
      </c>
      <c r="E2563" s="39"/>
      <c r="G2563" s="3">
        <v>0</v>
      </c>
      <c r="I2563" s="3">
        <v>150.02099999999999</v>
      </c>
      <c r="J2563" s="3">
        <v>151.84</v>
      </c>
      <c r="K2563" s="3">
        <v>152.47</v>
      </c>
      <c r="L2563" s="3">
        <v>149.85900000000001</v>
      </c>
      <c r="N2563" s="24"/>
      <c r="P2563" s="3">
        <v>839.274</v>
      </c>
      <c r="Q2563" s="3">
        <v>918.44299999999998</v>
      </c>
      <c r="U2563" s="15">
        <v>4.7782999999999998</v>
      </c>
      <c r="V2563" s="15">
        <v>4.8792</v>
      </c>
      <c r="W2563" s="15">
        <v>5.1361999999999997</v>
      </c>
      <c r="X2563" s="15">
        <v>4.8163999999999998</v>
      </c>
      <c r="Y2563" s="15">
        <v>4.7754000000000003</v>
      </c>
      <c r="Z2563" s="15">
        <v>4.7866</v>
      </c>
      <c r="AA2563" s="15">
        <v>4.7134</v>
      </c>
      <c r="AB2563" s="15">
        <v>4.6356999999999999</v>
      </c>
      <c r="AD2563" s="16">
        <f t="shared" si="197"/>
        <v>38.5212</v>
      </c>
      <c r="AE2563" s="10">
        <f t="shared" si="198"/>
        <v>3.4669079999999998E-2</v>
      </c>
      <c r="AG2563" s="10">
        <f t="shared" si="199"/>
        <v>62.068965517241381</v>
      </c>
      <c r="AH2563" s="16">
        <f t="shared" si="200"/>
        <v>100</v>
      </c>
    </row>
    <row r="2564" spans="1:34" x14ac:dyDescent="0.25">
      <c r="A2564" s="1">
        <v>19980923063000</v>
      </c>
      <c r="B2564" s="31">
        <f t="shared" si="201"/>
        <v>36061.270833335926</v>
      </c>
      <c r="C2564" s="10">
        <v>421.68299999999999</v>
      </c>
      <c r="E2564" s="39"/>
      <c r="G2564" s="3">
        <v>1.9219999999999999</v>
      </c>
      <c r="I2564" s="3">
        <v>148.96100000000001</v>
      </c>
      <c r="J2564" s="3">
        <v>150.524</v>
      </c>
      <c r="K2564" s="3">
        <v>151.364</v>
      </c>
      <c r="L2564" s="3">
        <v>149.03899999999999</v>
      </c>
      <c r="N2564" s="24"/>
      <c r="P2564" s="3">
        <v>846.024</v>
      </c>
      <c r="Q2564" s="3">
        <v>928.61</v>
      </c>
      <c r="U2564" s="15">
        <v>4.9417</v>
      </c>
      <c r="V2564" s="15">
        <v>4.8292999999999999</v>
      </c>
      <c r="W2564" s="15">
        <v>5.05</v>
      </c>
      <c r="X2564" s="15">
        <v>4.7821999999999996</v>
      </c>
      <c r="Y2564" s="15">
        <v>4.7287999999999997</v>
      </c>
      <c r="Z2564" s="15">
        <v>4.7760999999999996</v>
      </c>
      <c r="AA2564" s="15">
        <v>4.6997</v>
      </c>
      <c r="AB2564" s="15">
        <v>4.5845000000000002</v>
      </c>
      <c r="AD2564" s="16">
        <f t="shared" si="197"/>
        <v>38.392299999999992</v>
      </c>
      <c r="AE2564" s="10">
        <f t="shared" si="198"/>
        <v>3.4553069999999991E-2</v>
      </c>
      <c r="AG2564" s="10">
        <f t="shared" si="199"/>
        <v>62.068965517241381</v>
      </c>
      <c r="AH2564" s="16">
        <f t="shared" si="200"/>
        <v>100</v>
      </c>
    </row>
    <row r="2565" spans="1:34" x14ac:dyDescent="0.25">
      <c r="A2565" s="1">
        <v>19980923070000</v>
      </c>
      <c r="B2565" s="31">
        <f t="shared" si="201"/>
        <v>36061.291666669262</v>
      </c>
      <c r="C2565" s="10">
        <v>462.97</v>
      </c>
      <c r="E2565" s="39"/>
      <c r="G2565" s="3">
        <v>8.2000000000000003E-2</v>
      </c>
      <c r="I2565" s="3">
        <v>148.637</v>
      </c>
      <c r="J2565" s="3">
        <v>151.63300000000001</v>
      </c>
      <c r="K2565" s="3">
        <v>150.91</v>
      </c>
      <c r="L2565" s="3">
        <v>148.16800000000001</v>
      </c>
      <c r="N2565" s="24"/>
      <c r="P2565" s="3">
        <v>961.02800000000002</v>
      </c>
      <c r="Q2565" s="3">
        <v>1058.114</v>
      </c>
      <c r="U2565" s="15">
        <v>5.5068000000000001</v>
      </c>
      <c r="V2565" s="15">
        <v>5.4062999999999999</v>
      </c>
      <c r="W2565" s="15">
        <v>5.7656000000000001</v>
      </c>
      <c r="X2565" s="15">
        <v>5.5312999999999999</v>
      </c>
      <c r="Y2565" s="15">
        <v>5.2809999999999997</v>
      </c>
      <c r="Z2565" s="15">
        <v>5.3108000000000004</v>
      </c>
      <c r="AA2565" s="15">
        <v>5.2230999999999996</v>
      </c>
      <c r="AB2565" s="15">
        <v>5.1498999999999997</v>
      </c>
      <c r="AD2565" s="16">
        <f t="shared" si="197"/>
        <v>43.174799999999998</v>
      </c>
      <c r="AE2565" s="10">
        <f t="shared" si="198"/>
        <v>3.8857319999999994E-2</v>
      </c>
      <c r="AG2565" s="10">
        <f t="shared" si="199"/>
        <v>62.068965517241381</v>
      </c>
      <c r="AH2565" s="16">
        <f t="shared" si="200"/>
        <v>100</v>
      </c>
    </row>
    <row r="2566" spans="1:34" x14ac:dyDescent="0.25">
      <c r="A2566" s="1">
        <v>19980923073000</v>
      </c>
      <c r="B2566" s="31">
        <f t="shared" si="201"/>
        <v>36061.312500002598</v>
      </c>
      <c r="C2566" s="10">
        <v>543.99900000000002</v>
      </c>
      <c r="E2566" s="39"/>
      <c r="G2566" s="3">
        <v>2.0070000000000001</v>
      </c>
      <c r="I2566" s="3">
        <v>150.02799999999999</v>
      </c>
      <c r="J2566" s="3">
        <v>152.68600000000001</v>
      </c>
      <c r="K2566" s="3">
        <v>152.59100000000001</v>
      </c>
      <c r="L2566" s="3">
        <v>150.21</v>
      </c>
      <c r="N2566" s="24"/>
      <c r="P2566" s="3">
        <v>1141.616</v>
      </c>
      <c r="Q2566" s="3">
        <v>1253.453</v>
      </c>
      <c r="U2566" s="15">
        <v>6.2690000000000001</v>
      </c>
      <c r="V2566" s="15">
        <v>6.2209000000000003</v>
      </c>
      <c r="W2566" s="15">
        <v>6.7680999999999996</v>
      </c>
      <c r="X2566" s="15">
        <v>6.5544000000000002</v>
      </c>
      <c r="Y2566" s="15">
        <v>6.0396000000000001</v>
      </c>
      <c r="Z2566" s="15">
        <v>6.0327000000000002</v>
      </c>
      <c r="AA2566" s="15">
        <v>5.9257999999999997</v>
      </c>
      <c r="AB2566" s="15">
        <v>5.9166999999999996</v>
      </c>
      <c r="AD2566" s="16">
        <f t="shared" si="197"/>
        <v>49.727199999999996</v>
      </c>
      <c r="AE2566" s="10">
        <f t="shared" si="198"/>
        <v>4.4754479999999992E-2</v>
      </c>
      <c r="AG2566" s="10">
        <f t="shared" si="199"/>
        <v>62.068965517241381</v>
      </c>
      <c r="AH2566" s="16">
        <f t="shared" si="200"/>
        <v>100</v>
      </c>
    </row>
    <row r="2567" spans="1:34" x14ac:dyDescent="0.25">
      <c r="A2567" s="1">
        <v>19980923080000</v>
      </c>
      <c r="B2567" s="31">
        <f t="shared" si="201"/>
        <v>36061.333333335933</v>
      </c>
      <c r="C2567" s="10">
        <v>639.73299999999995</v>
      </c>
      <c r="E2567" s="39"/>
      <c r="G2567" s="3">
        <v>0.40799999999999997</v>
      </c>
      <c r="I2567" s="3">
        <v>150.75700000000001</v>
      </c>
      <c r="J2567" s="3">
        <v>153.196</v>
      </c>
      <c r="K2567" s="3">
        <v>153.41</v>
      </c>
      <c r="L2567" s="3">
        <v>149.483</v>
      </c>
      <c r="N2567" s="24"/>
      <c r="P2567" s="3">
        <v>1280.703</v>
      </c>
      <c r="Q2567" s="3">
        <v>1411.124</v>
      </c>
      <c r="U2567" s="15">
        <v>7.0754000000000001</v>
      </c>
      <c r="V2567" s="15">
        <v>7.0373999999999999</v>
      </c>
      <c r="W2567" s="15">
        <v>7.7576000000000001</v>
      </c>
      <c r="X2567" s="15">
        <v>7.5547000000000004</v>
      </c>
      <c r="Y2567" s="15">
        <v>6.7788000000000004</v>
      </c>
      <c r="Z2567" s="15">
        <v>6.7458</v>
      </c>
      <c r="AA2567" s="15">
        <v>6.6269999999999998</v>
      </c>
      <c r="AB2567" s="15">
        <v>6.6675000000000004</v>
      </c>
      <c r="AD2567" s="16">
        <f t="shared" si="197"/>
        <v>56.244199999999999</v>
      </c>
      <c r="AE2567" s="10">
        <f t="shared" si="198"/>
        <v>5.0619779999999996E-2</v>
      </c>
      <c r="AG2567" s="10">
        <f t="shared" si="199"/>
        <v>62.068965517241381</v>
      </c>
      <c r="AH2567" s="16">
        <f t="shared" si="200"/>
        <v>100</v>
      </c>
    </row>
    <row r="2568" spans="1:34" x14ac:dyDescent="0.25">
      <c r="A2568" s="1">
        <v>19980923083000</v>
      </c>
      <c r="B2568" s="31">
        <f t="shared" si="201"/>
        <v>36061.354166669269</v>
      </c>
      <c r="C2568" s="10">
        <v>642.04</v>
      </c>
      <c r="E2568" s="39"/>
      <c r="G2568" s="3">
        <v>1.7609999999999999</v>
      </c>
      <c r="I2568" s="3">
        <v>149.59899999999999</v>
      </c>
      <c r="J2568" s="3">
        <v>152.49</v>
      </c>
      <c r="K2568" s="3">
        <v>152.148</v>
      </c>
      <c r="L2568" s="3">
        <v>148.77699999999999</v>
      </c>
      <c r="N2568" s="24"/>
      <c r="P2568" s="3">
        <v>1293.454</v>
      </c>
      <c r="Q2568" s="3">
        <v>1423.7080000000001</v>
      </c>
      <c r="U2568" s="15">
        <v>7.1586999999999996</v>
      </c>
      <c r="V2568" s="15">
        <v>7.0961999999999996</v>
      </c>
      <c r="W2568" s="15">
        <v>7.8583999999999996</v>
      </c>
      <c r="X2568" s="15">
        <v>7.6172000000000004</v>
      </c>
      <c r="Y2568" s="15">
        <v>6.8495999999999997</v>
      </c>
      <c r="Z2568" s="15">
        <v>6.8208000000000002</v>
      </c>
      <c r="AA2568" s="15">
        <v>6.7016999999999998</v>
      </c>
      <c r="AB2568" s="15">
        <v>6.7367999999999997</v>
      </c>
      <c r="AD2568" s="16">
        <f t="shared" si="197"/>
        <v>56.839399999999998</v>
      </c>
      <c r="AE2568" s="10">
        <f t="shared" si="198"/>
        <v>5.1155459999999993E-2</v>
      </c>
      <c r="AG2568" s="10">
        <f t="shared" si="199"/>
        <v>62.068965517241381</v>
      </c>
      <c r="AH2568" s="16">
        <f t="shared" si="200"/>
        <v>100</v>
      </c>
    </row>
    <row r="2569" spans="1:34" x14ac:dyDescent="0.25">
      <c r="A2569" s="1">
        <v>19980923090000</v>
      </c>
      <c r="B2569" s="31">
        <f t="shared" si="201"/>
        <v>36061.375000002605</v>
      </c>
      <c r="C2569" s="10">
        <v>639.78599999999994</v>
      </c>
      <c r="E2569" s="39"/>
      <c r="G2569" s="3">
        <v>0.41299999999999998</v>
      </c>
      <c r="I2569" s="3">
        <v>148.98699999999999</v>
      </c>
      <c r="J2569" s="3">
        <v>152.55600000000001</v>
      </c>
      <c r="K2569" s="3">
        <v>151.512</v>
      </c>
      <c r="L2569" s="3">
        <v>147.85300000000001</v>
      </c>
      <c r="N2569" s="24"/>
      <c r="P2569" s="3">
        <v>1307.454</v>
      </c>
      <c r="Q2569" s="3">
        <v>1439.125</v>
      </c>
      <c r="U2569" s="15">
        <v>7.1708999999999996</v>
      </c>
      <c r="V2569" s="15">
        <v>7.1342999999999996</v>
      </c>
      <c r="W2569" s="15">
        <v>7.8681999999999999</v>
      </c>
      <c r="X2569" s="15">
        <v>7.6538000000000004</v>
      </c>
      <c r="Y2569" s="15">
        <v>6.8628</v>
      </c>
      <c r="Z2569" s="15">
        <v>6.8528000000000002</v>
      </c>
      <c r="AA2569" s="15">
        <v>6.7354000000000003</v>
      </c>
      <c r="AB2569" s="15">
        <v>6.7672999999999996</v>
      </c>
      <c r="AD2569" s="16">
        <f t="shared" ref="AD2569:AD2632" si="202">+AB2569+AA2569+Z2569+Y2569+X2569+W2569+V2569+U2569</f>
        <v>57.045500000000004</v>
      </c>
      <c r="AE2569" s="10">
        <f t="shared" ref="AE2569:AE2632" si="203">(+AD2569*0.09)/100</f>
        <v>5.1340950000000003E-2</v>
      </c>
      <c r="AG2569" s="10">
        <f t="shared" ref="AG2569:AG2632" si="204">+AF2569+(30*(120/58))</f>
        <v>62.068965517241381</v>
      </c>
      <c r="AH2569" s="16">
        <f t="shared" si="200"/>
        <v>100</v>
      </c>
    </row>
    <row r="2570" spans="1:34" x14ac:dyDescent="0.25">
      <c r="A2570" s="1">
        <v>19980923093000</v>
      </c>
      <c r="B2570" s="31">
        <f t="shared" si="201"/>
        <v>36061.395833335941</v>
      </c>
      <c r="C2570" s="10">
        <v>641.56799999999998</v>
      </c>
      <c r="E2570" s="39"/>
      <c r="G2570" s="3">
        <v>2.0099999999999998</v>
      </c>
      <c r="I2570" s="3">
        <v>148.95500000000001</v>
      </c>
      <c r="J2570" s="3">
        <v>151.917</v>
      </c>
      <c r="K2570" s="3">
        <v>151.49</v>
      </c>
      <c r="L2570" s="3">
        <v>146.96700000000001</v>
      </c>
      <c r="N2570" s="24"/>
      <c r="P2570" s="3">
        <v>1298.537</v>
      </c>
      <c r="Q2570" s="3">
        <v>1429.2909999999999</v>
      </c>
      <c r="U2570" s="15">
        <v>7.1313000000000004</v>
      </c>
      <c r="V2570" s="15">
        <v>7.1098999999999997</v>
      </c>
      <c r="W2570" s="15">
        <v>7.8407999999999998</v>
      </c>
      <c r="X2570" s="15">
        <v>7.6440000000000001</v>
      </c>
      <c r="Y2570" s="15">
        <v>6.8445</v>
      </c>
      <c r="Z2570" s="15">
        <v>6.8337000000000003</v>
      </c>
      <c r="AA2570" s="15">
        <v>6.7178000000000004</v>
      </c>
      <c r="AB2570" s="15">
        <v>6.7558999999999996</v>
      </c>
      <c r="AD2570" s="16">
        <f t="shared" si="202"/>
        <v>56.877900000000004</v>
      </c>
      <c r="AE2570" s="10">
        <f t="shared" si="203"/>
        <v>5.1190110000000004E-2</v>
      </c>
      <c r="AG2570" s="10">
        <f t="shared" si="204"/>
        <v>62.068965517241381</v>
      </c>
      <c r="AH2570" s="16">
        <f t="shared" si="200"/>
        <v>100</v>
      </c>
    </row>
    <row r="2571" spans="1:34" x14ac:dyDescent="0.25">
      <c r="A2571" s="1">
        <v>19980923100000</v>
      </c>
      <c r="B2571" s="31">
        <f t="shared" si="201"/>
        <v>36061.416666669276</v>
      </c>
      <c r="C2571" s="10">
        <v>641.33199999999999</v>
      </c>
      <c r="E2571" s="39"/>
      <c r="G2571" s="3">
        <v>0.28999999999999998</v>
      </c>
      <c r="I2571" s="3">
        <v>148.428</v>
      </c>
      <c r="J2571" s="3">
        <v>153.24100000000001</v>
      </c>
      <c r="K2571" s="3">
        <v>150.97200000000001</v>
      </c>
      <c r="L2571" s="3">
        <v>149.03299999999999</v>
      </c>
      <c r="N2571" s="24"/>
      <c r="P2571" s="3">
        <v>1310.454</v>
      </c>
      <c r="Q2571" s="3">
        <v>1439.7909999999999</v>
      </c>
      <c r="U2571" s="15">
        <v>7.1763000000000003</v>
      </c>
      <c r="V2571" s="15">
        <v>7.1090999999999998</v>
      </c>
      <c r="W2571" s="15">
        <v>7.8742999999999999</v>
      </c>
      <c r="X2571" s="15">
        <v>7.6135000000000002</v>
      </c>
      <c r="Y2571" s="15">
        <v>6.8711000000000002</v>
      </c>
      <c r="Z2571" s="15">
        <v>6.8215000000000003</v>
      </c>
      <c r="AA2571" s="15">
        <v>6.7047999999999996</v>
      </c>
      <c r="AB2571" s="15">
        <v>6.7354000000000003</v>
      </c>
      <c r="AD2571" s="16">
        <f t="shared" si="202"/>
        <v>56.905999999999999</v>
      </c>
      <c r="AE2571" s="10">
        <f t="shared" si="203"/>
        <v>5.1215399999999994E-2</v>
      </c>
      <c r="AG2571" s="10">
        <f t="shared" si="204"/>
        <v>62.068965517241381</v>
      </c>
      <c r="AH2571" s="16">
        <f t="shared" si="200"/>
        <v>100</v>
      </c>
    </row>
    <row r="2572" spans="1:34" x14ac:dyDescent="0.25">
      <c r="A2572" s="1">
        <v>19980923103000</v>
      </c>
      <c r="B2572" s="31">
        <f t="shared" si="201"/>
        <v>36061.437500002612</v>
      </c>
      <c r="C2572" s="10">
        <v>642.59100000000001</v>
      </c>
      <c r="E2572" s="39"/>
      <c r="G2572" s="3">
        <v>2.008</v>
      </c>
      <c r="I2572" s="3">
        <v>148.81899999999999</v>
      </c>
      <c r="J2572" s="3">
        <v>152.815</v>
      </c>
      <c r="K2572" s="3">
        <v>151.322</v>
      </c>
      <c r="L2572" s="3">
        <v>148.607</v>
      </c>
      <c r="N2572" s="24"/>
      <c r="P2572" s="3">
        <v>1304.6210000000001</v>
      </c>
      <c r="Q2572" s="3">
        <v>1432.9580000000001</v>
      </c>
      <c r="U2572" s="15">
        <v>7.1877000000000004</v>
      </c>
      <c r="V2572" s="15">
        <v>7.1029999999999998</v>
      </c>
      <c r="W2572" s="15">
        <v>7.8943000000000003</v>
      </c>
      <c r="X2572" s="15">
        <v>7.6247999999999996</v>
      </c>
      <c r="Y2572" s="15">
        <v>6.8800999999999997</v>
      </c>
      <c r="Z2572" s="15">
        <v>6.8276000000000003</v>
      </c>
      <c r="AA2572" s="15">
        <v>6.7055999999999996</v>
      </c>
      <c r="AB2572" s="15">
        <v>6.7374999999999998</v>
      </c>
      <c r="AD2572" s="16">
        <f t="shared" si="202"/>
        <v>56.960599999999999</v>
      </c>
      <c r="AE2572" s="10">
        <f t="shared" si="203"/>
        <v>5.1264539999999997E-2</v>
      </c>
      <c r="AG2572" s="10">
        <f t="shared" si="204"/>
        <v>62.068965517241381</v>
      </c>
      <c r="AH2572" s="16">
        <f t="shared" si="200"/>
        <v>100</v>
      </c>
    </row>
    <row r="2573" spans="1:34" x14ac:dyDescent="0.25">
      <c r="A2573" s="1">
        <v>19980923110000</v>
      </c>
      <c r="B2573" s="31">
        <f t="shared" si="201"/>
        <v>36061.458333335948</v>
      </c>
      <c r="C2573" s="10">
        <v>641.38499999999999</v>
      </c>
      <c r="E2573" s="39"/>
      <c r="G2573" s="3">
        <v>0.16600000000000001</v>
      </c>
      <c r="I2573" s="3">
        <v>148.63900000000001</v>
      </c>
      <c r="J2573" s="3">
        <v>151.53299999999999</v>
      </c>
      <c r="K2573" s="3">
        <v>151.196</v>
      </c>
      <c r="L2573" s="3">
        <v>148.56200000000001</v>
      </c>
      <c r="N2573" s="24"/>
      <c r="P2573" s="3">
        <v>1303.3710000000001</v>
      </c>
      <c r="Q2573" s="3">
        <v>1428.2909999999999</v>
      </c>
      <c r="U2573" s="15">
        <v>7.1632999999999996</v>
      </c>
      <c r="V2573" s="15">
        <v>7.1151999999999997</v>
      </c>
      <c r="W2573" s="15">
        <v>7.8681999999999999</v>
      </c>
      <c r="X2573" s="15">
        <v>7.6050000000000004</v>
      </c>
      <c r="Y2573" s="15">
        <v>6.8582000000000001</v>
      </c>
      <c r="Z2573" s="15">
        <v>6.8208000000000002</v>
      </c>
      <c r="AA2573" s="15">
        <v>6.7047999999999996</v>
      </c>
      <c r="AB2573" s="15">
        <v>6.7267999999999999</v>
      </c>
      <c r="AD2573" s="16">
        <f t="shared" si="202"/>
        <v>56.862300000000005</v>
      </c>
      <c r="AE2573" s="10">
        <f t="shared" si="203"/>
        <v>5.1176070000000004E-2</v>
      </c>
      <c r="AG2573" s="10">
        <f t="shared" si="204"/>
        <v>62.068965517241381</v>
      </c>
      <c r="AH2573" s="16">
        <f t="shared" si="200"/>
        <v>100</v>
      </c>
    </row>
    <row r="2574" spans="1:34" x14ac:dyDescent="0.25">
      <c r="A2574" s="1">
        <v>19980923113000</v>
      </c>
      <c r="B2574" s="31">
        <f t="shared" si="201"/>
        <v>36061.479166669284</v>
      </c>
      <c r="C2574" s="10">
        <v>643.77</v>
      </c>
      <c r="E2574" s="39"/>
      <c r="G2574" s="3">
        <v>1.393</v>
      </c>
      <c r="I2574" s="3">
        <v>148.47499999999999</v>
      </c>
      <c r="J2574" s="3">
        <v>151.02000000000001</v>
      </c>
      <c r="K2574" s="3">
        <v>150.911</v>
      </c>
      <c r="L2574" s="3">
        <v>146.565</v>
      </c>
      <c r="N2574" s="24"/>
      <c r="P2574" s="3">
        <v>1304.037</v>
      </c>
      <c r="Q2574" s="3">
        <v>1433.7080000000001</v>
      </c>
      <c r="U2574" s="15">
        <v>7.1626000000000003</v>
      </c>
      <c r="V2574" s="15">
        <v>7.0894000000000004</v>
      </c>
      <c r="W2574" s="15">
        <v>7.8689</v>
      </c>
      <c r="X2574" s="15">
        <v>7.5928000000000004</v>
      </c>
      <c r="Y2574" s="15">
        <v>6.8541999999999996</v>
      </c>
      <c r="Z2574" s="15">
        <v>6.8140000000000001</v>
      </c>
      <c r="AA2574" s="15">
        <v>6.6933999999999996</v>
      </c>
      <c r="AB2574" s="15">
        <v>6.7230999999999996</v>
      </c>
      <c r="AD2574" s="16">
        <f t="shared" si="202"/>
        <v>56.798399999999987</v>
      </c>
      <c r="AE2574" s="10">
        <f t="shared" si="203"/>
        <v>5.1118559999999987E-2</v>
      </c>
      <c r="AG2574" s="10">
        <f t="shared" si="204"/>
        <v>62.068965517241381</v>
      </c>
      <c r="AH2574" s="16">
        <f t="shared" si="200"/>
        <v>100</v>
      </c>
    </row>
    <row r="2575" spans="1:34" x14ac:dyDescent="0.25">
      <c r="A2575" s="1">
        <v>19980923120000</v>
      </c>
      <c r="B2575" s="31">
        <f t="shared" si="201"/>
        <v>36061.500000002619</v>
      </c>
      <c r="C2575" s="10">
        <v>580.69899999999996</v>
      </c>
      <c r="E2575" s="39"/>
      <c r="G2575" s="3">
        <v>0</v>
      </c>
      <c r="I2575" s="3">
        <v>148.21600000000001</v>
      </c>
      <c r="J2575" s="3">
        <v>151.07900000000001</v>
      </c>
      <c r="K2575" s="3">
        <v>150.339</v>
      </c>
      <c r="L2575" s="3">
        <v>146.376</v>
      </c>
      <c r="N2575" s="24"/>
      <c r="P2575" s="3">
        <v>1132.2819999999999</v>
      </c>
      <c r="Q2575" s="3">
        <v>1238.7860000000001</v>
      </c>
      <c r="U2575" s="15">
        <v>6.4417</v>
      </c>
      <c r="V2575" s="15">
        <v>6.3644999999999996</v>
      </c>
      <c r="W2575" s="15">
        <v>6.9794999999999998</v>
      </c>
      <c r="X2575" s="15">
        <v>6.6642999999999999</v>
      </c>
      <c r="Y2575" s="15">
        <v>6.1738</v>
      </c>
      <c r="Z2575" s="15">
        <v>6.125</v>
      </c>
      <c r="AA2575" s="15">
        <v>6.0377999999999998</v>
      </c>
      <c r="AB2575" s="15">
        <v>6.0410000000000004</v>
      </c>
      <c r="AD2575" s="16">
        <f t="shared" si="202"/>
        <v>50.827599999999997</v>
      </c>
      <c r="AE2575" s="10">
        <f t="shared" si="203"/>
        <v>4.5744839999999988E-2</v>
      </c>
      <c r="AG2575" s="10">
        <f t="shared" si="204"/>
        <v>62.068965517241381</v>
      </c>
      <c r="AH2575" s="16">
        <f t="shared" si="200"/>
        <v>100</v>
      </c>
    </row>
    <row r="2576" spans="1:34" x14ac:dyDescent="0.25">
      <c r="A2576" s="1">
        <v>19980923123000</v>
      </c>
      <c r="B2576" s="31">
        <f t="shared" si="201"/>
        <v>36061.520833335955</v>
      </c>
      <c r="C2576" s="10">
        <v>529.97400000000005</v>
      </c>
      <c r="E2576" s="39"/>
      <c r="G2576" s="3">
        <v>1.4339999999999999</v>
      </c>
      <c r="I2576" s="3">
        <v>147.21700000000001</v>
      </c>
      <c r="J2576" s="3">
        <v>149.298</v>
      </c>
      <c r="K2576" s="3">
        <v>149.23400000000001</v>
      </c>
      <c r="L2576" s="3">
        <v>145.833</v>
      </c>
      <c r="N2576" s="24"/>
      <c r="P2576" s="3">
        <v>1059.114</v>
      </c>
      <c r="Q2576" s="3">
        <v>1160.2</v>
      </c>
      <c r="U2576" s="15">
        <v>6.0098000000000003</v>
      </c>
      <c r="V2576" s="15">
        <v>5.9486999999999997</v>
      </c>
      <c r="W2576" s="15">
        <v>6.4111000000000002</v>
      </c>
      <c r="X2576" s="15">
        <v>6.1311</v>
      </c>
      <c r="Y2576" s="15">
        <v>5.7824999999999998</v>
      </c>
      <c r="Z2576" s="15">
        <v>5.7648999999999999</v>
      </c>
      <c r="AA2576" s="15">
        <v>5.6769999999999996</v>
      </c>
      <c r="AB2576" s="15">
        <v>5.6403999999999996</v>
      </c>
      <c r="AD2576" s="16">
        <f t="shared" si="202"/>
        <v>47.365499999999997</v>
      </c>
      <c r="AE2576" s="10">
        <f t="shared" si="203"/>
        <v>4.2628949999999992E-2</v>
      </c>
      <c r="AG2576" s="10">
        <f t="shared" si="204"/>
        <v>62.068965517241381</v>
      </c>
      <c r="AH2576" s="16">
        <f t="shared" si="200"/>
        <v>100</v>
      </c>
    </row>
    <row r="2577" spans="1:34" x14ac:dyDescent="0.25">
      <c r="A2577" s="1">
        <v>19980923130000</v>
      </c>
      <c r="B2577" s="31">
        <f t="shared" si="201"/>
        <v>36061.541666669291</v>
      </c>
      <c r="C2577" s="10">
        <v>472.27699999999999</v>
      </c>
      <c r="E2577" s="39"/>
      <c r="G2577" s="3">
        <v>0</v>
      </c>
      <c r="I2577" s="3">
        <v>147.989</v>
      </c>
      <c r="J2577" s="3">
        <v>150.178</v>
      </c>
      <c r="K2577" s="3">
        <v>150.26</v>
      </c>
      <c r="L2577" s="3">
        <v>146.96100000000001</v>
      </c>
      <c r="N2577" s="24"/>
      <c r="P2577" s="3">
        <v>968.27800000000002</v>
      </c>
      <c r="Q2577" s="3">
        <v>1060.4469999999999</v>
      </c>
      <c r="U2577" s="15">
        <v>5.5282999999999998</v>
      </c>
      <c r="V2577" s="15">
        <v>5.4123999999999999</v>
      </c>
      <c r="W2577" s="15">
        <v>5.8090999999999999</v>
      </c>
      <c r="X2577" s="15">
        <v>5.4833999999999996</v>
      </c>
      <c r="Y2577" s="15">
        <v>5.3086000000000002</v>
      </c>
      <c r="Z2577" s="15">
        <v>5.3140000000000001</v>
      </c>
      <c r="AA2577" s="15">
        <v>5.2361000000000004</v>
      </c>
      <c r="AB2577" s="15">
        <v>5.1422999999999996</v>
      </c>
      <c r="AD2577" s="16">
        <f t="shared" si="202"/>
        <v>43.234199999999994</v>
      </c>
      <c r="AE2577" s="10">
        <f t="shared" si="203"/>
        <v>3.8910779999999992E-2</v>
      </c>
      <c r="AG2577" s="10">
        <f t="shared" si="204"/>
        <v>62.068965517241381</v>
      </c>
      <c r="AH2577" s="16">
        <f t="shared" si="200"/>
        <v>100</v>
      </c>
    </row>
    <row r="2578" spans="1:34" x14ac:dyDescent="0.25">
      <c r="A2578" s="1">
        <v>19980923133000</v>
      </c>
      <c r="B2578" s="31">
        <f t="shared" si="201"/>
        <v>36061.562500002627</v>
      </c>
      <c r="C2578" s="10">
        <v>474.00700000000001</v>
      </c>
      <c r="E2578" s="39"/>
      <c r="G2578" s="3">
        <v>1.1870000000000001</v>
      </c>
      <c r="I2578" s="3">
        <v>147.81800000000001</v>
      </c>
      <c r="J2578" s="3">
        <v>150.809</v>
      </c>
      <c r="K2578" s="3">
        <v>150.24600000000001</v>
      </c>
      <c r="L2578" s="3">
        <v>148.334</v>
      </c>
      <c r="N2578" s="24"/>
      <c r="P2578" s="3">
        <v>975.61099999999999</v>
      </c>
      <c r="Q2578" s="3">
        <v>1070.614</v>
      </c>
      <c r="U2578" s="15">
        <v>5.5260999999999996</v>
      </c>
      <c r="V2578" s="15">
        <v>5.4092000000000002</v>
      </c>
      <c r="W2578" s="15">
        <v>5.7671000000000001</v>
      </c>
      <c r="X2578" s="15">
        <v>5.4763000000000002</v>
      </c>
      <c r="Y2578" s="15">
        <v>5.2986000000000004</v>
      </c>
      <c r="Z2578" s="15">
        <v>5.2971000000000004</v>
      </c>
      <c r="AA2578" s="15">
        <v>5.2209000000000003</v>
      </c>
      <c r="AB2578" s="15">
        <v>5.1269999999999998</v>
      </c>
      <c r="AD2578" s="16">
        <f t="shared" si="202"/>
        <v>43.122299999999996</v>
      </c>
      <c r="AE2578" s="10">
        <f t="shared" si="203"/>
        <v>3.8810069999999995E-2</v>
      </c>
      <c r="AG2578" s="10">
        <f t="shared" si="204"/>
        <v>62.068965517241381</v>
      </c>
      <c r="AH2578" s="16">
        <f t="shared" si="200"/>
        <v>100</v>
      </c>
    </row>
    <row r="2579" spans="1:34" x14ac:dyDescent="0.25">
      <c r="A2579" s="1">
        <v>19980923140000</v>
      </c>
      <c r="B2579" s="31">
        <f t="shared" si="201"/>
        <v>36061.583333335962</v>
      </c>
      <c r="C2579" s="10">
        <v>475.13400000000001</v>
      </c>
      <c r="E2579" s="39"/>
      <c r="G2579" s="3">
        <v>0</v>
      </c>
      <c r="I2579" s="3">
        <v>148.405</v>
      </c>
      <c r="J2579" s="3">
        <v>150.55500000000001</v>
      </c>
      <c r="K2579" s="3">
        <v>150.82400000000001</v>
      </c>
      <c r="L2579" s="3">
        <v>148.327</v>
      </c>
      <c r="N2579" s="24"/>
      <c r="P2579" s="3">
        <v>961.77800000000002</v>
      </c>
      <c r="Q2579" s="3">
        <v>1055.4469999999999</v>
      </c>
      <c r="U2579" s="15">
        <v>5.4626000000000001</v>
      </c>
      <c r="V2579" s="15">
        <v>5.3589000000000002</v>
      </c>
      <c r="W2579" s="15">
        <v>5.7107000000000001</v>
      </c>
      <c r="X2579" s="15">
        <v>5.4023000000000003</v>
      </c>
      <c r="Y2579" s="15">
        <v>5.2354000000000003</v>
      </c>
      <c r="Z2579" s="15">
        <v>5.2605000000000004</v>
      </c>
      <c r="AA2579" s="15">
        <v>5.1721000000000004</v>
      </c>
      <c r="AB2579" s="15">
        <v>5.0842000000000001</v>
      </c>
      <c r="AD2579" s="16">
        <f t="shared" si="202"/>
        <v>42.686700000000002</v>
      </c>
      <c r="AE2579" s="10">
        <f t="shared" si="203"/>
        <v>3.8418029999999999E-2</v>
      </c>
      <c r="AG2579" s="10">
        <f t="shared" si="204"/>
        <v>62.068965517241381</v>
      </c>
      <c r="AH2579" s="16">
        <f t="shared" si="200"/>
        <v>100</v>
      </c>
    </row>
    <row r="2580" spans="1:34" x14ac:dyDescent="0.25">
      <c r="A2580" s="1">
        <v>19980923143000</v>
      </c>
      <c r="B2580" s="31">
        <f t="shared" si="201"/>
        <v>36061.604166669298</v>
      </c>
      <c r="C2580" s="10">
        <v>474.11200000000002</v>
      </c>
      <c r="E2580" s="39"/>
      <c r="G2580" s="3">
        <v>1.64</v>
      </c>
      <c r="I2580" s="3">
        <v>149.02099999999999</v>
      </c>
      <c r="J2580" s="3">
        <v>150.41900000000001</v>
      </c>
      <c r="K2580" s="3">
        <v>151.458</v>
      </c>
      <c r="L2580" s="3">
        <v>148.43899999999999</v>
      </c>
      <c r="N2580" s="24"/>
      <c r="P2580" s="3">
        <v>973.77800000000002</v>
      </c>
      <c r="Q2580" s="3">
        <v>1067.7809999999999</v>
      </c>
      <c r="U2580" s="15">
        <v>5.5031999999999996</v>
      </c>
      <c r="V2580" s="15">
        <v>5.3917999999999999</v>
      </c>
      <c r="W2580" s="15">
        <v>5.7495000000000003</v>
      </c>
      <c r="X2580" s="15">
        <v>5.4535999999999998</v>
      </c>
      <c r="Y2580" s="15">
        <v>5.2550999999999997</v>
      </c>
      <c r="Z2580" s="15">
        <v>5.2896000000000001</v>
      </c>
      <c r="AA2580" s="15">
        <v>5.2102000000000004</v>
      </c>
      <c r="AB2580" s="15">
        <v>5.1261999999999999</v>
      </c>
      <c r="AD2580" s="16">
        <f t="shared" si="202"/>
        <v>42.979199999999999</v>
      </c>
      <c r="AE2580" s="10">
        <f t="shared" si="203"/>
        <v>3.8681279999999998E-2</v>
      </c>
      <c r="AG2580" s="10">
        <f t="shared" si="204"/>
        <v>62.068965517241381</v>
      </c>
      <c r="AH2580" s="16">
        <f t="shared" si="200"/>
        <v>100</v>
      </c>
    </row>
    <row r="2581" spans="1:34" x14ac:dyDescent="0.25">
      <c r="A2581" s="1">
        <v>19980923150000</v>
      </c>
      <c r="B2581" s="31">
        <f t="shared" si="201"/>
        <v>36061.625000002634</v>
      </c>
      <c r="C2581" s="10">
        <v>536.423</v>
      </c>
      <c r="E2581" s="39"/>
      <c r="G2581" s="3">
        <v>0</v>
      </c>
      <c r="I2581" s="3">
        <v>148.435</v>
      </c>
      <c r="J2581" s="3">
        <v>149.55199999999999</v>
      </c>
      <c r="K2581" s="3">
        <v>150.87</v>
      </c>
      <c r="L2581" s="3">
        <v>147.077</v>
      </c>
      <c r="N2581" s="24"/>
      <c r="P2581" s="3">
        <v>1051.28</v>
      </c>
      <c r="Q2581" s="3">
        <v>1153.116</v>
      </c>
      <c r="U2581" s="15">
        <v>6.0255999999999998</v>
      </c>
      <c r="V2581" s="15">
        <v>5.9236000000000004</v>
      </c>
      <c r="W2581" s="15">
        <v>6.4337999999999997</v>
      </c>
      <c r="X2581" s="15">
        <v>6.1409000000000002</v>
      </c>
      <c r="Y2581" s="15">
        <v>5.7625000000000002</v>
      </c>
      <c r="Z2581" s="15">
        <v>5.7580999999999998</v>
      </c>
      <c r="AA2581" s="15">
        <v>5.6641000000000004</v>
      </c>
      <c r="AB2581" s="15">
        <v>5.6055000000000001</v>
      </c>
      <c r="AD2581" s="16">
        <f t="shared" si="202"/>
        <v>47.314099999999996</v>
      </c>
      <c r="AE2581" s="10">
        <f t="shared" si="203"/>
        <v>4.2582689999999992E-2</v>
      </c>
      <c r="AG2581" s="10">
        <f t="shared" si="204"/>
        <v>62.068965517241381</v>
      </c>
      <c r="AH2581" s="16">
        <f t="shared" si="200"/>
        <v>100</v>
      </c>
    </row>
    <row r="2582" spans="1:34" x14ac:dyDescent="0.25">
      <c r="A2582" s="1">
        <v>19980923153000</v>
      </c>
      <c r="B2582" s="31">
        <f t="shared" si="201"/>
        <v>36061.64583333597</v>
      </c>
      <c r="C2582" s="10">
        <v>536.29200000000003</v>
      </c>
      <c r="E2582" s="39"/>
      <c r="G2582" s="3">
        <v>1.8839999999999999</v>
      </c>
      <c r="I2582" s="3">
        <v>148.864</v>
      </c>
      <c r="J2582" s="3">
        <v>151.36199999999999</v>
      </c>
      <c r="K2582" s="3">
        <v>151.322</v>
      </c>
      <c r="L2582" s="3">
        <v>148.63900000000001</v>
      </c>
      <c r="N2582" s="24"/>
      <c r="P2582" s="3">
        <v>1056.03</v>
      </c>
      <c r="Q2582" s="3">
        <v>1158.5329999999999</v>
      </c>
      <c r="U2582" s="15">
        <v>5.9839000000000002</v>
      </c>
      <c r="V2582" s="15">
        <v>5.8906000000000001</v>
      </c>
      <c r="W2582" s="15">
        <v>6.3795999999999999</v>
      </c>
      <c r="X2582" s="15">
        <v>6.0858999999999996</v>
      </c>
      <c r="Y2582" s="15">
        <v>5.7373000000000003</v>
      </c>
      <c r="Z2582" s="15">
        <v>5.7083000000000004</v>
      </c>
      <c r="AA2582" s="15">
        <v>5.6177000000000001</v>
      </c>
      <c r="AB2582" s="15">
        <v>5.5778999999999996</v>
      </c>
      <c r="AD2582" s="16">
        <f t="shared" si="202"/>
        <v>46.981200000000001</v>
      </c>
      <c r="AE2582" s="10">
        <f t="shared" si="203"/>
        <v>4.2283080000000001E-2</v>
      </c>
      <c r="AG2582" s="10">
        <f t="shared" si="204"/>
        <v>62.068965517241381</v>
      </c>
      <c r="AH2582" s="16">
        <f t="shared" si="200"/>
        <v>100</v>
      </c>
    </row>
    <row r="2583" spans="1:34" x14ac:dyDescent="0.25">
      <c r="A2583" s="1">
        <v>19980923160000</v>
      </c>
      <c r="B2583" s="31">
        <f t="shared" si="201"/>
        <v>36061.666666669305</v>
      </c>
      <c r="C2583" s="10">
        <v>530.47199999999998</v>
      </c>
      <c r="E2583" s="39"/>
      <c r="G2583" s="3">
        <v>8.5000000000000006E-2</v>
      </c>
      <c r="I2583" s="3">
        <v>148.761</v>
      </c>
      <c r="J2583" s="3">
        <v>151.06299999999999</v>
      </c>
      <c r="K2583" s="3">
        <v>151.32300000000001</v>
      </c>
      <c r="L2583" s="3">
        <v>148.58799999999999</v>
      </c>
      <c r="N2583" s="24"/>
      <c r="P2583" s="3">
        <v>1049.4469999999999</v>
      </c>
      <c r="Q2583" s="3">
        <v>1150.366</v>
      </c>
      <c r="U2583" s="15">
        <v>5.9608999999999996</v>
      </c>
      <c r="V2583" s="15">
        <v>5.8464</v>
      </c>
      <c r="W2583" s="15">
        <v>6.3407999999999998</v>
      </c>
      <c r="X2583" s="15">
        <v>6.0316999999999998</v>
      </c>
      <c r="Y2583" s="15">
        <v>5.7135999999999996</v>
      </c>
      <c r="Z2583" s="15">
        <v>5.6877000000000004</v>
      </c>
      <c r="AA2583" s="15">
        <v>5.5946999999999996</v>
      </c>
      <c r="AB2583" s="15">
        <v>5.5391000000000004</v>
      </c>
      <c r="AD2583" s="16">
        <f t="shared" si="202"/>
        <v>46.714900000000007</v>
      </c>
      <c r="AE2583" s="10">
        <f t="shared" si="203"/>
        <v>4.2043410000000003E-2</v>
      </c>
      <c r="AG2583" s="10">
        <f t="shared" si="204"/>
        <v>62.068965517241381</v>
      </c>
      <c r="AH2583" s="16">
        <f t="shared" si="200"/>
        <v>100</v>
      </c>
    </row>
    <row r="2584" spans="1:34" x14ac:dyDescent="0.25">
      <c r="A2584" s="1">
        <v>19980923163000</v>
      </c>
      <c r="B2584" s="31">
        <f t="shared" si="201"/>
        <v>36061.687500002641</v>
      </c>
      <c r="C2584" s="10">
        <v>412.351</v>
      </c>
      <c r="E2584" s="39"/>
      <c r="G2584" s="3">
        <v>1.5189999999999999</v>
      </c>
      <c r="I2584" s="3">
        <v>148.559</v>
      </c>
      <c r="J2584" s="3">
        <v>149.149</v>
      </c>
      <c r="K2584" s="3">
        <v>150.715</v>
      </c>
      <c r="L2584" s="3">
        <v>146.67400000000001</v>
      </c>
      <c r="N2584" s="24"/>
      <c r="P2584" s="3">
        <v>850.024</v>
      </c>
      <c r="Q2584" s="3">
        <v>930.86</v>
      </c>
      <c r="U2584" s="15">
        <v>5.0156000000000001</v>
      </c>
      <c r="V2584" s="15">
        <v>4.8813000000000004</v>
      </c>
      <c r="W2584" s="15">
        <v>5.1178999999999997</v>
      </c>
      <c r="X2584" s="15">
        <v>4.7912999999999997</v>
      </c>
      <c r="Y2584" s="15">
        <v>4.7897999999999996</v>
      </c>
      <c r="Z2584" s="15">
        <v>4.8209999999999997</v>
      </c>
      <c r="AA2584" s="15">
        <v>4.7523999999999997</v>
      </c>
      <c r="AB2584" s="15">
        <v>4.6166999999999998</v>
      </c>
      <c r="AD2584" s="16">
        <f t="shared" si="202"/>
        <v>38.786000000000001</v>
      </c>
      <c r="AE2584" s="10">
        <f t="shared" si="203"/>
        <v>3.4907400000000005E-2</v>
      </c>
      <c r="AG2584" s="10">
        <f t="shared" si="204"/>
        <v>62.068965517241381</v>
      </c>
      <c r="AH2584" s="16">
        <f t="shared" ref="AH2584:AH2647" si="205">100-((+E2584/AG2584)*100)</f>
        <v>100</v>
      </c>
    </row>
    <row r="2585" spans="1:34" x14ac:dyDescent="0.25">
      <c r="A2585" s="1">
        <v>19980923170000</v>
      </c>
      <c r="B2585" s="31">
        <f t="shared" si="201"/>
        <v>36061.708333335977</v>
      </c>
      <c r="C2585" s="10">
        <v>420.16300000000001</v>
      </c>
      <c r="E2585" s="39"/>
      <c r="G2585" s="3">
        <v>8.5000000000000006E-2</v>
      </c>
      <c r="I2585" s="3">
        <v>147.351</v>
      </c>
      <c r="J2585" s="3">
        <v>150.20599999999999</v>
      </c>
      <c r="K2585" s="3">
        <v>149.67400000000001</v>
      </c>
      <c r="L2585" s="3">
        <v>148.226</v>
      </c>
      <c r="N2585" s="24"/>
      <c r="P2585" s="3">
        <v>842.19100000000003</v>
      </c>
      <c r="Q2585" s="3">
        <v>926.36</v>
      </c>
      <c r="U2585" s="15">
        <v>4.9180000000000001</v>
      </c>
      <c r="V2585" s="15">
        <v>4.7693000000000003</v>
      </c>
      <c r="W2585" s="15">
        <v>4.9941000000000004</v>
      </c>
      <c r="X2585" s="15">
        <v>4.6753</v>
      </c>
      <c r="Y2585" s="15">
        <v>4.6981999999999999</v>
      </c>
      <c r="Z2585" s="15">
        <v>4.7431999999999999</v>
      </c>
      <c r="AA2585" s="15">
        <v>4.6692</v>
      </c>
      <c r="AB2585" s="15">
        <v>4.5190000000000001</v>
      </c>
      <c r="AD2585" s="16">
        <f t="shared" si="202"/>
        <v>37.9863</v>
      </c>
      <c r="AE2585" s="10">
        <f t="shared" si="203"/>
        <v>3.4187669999999996E-2</v>
      </c>
      <c r="AG2585" s="10">
        <f t="shared" si="204"/>
        <v>62.068965517241381</v>
      </c>
      <c r="AH2585" s="16">
        <f t="shared" si="205"/>
        <v>100</v>
      </c>
    </row>
    <row r="2586" spans="1:34" x14ac:dyDescent="0.25">
      <c r="A2586" s="1">
        <v>19980923173000</v>
      </c>
      <c r="B2586" s="31">
        <f t="shared" si="201"/>
        <v>36061.729166669313</v>
      </c>
      <c r="C2586" s="10">
        <v>429.70499999999998</v>
      </c>
      <c r="E2586" s="39"/>
      <c r="G2586" s="3">
        <v>1.5169999999999999</v>
      </c>
      <c r="I2586" s="3">
        <v>148.45500000000001</v>
      </c>
      <c r="J2586" s="3">
        <v>151.57300000000001</v>
      </c>
      <c r="K2586" s="3">
        <v>150.88800000000001</v>
      </c>
      <c r="L2586" s="3">
        <v>148.60300000000001</v>
      </c>
      <c r="N2586" s="24"/>
      <c r="P2586" s="3">
        <v>905.10900000000004</v>
      </c>
      <c r="Q2586" s="3">
        <v>996.779</v>
      </c>
      <c r="U2586" s="15">
        <v>5.2415000000000003</v>
      </c>
      <c r="V2586" s="15">
        <v>5.1416000000000004</v>
      </c>
      <c r="W2586" s="15">
        <v>5.4406999999999996</v>
      </c>
      <c r="X2586" s="15">
        <v>5.1703999999999999</v>
      </c>
      <c r="Y2586" s="15">
        <v>5.03</v>
      </c>
      <c r="Z2586" s="15">
        <v>5.1093999999999999</v>
      </c>
      <c r="AA2586" s="15">
        <v>5.0286</v>
      </c>
      <c r="AB2586" s="15">
        <v>4.8651999999999997</v>
      </c>
      <c r="AD2586" s="16">
        <f t="shared" si="202"/>
        <v>41.0274</v>
      </c>
      <c r="AE2586" s="10">
        <f t="shared" si="203"/>
        <v>3.6924659999999998E-2</v>
      </c>
      <c r="AG2586" s="10">
        <f t="shared" si="204"/>
        <v>62.068965517241381</v>
      </c>
      <c r="AH2586" s="16">
        <f t="shared" si="205"/>
        <v>100</v>
      </c>
    </row>
    <row r="2587" spans="1:34" x14ac:dyDescent="0.25">
      <c r="A2587" s="1">
        <v>19980923180000</v>
      </c>
      <c r="B2587" s="31">
        <f t="shared" ref="B2587:B2650" si="206">+B2586+$B$7</f>
        <v>36061.750000002648</v>
      </c>
      <c r="C2587" s="10">
        <v>466.69299999999998</v>
      </c>
      <c r="E2587" s="39"/>
      <c r="G2587" s="3">
        <v>8.5999999999999993E-2</v>
      </c>
      <c r="I2587" s="3">
        <v>149.47999999999999</v>
      </c>
      <c r="J2587" s="3">
        <v>151.45500000000001</v>
      </c>
      <c r="K2587" s="3">
        <v>151.89500000000001</v>
      </c>
      <c r="L2587" s="3">
        <v>149.227</v>
      </c>
      <c r="N2587" s="24"/>
      <c r="P2587" s="3">
        <v>951.02700000000004</v>
      </c>
      <c r="Q2587" s="3">
        <v>1045.1130000000001</v>
      </c>
      <c r="U2587" s="15">
        <v>5.4260000000000002</v>
      </c>
      <c r="V2587" s="15">
        <v>5.3125</v>
      </c>
      <c r="W2587" s="15">
        <v>5.6382000000000003</v>
      </c>
      <c r="X2587" s="15">
        <v>5.375</v>
      </c>
      <c r="Y2587" s="15">
        <v>5.1790000000000003</v>
      </c>
      <c r="Z2587" s="15">
        <v>5.2026000000000003</v>
      </c>
      <c r="AA2587" s="15">
        <v>5.1261999999999999</v>
      </c>
      <c r="AB2587" s="15">
        <v>5.0529999999999999</v>
      </c>
      <c r="AD2587" s="16">
        <f t="shared" si="202"/>
        <v>42.3125</v>
      </c>
      <c r="AE2587" s="10">
        <f t="shared" si="203"/>
        <v>3.8081249999999997E-2</v>
      </c>
      <c r="AG2587" s="10">
        <f t="shared" si="204"/>
        <v>62.068965517241381</v>
      </c>
      <c r="AH2587" s="16">
        <f t="shared" si="205"/>
        <v>100</v>
      </c>
    </row>
    <row r="2588" spans="1:34" x14ac:dyDescent="0.25">
      <c r="A2588" s="1">
        <v>19980923183000</v>
      </c>
      <c r="B2588" s="31">
        <f t="shared" si="206"/>
        <v>36061.770833335984</v>
      </c>
      <c r="C2588" s="10">
        <v>519.90800000000002</v>
      </c>
      <c r="E2588" s="39"/>
      <c r="G2588" s="3">
        <v>0.29099999999999998</v>
      </c>
      <c r="I2588" s="3">
        <v>149.51400000000001</v>
      </c>
      <c r="J2588" s="3">
        <v>151.72800000000001</v>
      </c>
      <c r="K2588" s="3">
        <v>152.01599999999999</v>
      </c>
      <c r="L2588" s="3">
        <v>149.5</v>
      </c>
      <c r="N2588" s="24"/>
      <c r="P2588" s="3">
        <v>1063.2809999999999</v>
      </c>
      <c r="Q2588" s="3">
        <v>1168.7840000000001</v>
      </c>
      <c r="U2588" s="15">
        <v>5.9867999999999997</v>
      </c>
      <c r="V2588" s="15">
        <v>5.8776999999999999</v>
      </c>
      <c r="W2588" s="15">
        <v>6.3842999999999996</v>
      </c>
      <c r="X2588" s="15">
        <v>6.0858999999999996</v>
      </c>
      <c r="Y2588" s="15">
        <v>5.7343999999999999</v>
      </c>
      <c r="Z2588" s="15">
        <v>5.7153</v>
      </c>
      <c r="AA2588" s="15">
        <v>5.6273999999999997</v>
      </c>
      <c r="AB2588" s="15">
        <v>5.5709999999999997</v>
      </c>
      <c r="AD2588" s="16">
        <f t="shared" si="202"/>
        <v>46.982799999999997</v>
      </c>
      <c r="AE2588" s="10">
        <f t="shared" si="203"/>
        <v>4.2284519999999999E-2</v>
      </c>
      <c r="AG2588" s="10">
        <f t="shared" si="204"/>
        <v>62.068965517241381</v>
      </c>
      <c r="AH2588" s="16">
        <f t="shared" si="205"/>
        <v>100</v>
      </c>
    </row>
    <row r="2589" spans="1:34" x14ac:dyDescent="0.25">
      <c r="A2589" s="1">
        <v>19980923190000</v>
      </c>
      <c r="B2589" s="31">
        <f t="shared" si="206"/>
        <v>36061.79166666932</v>
      </c>
      <c r="C2589" s="10">
        <v>528.375</v>
      </c>
      <c r="E2589" s="39"/>
      <c r="G2589" s="3">
        <v>0</v>
      </c>
      <c r="I2589" s="3">
        <v>149.08099999999999</v>
      </c>
      <c r="J2589" s="3">
        <v>150.71199999999999</v>
      </c>
      <c r="K2589" s="3">
        <v>151.71</v>
      </c>
      <c r="L2589" s="3">
        <v>148.23699999999999</v>
      </c>
      <c r="N2589" s="24"/>
      <c r="P2589" s="3">
        <v>1053.28</v>
      </c>
      <c r="Q2589" s="3">
        <v>1163.2829999999999</v>
      </c>
      <c r="U2589" s="15">
        <v>5.9785000000000004</v>
      </c>
      <c r="V2589" s="15">
        <v>5.8586</v>
      </c>
      <c r="W2589" s="15">
        <v>6.3644999999999996</v>
      </c>
      <c r="X2589" s="15">
        <v>6.0708000000000002</v>
      </c>
      <c r="Y2589" s="15">
        <v>5.7183000000000002</v>
      </c>
      <c r="Z2589" s="15">
        <v>5.7013999999999996</v>
      </c>
      <c r="AA2589" s="15">
        <v>5.6144999999999996</v>
      </c>
      <c r="AB2589" s="15">
        <v>5.5656999999999996</v>
      </c>
      <c r="AD2589" s="16">
        <f t="shared" si="202"/>
        <v>46.872299999999996</v>
      </c>
      <c r="AE2589" s="10">
        <f t="shared" si="203"/>
        <v>4.2185069999999998E-2</v>
      </c>
      <c r="AG2589" s="10">
        <f t="shared" si="204"/>
        <v>62.068965517241381</v>
      </c>
      <c r="AH2589" s="16">
        <f t="shared" si="205"/>
        <v>100</v>
      </c>
    </row>
    <row r="2590" spans="1:34" x14ac:dyDescent="0.25">
      <c r="A2590" s="1">
        <v>19980923193000</v>
      </c>
      <c r="B2590" s="31">
        <f t="shared" si="206"/>
        <v>36061.812500002656</v>
      </c>
      <c r="C2590" s="10">
        <v>527.327</v>
      </c>
      <c r="E2590" s="39"/>
      <c r="G2590" s="3">
        <v>1.639</v>
      </c>
      <c r="I2590" s="3">
        <v>148.233</v>
      </c>
      <c r="J2590" s="3">
        <v>151.18100000000001</v>
      </c>
      <c r="K2590" s="3">
        <v>150.57599999999999</v>
      </c>
      <c r="L2590" s="3">
        <v>148.21100000000001</v>
      </c>
      <c r="N2590" s="24"/>
      <c r="P2590" s="3">
        <v>1048.9469999999999</v>
      </c>
      <c r="Q2590" s="3">
        <v>1154.366</v>
      </c>
      <c r="U2590" s="15">
        <v>5.9867999999999997</v>
      </c>
      <c r="V2590" s="15">
        <v>5.8845000000000001</v>
      </c>
      <c r="W2590" s="15">
        <v>6.3875000000000002</v>
      </c>
      <c r="X2590" s="15">
        <v>6.0845000000000002</v>
      </c>
      <c r="Y2590" s="15">
        <v>5.7412000000000001</v>
      </c>
      <c r="Z2590" s="15">
        <v>5.7312000000000003</v>
      </c>
      <c r="AA2590" s="15">
        <v>5.6403999999999996</v>
      </c>
      <c r="AB2590" s="15">
        <v>5.5994000000000002</v>
      </c>
      <c r="AD2590" s="16">
        <f t="shared" si="202"/>
        <v>47.055500000000009</v>
      </c>
      <c r="AE2590" s="10">
        <f t="shared" si="203"/>
        <v>4.2349950000000004E-2</v>
      </c>
      <c r="AG2590" s="10">
        <f t="shared" si="204"/>
        <v>62.068965517241381</v>
      </c>
      <c r="AH2590" s="16">
        <f t="shared" si="205"/>
        <v>100</v>
      </c>
    </row>
    <row r="2591" spans="1:34" x14ac:dyDescent="0.25">
      <c r="A2591" s="1">
        <v>19980923200000</v>
      </c>
      <c r="B2591" s="31">
        <f t="shared" si="206"/>
        <v>36061.833333335991</v>
      </c>
      <c r="C2591" s="10">
        <v>478.69900000000001</v>
      </c>
      <c r="E2591" s="39"/>
      <c r="G2591" s="3">
        <v>20.713999999999999</v>
      </c>
      <c r="I2591" s="3">
        <v>148.154</v>
      </c>
      <c r="J2591" s="3">
        <v>150.08799999999999</v>
      </c>
      <c r="K2591" s="3">
        <v>150.84700000000001</v>
      </c>
      <c r="L2591" s="3">
        <v>145.88</v>
      </c>
      <c r="N2591" s="24"/>
      <c r="P2591" s="3">
        <v>953.61099999999999</v>
      </c>
      <c r="Q2591" s="3">
        <v>1051.364</v>
      </c>
      <c r="U2591" s="15">
        <v>5.5031999999999996</v>
      </c>
      <c r="V2591" s="15">
        <v>5.3811</v>
      </c>
      <c r="W2591" s="15">
        <v>5.7480000000000002</v>
      </c>
      <c r="X2591" s="15">
        <v>5.4443000000000001</v>
      </c>
      <c r="Y2591" s="15">
        <v>5.2611999999999997</v>
      </c>
      <c r="Z2591" s="15">
        <v>5.2781000000000002</v>
      </c>
      <c r="AA2591" s="15">
        <v>5.1955999999999998</v>
      </c>
      <c r="AB2591" s="15">
        <v>5.1071999999999997</v>
      </c>
      <c r="AD2591" s="16">
        <f t="shared" si="202"/>
        <v>42.918699999999994</v>
      </c>
      <c r="AE2591" s="10">
        <f t="shared" si="203"/>
        <v>3.8626829999999994E-2</v>
      </c>
      <c r="AG2591" s="10">
        <f t="shared" si="204"/>
        <v>62.068965517241381</v>
      </c>
      <c r="AH2591" s="16">
        <f t="shared" si="205"/>
        <v>100</v>
      </c>
    </row>
    <row r="2592" spans="1:34" x14ac:dyDescent="0.25">
      <c r="A2592" s="1">
        <v>19980923203000</v>
      </c>
      <c r="B2592" s="31">
        <f t="shared" si="206"/>
        <v>36061.854166669327</v>
      </c>
      <c r="C2592" s="10">
        <v>391.35300000000001</v>
      </c>
      <c r="E2592" s="39"/>
      <c r="G2592" s="3">
        <v>20.254000000000001</v>
      </c>
      <c r="I2592" s="3">
        <v>147.94200000000001</v>
      </c>
      <c r="J2592" s="3">
        <v>149.78800000000001</v>
      </c>
      <c r="K2592" s="3">
        <v>150.07400000000001</v>
      </c>
      <c r="L2592" s="3">
        <v>148.55099999999999</v>
      </c>
      <c r="N2592" s="24"/>
      <c r="P2592" s="3">
        <v>757.35500000000002</v>
      </c>
      <c r="Q2592" s="3">
        <v>821.94</v>
      </c>
      <c r="U2592" s="15">
        <v>3.2296</v>
      </c>
      <c r="V2592" s="15">
        <v>4.3944999999999999</v>
      </c>
      <c r="W2592" s="15">
        <v>4.5654000000000003</v>
      </c>
      <c r="X2592" s="15">
        <v>4.1955999999999998</v>
      </c>
      <c r="Y2592" s="15">
        <v>4.3700999999999999</v>
      </c>
      <c r="Z2592" s="15">
        <v>4.4275000000000002</v>
      </c>
      <c r="AA2592" s="15">
        <v>4.3672000000000004</v>
      </c>
      <c r="AB2592" s="15">
        <v>4.2023999999999999</v>
      </c>
      <c r="AD2592" s="16">
        <f t="shared" si="202"/>
        <v>33.752299999999998</v>
      </c>
      <c r="AE2592" s="10">
        <f t="shared" si="203"/>
        <v>3.0377069999999996E-2</v>
      </c>
      <c r="AG2592" s="10">
        <f t="shared" si="204"/>
        <v>62.068965517241381</v>
      </c>
      <c r="AH2592" s="16">
        <f t="shared" si="205"/>
        <v>100</v>
      </c>
    </row>
    <row r="2593" spans="1:34" x14ac:dyDescent="0.25">
      <c r="A2593" s="1">
        <v>19980923210000</v>
      </c>
      <c r="B2593" s="31">
        <f t="shared" si="206"/>
        <v>36061.875000002663</v>
      </c>
      <c r="C2593" s="10">
        <v>335.01900000000001</v>
      </c>
      <c r="E2593" s="39"/>
      <c r="G2593" s="3">
        <v>0</v>
      </c>
      <c r="I2593" s="3">
        <v>147.09299999999999</v>
      </c>
      <c r="J2593" s="3">
        <v>149.71100000000001</v>
      </c>
      <c r="K2593" s="3">
        <v>149.59700000000001</v>
      </c>
      <c r="L2593" s="3">
        <v>147.73099999999999</v>
      </c>
      <c r="N2593" s="24"/>
      <c r="P2593" s="3">
        <v>689.93600000000004</v>
      </c>
      <c r="Q2593" s="3">
        <v>748.35500000000002</v>
      </c>
      <c r="U2593" s="15">
        <v>1.6617999999999999</v>
      </c>
      <c r="V2593" s="15">
        <v>7.7999999999999996E-3</v>
      </c>
      <c r="W2593" s="15">
        <v>5.2529000000000003</v>
      </c>
      <c r="X2593" s="15">
        <v>5.0141999999999998</v>
      </c>
      <c r="Y2593" s="15">
        <v>4.9233000000000002</v>
      </c>
      <c r="Z2593" s="15">
        <v>5.0042</v>
      </c>
      <c r="AA2593" s="15">
        <v>4.9132999999999996</v>
      </c>
      <c r="AB2593" s="15">
        <v>4.7952000000000004</v>
      </c>
      <c r="AD2593" s="16">
        <f t="shared" si="202"/>
        <v>31.572700000000001</v>
      </c>
      <c r="AE2593" s="10">
        <f t="shared" si="203"/>
        <v>2.8415430000000002E-2</v>
      </c>
      <c r="AG2593" s="10">
        <f t="shared" si="204"/>
        <v>62.068965517241381</v>
      </c>
      <c r="AH2593" s="16">
        <f t="shared" si="205"/>
        <v>100</v>
      </c>
    </row>
    <row r="2594" spans="1:34" x14ac:dyDescent="0.25">
      <c r="A2594" s="1">
        <v>19980923213000</v>
      </c>
      <c r="B2594" s="31">
        <f t="shared" si="206"/>
        <v>36061.895833335999</v>
      </c>
      <c r="C2594" s="10">
        <v>337.69200000000001</v>
      </c>
      <c r="E2594" s="39"/>
      <c r="G2594" s="3">
        <v>1.639</v>
      </c>
      <c r="I2594" s="3">
        <v>147.989</v>
      </c>
      <c r="J2594" s="3">
        <v>152.36699999999999</v>
      </c>
      <c r="K2594" s="3">
        <v>150.46700000000001</v>
      </c>
      <c r="L2594" s="3">
        <v>150.88200000000001</v>
      </c>
      <c r="N2594" s="24"/>
      <c r="P2594" s="3">
        <v>710.18700000000001</v>
      </c>
      <c r="Q2594" s="3">
        <v>770.10500000000002</v>
      </c>
      <c r="U2594" s="15">
        <v>1.6465000000000001</v>
      </c>
      <c r="V2594" s="15">
        <v>7.7999999999999996E-3</v>
      </c>
      <c r="W2594" s="15">
        <v>5.2191999999999998</v>
      </c>
      <c r="X2594" s="15">
        <v>4.9340999999999999</v>
      </c>
      <c r="Y2594" s="15">
        <v>4.8699000000000003</v>
      </c>
      <c r="Z2594" s="15">
        <v>4.9401999999999999</v>
      </c>
      <c r="AA2594" s="15">
        <v>4.8486000000000002</v>
      </c>
      <c r="AB2594" s="15">
        <v>4.7233999999999998</v>
      </c>
      <c r="AD2594" s="16">
        <f t="shared" si="202"/>
        <v>31.189700000000002</v>
      </c>
      <c r="AE2594" s="10">
        <f t="shared" si="203"/>
        <v>2.8070729999999999E-2</v>
      </c>
      <c r="AG2594" s="10">
        <f t="shared" si="204"/>
        <v>62.068965517241381</v>
      </c>
      <c r="AH2594" s="16">
        <f t="shared" si="205"/>
        <v>100</v>
      </c>
    </row>
    <row r="2595" spans="1:34" x14ac:dyDescent="0.25">
      <c r="A2595" s="1">
        <v>19980923220000</v>
      </c>
      <c r="B2595" s="31">
        <f t="shared" si="206"/>
        <v>36061.916666669335</v>
      </c>
      <c r="C2595" s="10">
        <v>329.80200000000002</v>
      </c>
      <c r="E2595" s="39"/>
      <c r="G2595" s="3">
        <v>0</v>
      </c>
      <c r="I2595" s="3">
        <v>149.15700000000001</v>
      </c>
      <c r="J2595" s="3">
        <v>150.55699999999999</v>
      </c>
      <c r="K2595" s="3">
        <v>151.67699999999999</v>
      </c>
      <c r="L2595" s="3">
        <v>149.31899999999999</v>
      </c>
      <c r="N2595" s="24"/>
      <c r="P2595" s="3">
        <v>707.18700000000001</v>
      </c>
      <c r="Q2595" s="3">
        <v>767.52200000000005</v>
      </c>
      <c r="U2595" s="15">
        <v>4.7000000000000002E-3</v>
      </c>
      <c r="V2595" s="15">
        <v>7.0000000000000001E-3</v>
      </c>
      <c r="W2595" s="15">
        <v>5.4695</v>
      </c>
      <c r="X2595" s="15">
        <v>5.2374999999999998</v>
      </c>
      <c r="Y2595" s="15">
        <v>5.0758999999999999</v>
      </c>
      <c r="Z2595" s="15">
        <v>5.1933999999999996</v>
      </c>
      <c r="AA2595" s="15">
        <v>5.1086</v>
      </c>
      <c r="AB2595" s="15">
        <v>4.9568000000000003</v>
      </c>
      <c r="AD2595" s="16">
        <f t="shared" si="202"/>
        <v>31.053400000000003</v>
      </c>
      <c r="AE2595" s="10">
        <f t="shared" si="203"/>
        <v>2.7948060000000004E-2</v>
      </c>
      <c r="AG2595" s="10">
        <f t="shared" si="204"/>
        <v>62.068965517241381</v>
      </c>
      <c r="AH2595" s="16">
        <f t="shared" si="205"/>
        <v>100</v>
      </c>
    </row>
    <row r="2596" spans="1:34" x14ac:dyDescent="0.25">
      <c r="A2596" s="1">
        <v>19980923223000</v>
      </c>
      <c r="B2596" s="31">
        <f t="shared" si="206"/>
        <v>36061.93750000267</v>
      </c>
      <c r="C2596" s="10">
        <v>334.23200000000003</v>
      </c>
      <c r="E2596" s="39"/>
      <c r="G2596" s="3">
        <v>1.431</v>
      </c>
      <c r="I2596" s="3">
        <v>148.351</v>
      </c>
      <c r="J2596" s="3">
        <v>150.649</v>
      </c>
      <c r="K2596" s="3">
        <v>150.72999999999999</v>
      </c>
      <c r="L2596" s="3">
        <v>149.16399999999999</v>
      </c>
      <c r="N2596" s="24"/>
      <c r="P2596" s="3">
        <v>703.60400000000004</v>
      </c>
      <c r="Q2596" s="3">
        <v>761.35500000000002</v>
      </c>
      <c r="U2596" s="15">
        <v>3.2000000000000002E-3</v>
      </c>
      <c r="V2596" s="15">
        <v>9.2999999999999992E-3</v>
      </c>
      <c r="W2596" s="15">
        <v>5.6177000000000001</v>
      </c>
      <c r="X2596" s="15">
        <v>5.3559999999999999</v>
      </c>
      <c r="Y2596" s="15">
        <v>5.1749999999999998</v>
      </c>
      <c r="Z2596" s="15">
        <v>5.2321999999999997</v>
      </c>
      <c r="AA2596" s="15">
        <v>5.1492000000000004</v>
      </c>
      <c r="AB2596" s="15">
        <v>5.0468999999999999</v>
      </c>
      <c r="AD2596" s="16">
        <f t="shared" si="202"/>
        <v>31.589499999999997</v>
      </c>
      <c r="AE2596" s="10">
        <f t="shared" si="203"/>
        <v>2.8430549999999995E-2</v>
      </c>
      <c r="AG2596" s="10">
        <f t="shared" si="204"/>
        <v>62.068965517241381</v>
      </c>
      <c r="AH2596" s="16">
        <f t="shared" si="205"/>
        <v>100</v>
      </c>
    </row>
    <row r="2597" spans="1:34" x14ac:dyDescent="0.25">
      <c r="A2597" s="1">
        <v>19980923230000</v>
      </c>
      <c r="B2597" s="31">
        <f t="shared" si="206"/>
        <v>36061.958333336006</v>
      </c>
      <c r="C2597" s="10">
        <v>337.928</v>
      </c>
      <c r="E2597" s="39"/>
      <c r="G2597" s="3">
        <v>0</v>
      </c>
      <c r="I2597" s="3">
        <v>148.375</v>
      </c>
      <c r="J2597" s="3">
        <v>150.624</v>
      </c>
      <c r="K2597" s="3">
        <v>150.65199999999999</v>
      </c>
      <c r="L2597" s="3">
        <v>148.148</v>
      </c>
      <c r="N2597" s="24"/>
      <c r="P2597" s="3">
        <v>711.10400000000004</v>
      </c>
      <c r="Q2597" s="3">
        <v>767.93899999999996</v>
      </c>
      <c r="U2597" s="15">
        <v>3.2000000000000002E-3</v>
      </c>
      <c r="V2597" s="15">
        <v>7.0000000000000001E-3</v>
      </c>
      <c r="W2597" s="15">
        <v>5.5513000000000003</v>
      </c>
      <c r="X2597" s="15">
        <v>5.2949000000000002</v>
      </c>
      <c r="Y2597" s="15">
        <v>5.1247999999999996</v>
      </c>
      <c r="Z2597" s="15">
        <v>5.1933999999999996</v>
      </c>
      <c r="AA2597" s="15">
        <v>5.1117999999999997</v>
      </c>
      <c r="AB2597" s="15">
        <v>5.0011999999999999</v>
      </c>
      <c r="AD2597" s="16">
        <f t="shared" si="202"/>
        <v>31.287600000000005</v>
      </c>
      <c r="AE2597" s="10">
        <f t="shared" si="203"/>
        <v>2.8158840000000004E-2</v>
      </c>
      <c r="AG2597" s="10">
        <f t="shared" si="204"/>
        <v>62.068965517241381</v>
      </c>
      <c r="AH2597" s="16">
        <f t="shared" si="205"/>
        <v>100</v>
      </c>
    </row>
    <row r="2598" spans="1:34" x14ac:dyDescent="0.25">
      <c r="A2598" s="1">
        <v>19980923233000</v>
      </c>
      <c r="B2598" s="31">
        <f t="shared" si="206"/>
        <v>36061.979166669342</v>
      </c>
      <c r="C2598" s="10">
        <v>338.55700000000002</v>
      </c>
      <c r="E2598" s="39"/>
      <c r="G2598" s="3">
        <v>1.3089999999999999</v>
      </c>
      <c r="I2598" s="3">
        <v>148.767</v>
      </c>
      <c r="J2598" s="3">
        <v>148.86500000000001</v>
      </c>
      <c r="K2598" s="3">
        <v>150.74299999999999</v>
      </c>
      <c r="L2598" s="3">
        <v>147.38</v>
      </c>
      <c r="N2598" s="24"/>
      <c r="P2598" s="3">
        <v>688.85299999999995</v>
      </c>
      <c r="Q2598" s="3">
        <v>745.93799999999999</v>
      </c>
      <c r="U2598" s="15">
        <v>4.0000000000000001E-3</v>
      </c>
      <c r="V2598" s="15">
        <v>8.5000000000000006E-3</v>
      </c>
      <c r="W2598" s="15">
        <v>5.5641999999999996</v>
      </c>
      <c r="X2598" s="15">
        <v>5.3040000000000003</v>
      </c>
      <c r="Y2598" s="15">
        <v>5.1200999999999999</v>
      </c>
      <c r="Z2598" s="15">
        <v>5.1833</v>
      </c>
      <c r="AA2598" s="15">
        <v>5.1040000000000001</v>
      </c>
      <c r="AB2598" s="15">
        <v>4.9995000000000003</v>
      </c>
      <c r="AD2598" s="16">
        <f t="shared" si="202"/>
        <v>31.287600000000005</v>
      </c>
      <c r="AE2598" s="10">
        <f t="shared" si="203"/>
        <v>2.8158840000000004E-2</v>
      </c>
      <c r="AG2598" s="10">
        <f t="shared" si="204"/>
        <v>62.068965517241381</v>
      </c>
      <c r="AH2598" s="16">
        <f t="shared" si="205"/>
        <v>100</v>
      </c>
    </row>
    <row r="2599" spans="1:34" x14ac:dyDescent="0.25">
      <c r="A2599" s="1">
        <v>19980924000000</v>
      </c>
      <c r="B2599" s="31">
        <f t="shared" si="206"/>
        <v>36062.000000002678</v>
      </c>
      <c r="C2599" s="10">
        <v>338.87200000000001</v>
      </c>
      <c r="E2599" s="39"/>
      <c r="G2599" s="3">
        <v>0</v>
      </c>
      <c r="I2599" s="3">
        <v>147.55500000000001</v>
      </c>
      <c r="J2599" s="3">
        <v>150.10300000000001</v>
      </c>
      <c r="K2599" s="3">
        <v>150.11199999999999</v>
      </c>
      <c r="L2599" s="3">
        <v>149.113</v>
      </c>
      <c r="N2599" s="24"/>
      <c r="P2599" s="3">
        <v>687.60299999999995</v>
      </c>
      <c r="Q2599" s="3">
        <v>744.60500000000002</v>
      </c>
      <c r="U2599" s="15">
        <v>4.0000000000000001E-3</v>
      </c>
      <c r="V2599" s="15">
        <v>7.7999999999999996E-3</v>
      </c>
      <c r="W2599" s="15">
        <v>5.5077999999999996</v>
      </c>
      <c r="X2599" s="15">
        <v>5.2925000000000004</v>
      </c>
      <c r="Y2599" s="15">
        <v>5.0934999999999997</v>
      </c>
      <c r="Z2599" s="15">
        <v>5.1721000000000004</v>
      </c>
      <c r="AA2599" s="15">
        <v>5.0895999999999999</v>
      </c>
      <c r="AB2599" s="15">
        <v>4.9965999999999999</v>
      </c>
      <c r="AD2599" s="16">
        <f t="shared" si="202"/>
        <v>31.163900000000002</v>
      </c>
      <c r="AE2599" s="10">
        <f t="shared" si="203"/>
        <v>2.8047510000000001E-2</v>
      </c>
      <c r="AG2599" s="10">
        <f t="shared" si="204"/>
        <v>62.068965517241381</v>
      </c>
      <c r="AH2599" s="16">
        <f t="shared" si="205"/>
        <v>100</v>
      </c>
    </row>
    <row r="2600" spans="1:34" x14ac:dyDescent="0.25">
      <c r="A2600" s="1">
        <v>19980924003000</v>
      </c>
      <c r="B2600" s="31">
        <f t="shared" si="206"/>
        <v>36062.020833336013</v>
      </c>
      <c r="C2600" s="10">
        <v>340.10399999999998</v>
      </c>
      <c r="E2600" s="39"/>
      <c r="G2600" s="3">
        <v>1.556</v>
      </c>
      <c r="I2600" s="3">
        <v>148.43899999999999</v>
      </c>
      <c r="J2600" s="3">
        <v>151.119</v>
      </c>
      <c r="K2600" s="3">
        <v>151.05699999999999</v>
      </c>
      <c r="L2600" s="3">
        <v>149.63300000000001</v>
      </c>
      <c r="N2600" s="24"/>
      <c r="P2600" s="3">
        <v>688.60299999999995</v>
      </c>
      <c r="Q2600" s="3">
        <v>744.93799999999999</v>
      </c>
      <c r="U2600" s="15">
        <v>4.7000000000000002E-3</v>
      </c>
      <c r="V2600" s="15">
        <v>7.7999999999999996E-3</v>
      </c>
      <c r="W2600" s="15">
        <v>5.5480999999999998</v>
      </c>
      <c r="X2600" s="15">
        <v>5.2712000000000003</v>
      </c>
      <c r="Y2600" s="15">
        <v>5.1086</v>
      </c>
      <c r="Z2600" s="15">
        <v>5.1803999999999997</v>
      </c>
      <c r="AA2600" s="15">
        <v>5.0867000000000004</v>
      </c>
      <c r="AB2600" s="15">
        <v>4.9836</v>
      </c>
      <c r="AD2600" s="16">
        <f t="shared" si="202"/>
        <v>31.191099999999995</v>
      </c>
      <c r="AE2600" s="10">
        <f t="shared" si="203"/>
        <v>2.8071989999999995E-2</v>
      </c>
      <c r="AG2600" s="10">
        <f t="shared" si="204"/>
        <v>62.068965517241381</v>
      </c>
      <c r="AH2600" s="16">
        <f t="shared" si="205"/>
        <v>100</v>
      </c>
    </row>
    <row r="2601" spans="1:34" x14ac:dyDescent="0.25">
      <c r="A2601" s="1">
        <v>19980924010000</v>
      </c>
      <c r="B2601" s="31">
        <f t="shared" si="206"/>
        <v>36062.041666669349</v>
      </c>
      <c r="C2601" s="10">
        <v>340.41899999999998</v>
      </c>
      <c r="E2601" s="39"/>
      <c r="G2601" s="3">
        <v>0</v>
      </c>
      <c r="I2601" s="3">
        <v>148.81299999999999</v>
      </c>
      <c r="J2601" s="3">
        <v>151.06700000000001</v>
      </c>
      <c r="K2601" s="3">
        <v>151.29900000000001</v>
      </c>
      <c r="L2601" s="3">
        <v>149.08699999999999</v>
      </c>
      <c r="N2601" s="24"/>
      <c r="P2601" s="3">
        <v>686.35299999999995</v>
      </c>
      <c r="Q2601" s="3">
        <v>743.68799999999999</v>
      </c>
      <c r="U2601" s="15">
        <v>3.2000000000000002E-3</v>
      </c>
      <c r="V2601" s="15">
        <v>8.5000000000000006E-3</v>
      </c>
      <c r="W2601" s="15">
        <v>5.4977999999999998</v>
      </c>
      <c r="X2601" s="15">
        <v>5.2576000000000001</v>
      </c>
      <c r="Y2601" s="15">
        <v>5.0819999999999999</v>
      </c>
      <c r="Z2601" s="15">
        <v>5.1703999999999999</v>
      </c>
      <c r="AA2601" s="15">
        <v>5.0827999999999998</v>
      </c>
      <c r="AB2601" s="15">
        <v>4.9851000000000001</v>
      </c>
      <c r="AD2601" s="16">
        <f t="shared" si="202"/>
        <v>31.087399999999999</v>
      </c>
      <c r="AE2601" s="10">
        <f t="shared" si="203"/>
        <v>2.7978659999999999E-2</v>
      </c>
      <c r="AG2601" s="10">
        <f t="shared" si="204"/>
        <v>62.068965517241381</v>
      </c>
      <c r="AH2601" s="16">
        <f t="shared" si="205"/>
        <v>100</v>
      </c>
    </row>
    <row r="2602" spans="1:34" x14ac:dyDescent="0.25">
      <c r="A2602" s="1">
        <v>19980924013000</v>
      </c>
      <c r="B2602" s="31">
        <f t="shared" si="206"/>
        <v>36062.062500002685</v>
      </c>
      <c r="C2602" s="10">
        <v>339.423</v>
      </c>
      <c r="E2602" s="39"/>
      <c r="G2602" s="3">
        <v>1.8</v>
      </c>
      <c r="I2602" s="3">
        <v>148.81299999999999</v>
      </c>
      <c r="J2602" s="3">
        <v>150.12899999999999</v>
      </c>
      <c r="K2602" s="3">
        <v>150.90299999999999</v>
      </c>
      <c r="L2602" s="3">
        <v>149.881</v>
      </c>
      <c r="N2602" s="24"/>
      <c r="P2602" s="3">
        <v>690.60299999999995</v>
      </c>
      <c r="Q2602" s="3">
        <v>747.18799999999999</v>
      </c>
      <c r="U2602" s="15">
        <v>4.0000000000000001E-3</v>
      </c>
      <c r="V2602" s="15">
        <v>9.2999999999999992E-3</v>
      </c>
      <c r="W2602" s="15">
        <v>5.5397999999999996</v>
      </c>
      <c r="X2602" s="15">
        <v>5.2957000000000001</v>
      </c>
      <c r="Y2602" s="15">
        <v>5.1178999999999997</v>
      </c>
      <c r="Z2602" s="15">
        <v>5.1894999999999998</v>
      </c>
      <c r="AA2602" s="15">
        <v>5.1010999999999997</v>
      </c>
      <c r="AB2602" s="15">
        <v>5.0011999999999999</v>
      </c>
      <c r="AD2602" s="16">
        <f t="shared" si="202"/>
        <v>31.258499999999998</v>
      </c>
      <c r="AE2602" s="10">
        <f t="shared" si="203"/>
        <v>2.8132649999999999E-2</v>
      </c>
      <c r="AG2602" s="10">
        <f t="shared" si="204"/>
        <v>62.068965517241381</v>
      </c>
      <c r="AH2602" s="16">
        <f t="shared" si="205"/>
        <v>100</v>
      </c>
    </row>
    <row r="2603" spans="1:34" x14ac:dyDescent="0.25">
      <c r="A2603" s="1">
        <v>19980924020000</v>
      </c>
      <c r="B2603" s="31">
        <f t="shared" si="206"/>
        <v>36062.083333336021</v>
      </c>
      <c r="C2603" s="10">
        <v>328.80599999999998</v>
      </c>
      <c r="E2603" s="39"/>
      <c r="G2603" s="3">
        <v>0</v>
      </c>
      <c r="I2603" s="3">
        <v>149.30699999999999</v>
      </c>
      <c r="J2603" s="3">
        <v>152.35599999999999</v>
      </c>
      <c r="K2603" s="3">
        <v>151.77500000000001</v>
      </c>
      <c r="L2603" s="3">
        <v>150.624</v>
      </c>
      <c r="N2603" s="24"/>
      <c r="P2603" s="3">
        <v>717.85400000000004</v>
      </c>
      <c r="Q2603" s="3">
        <v>778.02200000000005</v>
      </c>
      <c r="U2603" s="15">
        <v>4.0000000000000001E-3</v>
      </c>
      <c r="V2603" s="15">
        <v>7.7999999999999996E-3</v>
      </c>
      <c r="W2603" s="15">
        <v>5.8495999999999997</v>
      </c>
      <c r="X2603" s="15">
        <v>5.6471999999999998</v>
      </c>
      <c r="Y2603" s="15">
        <v>5.3879000000000001</v>
      </c>
      <c r="Z2603" s="15">
        <v>5.4321000000000002</v>
      </c>
      <c r="AA2603" s="15">
        <v>3.7949000000000002</v>
      </c>
      <c r="AB2603" s="15">
        <v>5.2436999999999996</v>
      </c>
      <c r="AD2603" s="16">
        <f t="shared" si="202"/>
        <v>31.3672</v>
      </c>
      <c r="AE2603" s="10">
        <f t="shared" si="203"/>
        <v>2.8230479999999999E-2</v>
      </c>
      <c r="AG2603" s="10">
        <f t="shared" si="204"/>
        <v>62.068965517241381</v>
      </c>
      <c r="AH2603" s="16">
        <f t="shared" si="205"/>
        <v>100</v>
      </c>
    </row>
    <row r="2604" spans="1:34" x14ac:dyDescent="0.25">
      <c r="A2604" s="1">
        <v>19980924023000</v>
      </c>
      <c r="B2604" s="31">
        <f t="shared" si="206"/>
        <v>36062.104166669356</v>
      </c>
      <c r="C2604" s="10">
        <v>328.36</v>
      </c>
      <c r="E2604" s="39"/>
      <c r="G2604" s="3">
        <v>1.3089999999999999</v>
      </c>
      <c r="I2604" s="3">
        <v>149.74100000000001</v>
      </c>
      <c r="J2604" s="3">
        <v>150.16900000000001</v>
      </c>
      <c r="K2604" s="3">
        <v>151.964</v>
      </c>
      <c r="L2604" s="3">
        <v>149.67400000000001</v>
      </c>
      <c r="N2604" s="24"/>
      <c r="P2604" s="3">
        <v>724.02099999999996</v>
      </c>
      <c r="Q2604" s="3">
        <v>784.27300000000002</v>
      </c>
      <c r="U2604" s="15">
        <v>3.2000000000000002E-3</v>
      </c>
      <c r="V2604" s="15">
        <v>7.7999999999999996E-3</v>
      </c>
      <c r="W2604" s="15">
        <v>5.9005999999999998</v>
      </c>
      <c r="X2604" s="15">
        <v>5.6273999999999997</v>
      </c>
      <c r="Y2604" s="15">
        <v>5.3894000000000002</v>
      </c>
      <c r="Z2604" s="15">
        <v>5.4199000000000002</v>
      </c>
      <c r="AA2604" s="15">
        <v>3.7759</v>
      </c>
      <c r="AB2604" s="15">
        <v>5.2522000000000002</v>
      </c>
      <c r="AD2604" s="16">
        <f t="shared" si="202"/>
        <v>31.376400000000004</v>
      </c>
      <c r="AE2604" s="10">
        <f t="shared" si="203"/>
        <v>2.8238760000000002E-2</v>
      </c>
      <c r="AG2604" s="10">
        <f t="shared" si="204"/>
        <v>62.068965517241381</v>
      </c>
      <c r="AH2604" s="16">
        <f t="shared" si="205"/>
        <v>100</v>
      </c>
    </row>
    <row r="2605" spans="1:34" x14ac:dyDescent="0.25">
      <c r="A2605" s="1">
        <v>19980924030000</v>
      </c>
      <c r="B2605" s="31">
        <f t="shared" si="206"/>
        <v>36062.125000002692</v>
      </c>
      <c r="C2605" s="10">
        <v>336.80099999999999</v>
      </c>
      <c r="E2605" s="39"/>
      <c r="G2605" s="3">
        <v>0</v>
      </c>
      <c r="I2605" s="3">
        <v>148.58600000000001</v>
      </c>
      <c r="J2605" s="3">
        <v>150.572</v>
      </c>
      <c r="K2605" s="3">
        <v>151.059</v>
      </c>
      <c r="L2605" s="3">
        <v>148.34399999999999</v>
      </c>
      <c r="N2605" s="24"/>
      <c r="P2605" s="3">
        <v>728.77099999999996</v>
      </c>
      <c r="Q2605" s="3">
        <v>793.85599999999999</v>
      </c>
      <c r="U2605" s="15">
        <v>3.2000000000000002E-3</v>
      </c>
      <c r="V2605" s="15">
        <v>8.5000000000000006E-3</v>
      </c>
      <c r="W2605" s="15">
        <v>5.9120999999999997</v>
      </c>
      <c r="X2605" s="15">
        <v>5.6428000000000003</v>
      </c>
      <c r="Y2605" s="15">
        <v>5.3978999999999999</v>
      </c>
      <c r="Z2605" s="15">
        <v>5.3986999999999998</v>
      </c>
      <c r="AA2605" s="15">
        <v>3.7881</v>
      </c>
      <c r="AB2605" s="15">
        <v>5.2407000000000004</v>
      </c>
      <c r="AD2605" s="16">
        <f t="shared" si="202"/>
        <v>31.392000000000003</v>
      </c>
      <c r="AE2605" s="10">
        <f t="shared" si="203"/>
        <v>2.8252800000000002E-2</v>
      </c>
      <c r="AG2605" s="10">
        <f t="shared" si="204"/>
        <v>62.068965517241381</v>
      </c>
      <c r="AH2605" s="16">
        <f t="shared" si="205"/>
        <v>100</v>
      </c>
    </row>
    <row r="2606" spans="1:34" x14ac:dyDescent="0.25">
      <c r="A2606" s="1">
        <v>19980924033000</v>
      </c>
      <c r="B2606" s="31">
        <f t="shared" si="206"/>
        <v>36062.145833336028</v>
      </c>
      <c r="C2606" s="10">
        <v>335.726</v>
      </c>
      <c r="E2606" s="39"/>
      <c r="G2606" s="3">
        <v>1.554</v>
      </c>
      <c r="I2606" s="3">
        <v>148.96700000000001</v>
      </c>
      <c r="J2606" s="3">
        <v>150.32400000000001</v>
      </c>
      <c r="K2606" s="3">
        <v>151.31200000000001</v>
      </c>
      <c r="L2606" s="3">
        <v>150.32400000000001</v>
      </c>
      <c r="N2606" s="24"/>
      <c r="P2606" s="3">
        <v>728.18799999999999</v>
      </c>
      <c r="Q2606" s="3">
        <v>793.27300000000002</v>
      </c>
      <c r="U2606" s="15">
        <v>4.0000000000000001E-3</v>
      </c>
      <c r="V2606" s="15">
        <v>8.5000000000000006E-3</v>
      </c>
      <c r="W2606" s="15">
        <v>5.6848000000000001</v>
      </c>
      <c r="X2606" s="15">
        <v>5.4314</v>
      </c>
      <c r="Y2606" s="15">
        <v>5.2252999999999998</v>
      </c>
      <c r="Z2606" s="15">
        <v>5.2687999999999997</v>
      </c>
      <c r="AA2606" s="15">
        <v>5.2644000000000002</v>
      </c>
      <c r="AB2606" s="15">
        <v>5.1139999999999999</v>
      </c>
      <c r="AD2606" s="16">
        <f t="shared" si="202"/>
        <v>32.001199999999997</v>
      </c>
      <c r="AE2606" s="10">
        <f t="shared" si="203"/>
        <v>2.8801079999999993E-2</v>
      </c>
      <c r="AG2606" s="10">
        <f t="shared" si="204"/>
        <v>62.068965517241381</v>
      </c>
      <c r="AH2606" s="16">
        <f t="shared" si="205"/>
        <v>100</v>
      </c>
    </row>
    <row r="2607" spans="1:34" x14ac:dyDescent="0.25">
      <c r="A2607" s="1">
        <v>19980924040000</v>
      </c>
      <c r="B2607" s="31">
        <f t="shared" si="206"/>
        <v>36062.166666669364</v>
      </c>
      <c r="C2607" s="10">
        <v>340.34</v>
      </c>
      <c r="E2607" s="39"/>
      <c r="G2607" s="3">
        <v>0</v>
      </c>
      <c r="I2607" s="3">
        <v>148.46799999999999</v>
      </c>
      <c r="J2607" s="3">
        <v>148.566</v>
      </c>
      <c r="K2607" s="3">
        <v>151.25299999999999</v>
      </c>
      <c r="L2607" s="3">
        <v>148.071</v>
      </c>
      <c r="N2607" s="24"/>
      <c r="P2607" s="3">
        <v>714.52099999999996</v>
      </c>
      <c r="Q2607" s="3">
        <v>775.60599999999999</v>
      </c>
      <c r="U2607" s="15">
        <v>3.2000000000000002E-3</v>
      </c>
      <c r="V2607" s="15">
        <v>7.7999999999999996E-3</v>
      </c>
      <c r="W2607" s="15">
        <v>5.6917</v>
      </c>
      <c r="X2607" s="15">
        <v>5.4275000000000002</v>
      </c>
      <c r="Y2607" s="15">
        <v>5.2339000000000002</v>
      </c>
      <c r="Z2607" s="15">
        <v>5.2659000000000002</v>
      </c>
      <c r="AA2607" s="15">
        <v>5.2522000000000002</v>
      </c>
      <c r="AB2607" s="15">
        <v>5.0934999999999997</v>
      </c>
      <c r="AD2607" s="16">
        <f t="shared" si="202"/>
        <v>31.975700000000003</v>
      </c>
      <c r="AE2607" s="10">
        <f t="shared" si="203"/>
        <v>2.8778130000000002E-2</v>
      </c>
      <c r="AG2607" s="10">
        <f t="shared" si="204"/>
        <v>62.068965517241381</v>
      </c>
      <c r="AH2607" s="16">
        <f t="shared" si="205"/>
        <v>100</v>
      </c>
    </row>
    <row r="2608" spans="1:34" x14ac:dyDescent="0.25">
      <c r="A2608" s="1">
        <v>19980924043000</v>
      </c>
      <c r="B2608" s="31">
        <f t="shared" si="206"/>
        <v>36062.187500002699</v>
      </c>
      <c r="C2608" s="10">
        <v>337.98099999999999</v>
      </c>
      <c r="E2608" s="39"/>
      <c r="G2608" s="3">
        <v>1.64</v>
      </c>
      <c r="I2608" s="3">
        <v>147.70099999999999</v>
      </c>
      <c r="J2608" s="3">
        <v>150.46899999999999</v>
      </c>
      <c r="K2608" s="3">
        <v>149.99799999999999</v>
      </c>
      <c r="L2608" s="3">
        <v>149.23099999999999</v>
      </c>
      <c r="N2608" s="24"/>
      <c r="P2608" s="3">
        <v>717.52099999999996</v>
      </c>
      <c r="Q2608" s="3">
        <v>778.85599999999999</v>
      </c>
      <c r="U2608" s="15">
        <v>3.2000000000000002E-3</v>
      </c>
      <c r="V2608" s="15">
        <v>9.2999999999999992E-3</v>
      </c>
      <c r="W2608" s="15">
        <v>5.7161</v>
      </c>
      <c r="X2608" s="15">
        <v>5.4184999999999999</v>
      </c>
      <c r="Y2608" s="15">
        <v>5.2374999999999998</v>
      </c>
      <c r="Z2608" s="15">
        <v>5.2672999999999996</v>
      </c>
      <c r="AA2608" s="15">
        <v>5.2576000000000001</v>
      </c>
      <c r="AB2608" s="15">
        <v>5.1032999999999999</v>
      </c>
      <c r="AD2608" s="16">
        <f t="shared" si="202"/>
        <v>32.012799999999999</v>
      </c>
      <c r="AE2608" s="10">
        <f t="shared" si="203"/>
        <v>2.8811519999999997E-2</v>
      </c>
      <c r="AG2608" s="10">
        <f t="shared" si="204"/>
        <v>62.068965517241381</v>
      </c>
      <c r="AH2608" s="16">
        <f t="shared" si="205"/>
        <v>100</v>
      </c>
    </row>
    <row r="2609" spans="1:34" x14ac:dyDescent="0.25">
      <c r="A2609" s="1">
        <v>19980924050000</v>
      </c>
      <c r="B2609" s="31">
        <f t="shared" si="206"/>
        <v>36062.208333336035</v>
      </c>
      <c r="C2609" s="10">
        <v>342.88299999999998</v>
      </c>
      <c r="E2609" s="39"/>
      <c r="G2609" s="3">
        <v>0</v>
      </c>
      <c r="I2609" s="3">
        <v>148.30000000000001</v>
      </c>
      <c r="J2609" s="3">
        <v>149.82900000000001</v>
      </c>
      <c r="K2609" s="3">
        <v>150.798</v>
      </c>
      <c r="L2609" s="3">
        <v>149.334</v>
      </c>
      <c r="N2609" s="24"/>
      <c r="P2609" s="3">
        <v>712.52</v>
      </c>
      <c r="Q2609" s="3">
        <v>775.43899999999996</v>
      </c>
      <c r="U2609" s="15">
        <v>4.0000000000000001E-3</v>
      </c>
      <c r="V2609" s="15">
        <v>8.5000000000000006E-3</v>
      </c>
      <c r="W2609" s="15">
        <v>5.6626000000000003</v>
      </c>
      <c r="X2609" s="15">
        <v>5.4207000000000001</v>
      </c>
      <c r="Y2609" s="15">
        <v>5.2123999999999997</v>
      </c>
      <c r="Z2609" s="15">
        <v>5.2583000000000002</v>
      </c>
      <c r="AA2609" s="15">
        <v>5.2428999999999997</v>
      </c>
      <c r="AB2609" s="15">
        <v>5.0842000000000001</v>
      </c>
      <c r="AD2609" s="16">
        <f t="shared" si="202"/>
        <v>31.893600000000003</v>
      </c>
      <c r="AE2609" s="10">
        <f t="shared" si="203"/>
        <v>2.8704240000000002E-2</v>
      </c>
      <c r="AG2609" s="10">
        <f t="shared" si="204"/>
        <v>62.068965517241381</v>
      </c>
      <c r="AH2609" s="16">
        <f t="shared" si="205"/>
        <v>100</v>
      </c>
    </row>
    <row r="2610" spans="1:34" x14ac:dyDescent="0.25">
      <c r="A2610" s="1">
        <v>19980924053000</v>
      </c>
      <c r="B2610" s="31">
        <f t="shared" si="206"/>
        <v>36062.229166669371</v>
      </c>
      <c r="C2610" s="10">
        <v>341.887</v>
      </c>
      <c r="E2610" s="39"/>
      <c r="G2610" s="3">
        <v>2.13</v>
      </c>
      <c r="I2610" s="3">
        <v>148.286</v>
      </c>
      <c r="J2610" s="3">
        <v>150.964</v>
      </c>
      <c r="K2610" s="3">
        <v>150.904</v>
      </c>
      <c r="L2610" s="3">
        <v>148.983</v>
      </c>
      <c r="N2610" s="24"/>
      <c r="P2610" s="3">
        <v>706.60400000000004</v>
      </c>
      <c r="Q2610" s="3">
        <v>764.43899999999996</v>
      </c>
      <c r="U2610" s="15">
        <v>4.0000000000000001E-3</v>
      </c>
      <c r="V2610" s="15">
        <v>9.2999999999999992E-3</v>
      </c>
      <c r="W2610" s="15">
        <v>5.6726000000000001</v>
      </c>
      <c r="X2610" s="15">
        <v>5.4084000000000003</v>
      </c>
      <c r="Y2610" s="15">
        <v>5.2138999999999998</v>
      </c>
      <c r="Z2610" s="15">
        <v>5.2550999999999997</v>
      </c>
      <c r="AA2610" s="15">
        <v>5.2443999999999997</v>
      </c>
      <c r="AB2610" s="15">
        <v>5.085</v>
      </c>
      <c r="AD2610" s="16">
        <f t="shared" si="202"/>
        <v>31.892699999999998</v>
      </c>
      <c r="AE2610" s="10">
        <f t="shared" si="203"/>
        <v>2.8703429999999995E-2</v>
      </c>
      <c r="AG2610" s="10">
        <f t="shared" si="204"/>
        <v>62.068965517241381</v>
      </c>
      <c r="AH2610" s="16">
        <f t="shared" si="205"/>
        <v>100</v>
      </c>
    </row>
    <row r="2611" spans="1:34" x14ac:dyDescent="0.25">
      <c r="A2611" s="1">
        <v>19980924060000</v>
      </c>
      <c r="B2611" s="31">
        <f t="shared" si="206"/>
        <v>36062.250000002707</v>
      </c>
      <c r="C2611" s="10">
        <v>485.803</v>
      </c>
      <c r="E2611" s="39"/>
      <c r="G2611" s="3">
        <v>0.29199999999999998</v>
      </c>
      <c r="I2611" s="3">
        <v>149.49600000000001</v>
      </c>
      <c r="J2611" s="3">
        <v>153.672</v>
      </c>
      <c r="K2611" s="3">
        <v>151.71</v>
      </c>
      <c r="L2611" s="3">
        <v>150.45400000000001</v>
      </c>
      <c r="N2611" s="24"/>
      <c r="P2611" s="3">
        <v>1034.4459999999999</v>
      </c>
      <c r="Q2611" s="3">
        <v>1140.5329999999999</v>
      </c>
      <c r="U2611" s="15">
        <v>5.7351000000000001</v>
      </c>
      <c r="V2611" s="15">
        <v>5.6252000000000004</v>
      </c>
      <c r="W2611" s="15">
        <v>6.0233999999999996</v>
      </c>
      <c r="X2611" s="15">
        <v>5.7961</v>
      </c>
      <c r="Y2611" s="15">
        <v>5.4702000000000002</v>
      </c>
      <c r="Z2611" s="15">
        <v>5.5129000000000001</v>
      </c>
      <c r="AA2611" s="15">
        <v>5.4992999999999999</v>
      </c>
      <c r="AB2611" s="15">
        <v>5.3437999999999999</v>
      </c>
      <c r="AD2611" s="16">
        <f t="shared" si="202"/>
        <v>45.006</v>
      </c>
      <c r="AE2611" s="10">
        <f t="shared" si="203"/>
        <v>4.0505399999999997E-2</v>
      </c>
      <c r="AG2611" s="10">
        <f t="shared" si="204"/>
        <v>62.068965517241381</v>
      </c>
      <c r="AH2611" s="16">
        <f t="shared" si="205"/>
        <v>100</v>
      </c>
    </row>
    <row r="2612" spans="1:34" x14ac:dyDescent="0.25">
      <c r="A2612" s="1">
        <v>19980924063000</v>
      </c>
      <c r="B2612" s="31">
        <f t="shared" si="206"/>
        <v>36062.270833336042</v>
      </c>
      <c r="C2612" s="10">
        <v>606.70299999999997</v>
      </c>
      <c r="E2612" s="39"/>
      <c r="G2612" s="3">
        <v>2.254</v>
      </c>
      <c r="I2612" s="3">
        <v>151.01</v>
      </c>
      <c r="J2612" s="3">
        <v>153.87799999999999</v>
      </c>
      <c r="K2612" s="3">
        <v>153.78200000000001</v>
      </c>
      <c r="L2612" s="3">
        <v>151.65</v>
      </c>
      <c r="N2612" s="24"/>
      <c r="P2612" s="3">
        <v>1249.0360000000001</v>
      </c>
      <c r="Q2612" s="3">
        <v>1365.373</v>
      </c>
      <c r="U2612" s="15">
        <v>6.8506</v>
      </c>
      <c r="V2612" s="15">
        <v>6.7803000000000004</v>
      </c>
      <c r="W2612" s="15">
        <v>7.4287000000000001</v>
      </c>
      <c r="X2612" s="15">
        <v>7.2358000000000002</v>
      </c>
      <c r="Y2612" s="15">
        <v>6.5232000000000001</v>
      </c>
      <c r="Z2612" s="15">
        <v>6.5034000000000001</v>
      </c>
      <c r="AA2612" s="15">
        <v>6.5042</v>
      </c>
      <c r="AB2612" s="15">
        <v>6.4058000000000002</v>
      </c>
      <c r="AD2612" s="16">
        <f t="shared" si="202"/>
        <v>54.231999999999999</v>
      </c>
      <c r="AE2612" s="10">
        <f t="shared" si="203"/>
        <v>4.8808799999999992E-2</v>
      </c>
      <c r="AG2612" s="10">
        <f t="shared" si="204"/>
        <v>62.068965517241381</v>
      </c>
      <c r="AH2612" s="16">
        <f t="shared" si="205"/>
        <v>100</v>
      </c>
    </row>
    <row r="2613" spans="1:34" x14ac:dyDescent="0.25">
      <c r="A2613" s="1">
        <v>19980924070000</v>
      </c>
      <c r="B2613" s="31">
        <f t="shared" si="206"/>
        <v>36062.291666669378</v>
      </c>
      <c r="C2613" s="10">
        <v>645.65800000000002</v>
      </c>
      <c r="E2613" s="39"/>
      <c r="G2613" s="3">
        <v>0.41</v>
      </c>
      <c r="I2613" s="3">
        <v>150.69</v>
      </c>
      <c r="J2613" s="3">
        <v>152.548</v>
      </c>
      <c r="K2613" s="3">
        <v>153.51</v>
      </c>
      <c r="L2613" s="3">
        <v>149.083</v>
      </c>
      <c r="N2613" s="24"/>
      <c r="P2613" s="3">
        <v>1301.8710000000001</v>
      </c>
      <c r="Q2613" s="3">
        <v>1427.0409999999999</v>
      </c>
      <c r="U2613" s="15">
        <v>7.1769999999999996</v>
      </c>
      <c r="V2613" s="15">
        <v>7.0894000000000004</v>
      </c>
      <c r="W2613" s="15">
        <v>7.8605999999999998</v>
      </c>
      <c r="X2613" s="15">
        <v>7.6028000000000002</v>
      </c>
      <c r="Y2613" s="15">
        <v>6.8452000000000002</v>
      </c>
      <c r="Z2613" s="15">
        <v>6.7925000000000004</v>
      </c>
      <c r="AA2613" s="15">
        <v>6.8047000000000004</v>
      </c>
      <c r="AB2613" s="15">
        <v>6.7138999999999998</v>
      </c>
      <c r="AD2613" s="16">
        <f t="shared" si="202"/>
        <v>56.886099999999999</v>
      </c>
      <c r="AE2613" s="10">
        <f t="shared" si="203"/>
        <v>5.1197489999999998E-2</v>
      </c>
      <c r="AG2613" s="10">
        <f t="shared" si="204"/>
        <v>62.068965517241381</v>
      </c>
      <c r="AH2613" s="16">
        <f t="shared" si="205"/>
        <v>100</v>
      </c>
    </row>
    <row r="2614" spans="1:34" x14ac:dyDescent="0.25">
      <c r="A2614" s="1">
        <v>19980924073000</v>
      </c>
      <c r="B2614" s="31">
        <f t="shared" si="206"/>
        <v>36062.312500002714</v>
      </c>
      <c r="C2614" s="10">
        <v>642.56500000000005</v>
      </c>
      <c r="E2614" s="39"/>
      <c r="G2614" s="3">
        <v>1.637</v>
      </c>
      <c r="I2614" s="3">
        <v>149.22499999999999</v>
      </c>
      <c r="J2614" s="3">
        <v>150.78899999999999</v>
      </c>
      <c r="K2614" s="3">
        <v>151.78100000000001</v>
      </c>
      <c r="L2614" s="3">
        <v>148.31399999999999</v>
      </c>
      <c r="N2614" s="24"/>
      <c r="P2614" s="3">
        <v>1291.204</v>
      </c>
      <c r="Q2614" s="3">
        <v>1418.374</v>
      </c>
      <c r="U2614" s="15">
        <v>7.1342999999999996</v>
      </c>
      <c r="V2614" s="15">
        <v>7.0686</v>
      </c>
      <c r="W2614" s="15">
        <v>7.8217999999999996</v>
      </c>
      <c r="X2614" s="15">
        <v>7.5758999999999999</v>
      </c>
      <c r="Y2614" s="15">
        <v>6.8190999999999997</v>
      </c>
      <c r="Z2614" s="15">
        <v>6.7794999999999996</v>
      </c>
      <c r="AA2614" s="15">
        <v>6.7824999999999998</v>
      </c>
      <c r="AB2614" s="15">
        <v>6.6909000000000001</v>
      </c>
      <c r="AD2614" s="16">
        <f t="shared" si="202"/>
        <v>56.672600000000003</v>
      </c>
      <c r="AE2614" s="10">
        <f t="shared" si="203"/>
        <v>5.1005339999999996E-2</v>
      </c>
      <c r="AG2614" s="10">
        <f t="shared" si="204"/>
        <v>62.068965517241381</v>
      </c>
      <c r="AH2614" s="16">
        <f t="shared" si="205"/>
        <v>100</v>
      </c>
    </row>
    <row r="2615" spans="1:34" x14ac:dyDescent="0.25">
      <c r="A2615" s="1">
        <v>19980924080000</v>
      </c>
      <c r="B2615" s="31">
        <f t="shared" si="206"/>
        <v>36062.33333333605</v>
      </c>
      <c r="C2615" s="10">
        <v>646.96900000000005</v>
      </c>
      <c r="E2615" s="39"/>
      <c r="G2615" s="3">
        <v>0.41199999999999998</v>
      </c>
      <c r="I2615" s="3">
        <v>148.66900000000001</v>
      </c>
      <c r="J2615" s="3">
        <v>151.584</v>
      </c>
      <c r="K2615" s="3">
        <v>151.25800000000001</v>
      </c>
      <c r="L2615" s="3">
        <v>147.62299999999999</v>
      </c>
      <c r="N2615" s="24"/>
      <c r="P2615" s="3">
        <v>1306.287</v>
      </c>
      <c r="Q2615" s="3">
        <v>1433.9580000000001</v>
      </c>
      <c r="U2615" s="15">
        <v>7.1220999999999997</v>
      </c>
      <c r="V2615" s="15">
        <v>7.0564</v>
      </c>
      <c r="W2615" s="15">
        <v>7.7782999999999998</v>
      </c>
      <c r="X2615" s="15">
        <v>7.5342000000000002</v>
      </c>
      <c r="Y2615" s="15">
        <v>6.8047000000000004</v>
      </c>
      <c r="Z2615" s="15">
        <v>6.7816999999999998</v>
      </c>
      <c r="AA2615" s="15">
        <v>6.7864000000000004</v>
      </c>
      <c r="AB2615" s="15">
        <v>6.6864999999999997</v>
      </c>
      <c r="AD2615" s="16">
        <f t="shared" si="202"/>
        <v>56.550300000000007</v>
      </c>
      <c r="AE2615" s="10">
        <f t="shared" si="203"/>
        <v>5.0895270000000006E-2</v>
      </c>
      <c r="AG2615" s="10">
        <f t="shared" si="204"/>
        <v>62.068965517241381</v>
      </c>
      <c r="AH2615" s="16">
        <f t="shared" si="205"/>
        <v>100</v>
      </c>
    </row>
    <row r="2616" spans="1:34" x14ac:dyDescent="0.25">
      <c r="A2616" s="1">
        <v>19980924083000</v>
      </c>
      <c r="B2616" s="31">
        <f t="shared" si="206"/>
        <v>36062.354166669385</v>
      </c>
      <c r="C2616" s="10">
        <v>647.02099999999996</v>
      </c>
      <c r="E2616" s="39"/>
      <c r="G2616" s="3">
        <v>1.514</v>
      </c>
      <c r="I2616" s="3">
        <v>148.82900000000001</v>
      </c>
      <c r="J2616" s="3">
        <v>150.774</v>
      </c>
      <c r="K2616" s="3">
        <v>151.23699999999999</v>
      </c>
      <c r="L2616" s="3">
        <v>148.05199999999999</v>
      </c>
      <c r="N2616" s="24"/>
      <c r="P2616" s="3">
        <v>1289.6199999999999</v>
      </c>
      <c r="Q2616" s="3">
        <v>1417.124</v>
      </c>
      <c r="U2616" s="15">
        <v>7.1443000000000003</v>
      </c>
      <c r="V2616" s="15">
        <v>7.0534999999999997</v>
      </c>
      <c r="W2616" s="15">
        <v>7.8102999999999998</v>
      </c>
      <c r="X2616" s="15">
        <v>7.5349000000000004</v>
      </c>
      <c r="Y2616" s="15">
        <v>6.8244999999999996</v>
      </c>
      <c r="Z2616" s="15">
        <v>6.7925000000000004</v>
      </c>
      <c r="AA2616" s="15">
        <v>6.7964000000000002</v>
      </c>
      <c r="AB2616" s="15">
        <v>6.6818999999999997</v>
      </c>
      <c r="AD2616" s="16">
        <f t="shared" si="202"/>
        <v>56.638300000000001</v>
      </c>
      <c r="AE2616" s="10">
        <f t="shared" si="203"/>
        <v>5.0974470000000001E-2</v>
      </c>
      <c r="AG2616" s="10">
        <f t="shared" si="204"/>
        <v>62.068965517241381</v>
      </c>
      <c r="AH2616" s="16">
        <f t="shared" si="205"/>
        <v>100</v>
      </c>
    </row>
    <row r="2617" spans="1:34" x14ac:dyDescent="0.25">
      <c r="A2617" s="1">
        <v>19980924090000</v>
      </c>
      <c r="B2617" s="31">
        <f t="shared" si="206"/>
        <v>36062.375000002721</v>
      </c>
      <c r="C2617" s="10">
        <v>648.30499999999995</v>
      </c>
      <c r="E2617" s="39"/>
      <c r="G2617" s="3">
        <v>0.41</v>
      </c>
      <c r="I2617" s="3">
        <v>148.321</v>
      </c>
      <c r="J2617" s="3">
        <v>151.02199999999999</v>
      </c>
      <c r="K2617" s="3">
        <v>150.655</v>
      </c>
      <c r="L2617" s="3">
        <v>148.29900000000001</v>
      </c>
      <c r="N2617" s="24"/>
      <c r="P2617" s="3">
        <v>1283.203</v>
      </c>
      <c r="Q2617" s="3">
        <v>1409.7070000000001</v>
      </c>
      <c r="U2617" s="15">
        <v>7.1234999999999999</v>
      </c>
      <c r="V2617" s="15">
        <v>7.0275999999999996</v>
      </c>
      <c r="W2617" s="15">
        <v>7.8041999999999998</v>
      </c>
      <c r="X2617" s="15">
        <v>7.5087999999999999</v>
      </c>
      <c r="Y2617" s="15">
        <v>6.8108000000000004</v>
      </c>
      <c r="Z2617" s="15">
        <v>6.7672999999999996</v>
      </c>
      <c r="AA2617" s="15">
        <v>6.7748999999999997</v>
      </c>
      <c r="AB2617" s="15">
        <v>6.665</v>
      </c>
      <c r="AD2617" s="16">
        <f t="shared" si="202"/>
        <v>56.482100000000003</v>
      </c>
      <c r="AE2617" s="10">
        <f t="shared" si="203"/>
        <v>5.0833890000000007E-2</v>
      </c>
      <c r="AG2617" s="10">
        <f t="shared" si="204"/>
        <v>62.068965517241381</v>
      </c>
      <c r="AH2617" s="16">
        <f t="shared" si="205"/>
        <v>100</v>
      </c>
    </row>
    <row r="2618" spans="1:34" x14ac:dyDescent="0.25">
      <c r="A2618" s="1">
        <v>19980924093000</v>
      </c>
      <c r="B2618" s="31">
        <f t="shared" si="206"/>
        <v>36062.395833336057</v>
      </c>
      <c r="C2618" s="10">
        <v>648.43700000000001</v>
      </c>
      <c r="E2618" s="39"/>
      <c r="G2618" s="3">
        <v>1.5149999999999999</v>
      </c>
      <c r="I2618" s="3">
        <v>148.75299999999999</v>
      </c>
      <c r="J2618" s="3">
        <v>151.739</v>
      </c>
      <c r="K2618" s="3">
        <v>151.166</v>
      </c>
      <c r="L2618" s="3">
        <v>148.273</v>
      </c>
      <c r="N2618" s="24"/>
      <c r="P2618" s="3">
        <v>1286.1199999999999</v>
      </c>
      <c r="Q2618" s="3">
        <v>1409.4570000000001</v>
      </c>
      <c r="U2618" s="15">
        <v>7.1458000000000004</v>
      </c>
      <c r="V2618" s="15">
        <v>7.0434999999999999</v>
      </c>
      <c r="W2618" s="15">
        <v>7.8156999999999996</v>
      </c>
      <c r="X2618" s="15">
        <v>7.5166000000000004</v>
      </c>
      <c r="Y2618" s="15">
        <v>6.8236999999999997</v>
      </c>
      <c r="Z2618" s="15">
        <v>6.7712000000000003</v>
      </c>
      <c r="AA2618" s="15">
        <v>6.7742000000000004</v>
      </c>
      <c r="AB2618" s="15">
        <v>6.6675000000000004</v>
      </c>
      <c r="AD2618" s="16">
        <f t="shared" si="202"/>
        <v>56.558200000000006</v>
      </c>
      <c r="AE2618" s="10">
        <f t="shared" si="203"/>
        <v>5.0902380000000004E-2</v>
      </c>
      <c r="AG2618" s="10">
        <f t="shared" si="204"/>
        <v>62.068965517241381</v>
      </c>
      <c r="AH2618" s="16">
        <f t="shared" si="205"/>
        <v>100</v>
      </c>
    </row>
    <row r="2619" spans="1:34" x14ac:dyDescent="0.25">
      <c r="A2619" s="1">
        <v>19980924100000</v>
      </c>
      <c r="B2619" s="31">
        <f t="shared" si="206"/>
        <v>36062.416666669393</v>
      </c>
      <c r="C2619" s="10">
        <v>651.923</v>
      </c>
      <c r="E2619" s="39"/>
      <c r="G2619" s="3">
        <v>0.53</v>
      </c>
      <c r="I2619" s="3">
        <v>148.99199999999999</v>
      </c>
      <c r="J2619" s="3">
        <v>150.774</v>
      </c>
      <c r="K2619" s="3">
        <v>151.447</v>
      </c>
      <c r="L2619" s="3">
        <v>147.804</v>
      </c>
      <c r="N2619" s="24"/>
      <c r="P2619" s="3">
        <v>1290.537</v>
      </c>
      <c r="Q2619" s="3">
        <v>1416.124</v>
      </c>
      <c r="U2619" s="15">
        <v>7.1519000000000004</v>
      </c>
      <c r="V2619" s="15">
        <v>7.0404999999999998</v>
      </c>
      <c r="W2619" s="15">
        <v>7.8224999999999998</v>
      </c>
      <c r="X2619" s="15">
        <v>7.5431999999999997</v>
      </c>
      <c r="Y2619" s="15">
        <v>6.8352000000000004</v>
      </c>
      <c r="Z2619" s="15">
        <v>6.7849000000000004</v>
      </c>
      <c r="AA2619" s="15">
        <v>6.7910000000000004</v>
      </c>
      <c r="AB2619" s="15">
        <v>6.6764999999999999</v>
      </c>
      <c r="AD2619" s="16">
        <f t="shared" si="202"/>
        <v>56.645699999999998</v>
      </c>
      <c r="AE2619" s="10">
        <f t="shared" si="203"/>
        <v>5.098113E-2</v>
      </c>
      <c r="AG2619" s="10">
        <f t="shared" si="204"/>
        <v>62.068965517241381</v>
      </c>
      <c r="AH2619" s="16">
        <f t="shared" si="205"/>
        <v>100</v>
      </c>
    </row>
    <row r="2620" spans="1:34" x14ac:dyDescent="0.25">
      <c r="A2620" s="1">
        <v>19980924103000</v>
      </c>
      <c r="B2620" s="31">
        <f t="shared" si="206"/>
        <v>36062.437500002728</v>
      </c>
      <c r="C2620" s="10">
        <v>650.42899999999997</v>
      </c>
      <c r="E2620" s="39"/>
      <c r="G2620" s="3">
        <v>22.384</v>
      </c>
      <c r="I2620" s="3">
        <v>148.63999999999999</v>
      </c>
      <c r="J2620" s="3">
        <v>151.26900000000001</v>
      </c>
      <c r="K2620" s="3">
        <v>151.34</v>
      </c>
      <c r="L2620" s="3">
        <v>148.29900000000001</v>
      </c>
      <c r="N2620" s="24"/>
      <c r="P2620" s="3">
        <v>1294.8699999999999</v>
      </c>
      <c r="Q2620" s="3">
        <v>1418.5409999999999</v>
      </c>
      <c r="U2620" s="15">
        <v>7.1410999999999998</v>
      </c>
      <c r="V2620" s="15">
        <v>7.0564</v>
      </c>
      <c r="W2620" s="15">
        <v>7.8285999999999998</v>
      </c>
      <c r="X2620" s="15">
        <v>7.5438999999999998</v>
      </c>
      <c r="Y2620" s="15">
        <v>6.8367000000000004</v>
      </c>
      <c r="Z2620" s="15">
        <v>6.7971000000000004</v>
      </c>
      <c r="AA2620" s="15">
        <v>6.7992999999999997</v>
      </c>
      <c r="AB2620" s="15">
        <v>6.6833</v>
      </c>
      <c r="AD2620" s="16">
        <f t="shared" si="202"/>
        <v>56.686399999999999</v>
      </c>
      <c r="AE2620" s="10">
        <f t="shared" si="203"/>
        <v>5.1017760000000002E-2</v>
      </c>
      <c r="AG2620" s="10">
        <f t="shared" si="204"/>
        <v>62.068965517241381</v>
      </c>
      <c r="AH2620" s="16">
        <f t="shared" si="205"/>
        <v>100</v>
      </c>
    </row>
    <row r="2621" spans="1:34" x14ac:dyDescent="0.25">
      <c r="A2621" s="1">
        <v>19980924110000</v>
      </c>
      <c r="B2621" s="31">
        <f t="shared" si="206"/>
        <v>36062.458333336064</v>
      </c>
      <c r="C2621" s="10">
        <v>648.90800000000002</v>
      </c>
      <c r="E2621" s="39"/>
      <c r="G2621" s="3">
        <v>20.251000000000001</v>
      </c>
      <c r="I2621" s="3">
        <v>148.815</v>
      </c>
      <c r="J2621" s="3">
        <v>152.03800000000001</v>
      </c>
      <c r="K2621" s="3">
        <v>151.34100000000001</v>
      </c>
      <c r="L2621" s="3">
        <v>147.83000000000001</v>
      </c>
      <c r="N2621" s="24"/>
      <c r="P2621" s="3">
        <v>1291.3699999999999</v>
      </c>
      <c r="Q2621" s="3">
        <v>1415.624</v>
      </c>
      <c r="U2621" s="15">
        <v>7.1364999999999998</v>
      </c>
      <c r="V2621" s="15">
        <v>7.0465999999999998</v>
      </c>
      <c r="W2621" s="15">
        <v>7.8292999999999999</v>
      </c>
      <c r="X2621" s="15">
        <v>7.5425000000000004</v>
      </c>
      <c r="Y2621" s="15">
        <v>6.8391000000000002</v>
      </c>
      <c r="Z2621" s="15">
        <v>6.7931999999999997</v>
      </c>
      <c r="AA2621" s="15">
        <v>6.8061999999999996</v>
      </c>
      <c r="AB2621" s="15">
        <v>6.6925999999999997</v>
      </c>
      <c r="AD2621" s="16">
        <f t="shared" si="202"/>
        <v>56.685999999999993</v>
      </c>
      <c r="AE2621" s="10">
        <f t="shared" si="203"/>
        <v>5.1017399999999997E-2</v>
      </c>
      <c r="AG2621" s="10">
        <f t="shared" si="204"/>
        <v>62.068965517241381</v>
      </c>
      <c r="AH2621" s="16">
        <f t="shared" si="205"/>
        <v>100</v>
      </c>
    </row>
    <row r="2622" spans="1:34" x14ac:dyDescent="0.25">
      <c r="A2622" s="1">
        <v>19980924113000</v>
      </c>
      <c r="B2622" s="31">
        <f t="shared" si="206"/>
        <v>36062.4791666694</v>
      </c>
      <c r="C2622" s="10">
        <v>650.55999999999995</v>
      </c>
      <c r="E2622" s="39"/>
      <c r="G2622" s="3">
        <v>1.6359999999999999</v>
      </c>
      <c r="I2622" s="3">
        <v>148.768</v>
      </c>
      <c r="J2622" s="3">
        <v>151.26900000000001</v>
      </c>
      <c r="K2622" s="3">
        <v>151.28700000000001</v>
      </c>
      <c r="L2622" s="3">
        <v>147.06200000000001</v>
      </c>
      <c r="N2622" s="24"/>
      <c r="P2622" s="3">
        <v>1288.6199999999999</v>
      </c>
      <c r="Q2622" s="3">
        <v>1416.7909999999999</v>
      </c>
      <c r="U2622" s="15">
        <v>7.1191000000000004</v>
      </c>
      <c r="V2622" s="15">
        <v>7.0495999999999999</v>
      </c>
      <c r="W2622" s="15">
        <v>7.8095999999999997</v>
      </c>
      <c r="X2622" s="15">
        <v>7.5370999999999997</v>
      </c>
      <c r="Y2622" s="15">
        <v>6.8169000000000004</v>
      </c>
      <c r="Z2622" s="15">
        <v>6.7816999999999998</v>
      </c>
      <c r="AA2622" s="15">
        <v>6.7910000000000004</v>
      </c>
      <c r="AB2622" s="15">
        <v>6.6749999999999998</v>
      </c>
      <c r="AD2622" s="16">
        <f t="shared" si="202"/>
        <v>56.58</v>
      </c>
      <c r="AE2622" s="10">
        <f t="shared" si="203"/>
        <v>5.0922000000000002E-2</v>
      </c>
      <c r="AG2622" s="10">
        <f t="shared" si="204"/>
        <v>62.068965517241381</v>
      </c>
      <c r="AH2622" s="16">
        <f t="shared" si="205"/>
        <v>100</v>
      </c>
    </row>
    <row r="2623" spans="1:34" x14ac:dyDescent="0.25">
      <c r="A2623" s="1">
        <v>19980924120000</v>
      </c>
      <c r="B2623" s="31">
        <f t="shared" si="206"/>
        <v>36062.500000002736</v>
      </c>
      <c r="C2623" s="10">
        <v>649.77300000000002</v>
      </c>
      <c r="E2623" s="39"/>
      <c r="G2623" s="3">
        <v>0.40799999999999997</v>
      </c>
      <c r="I2623" s="3">
        <v>148.45400000000001</v>
      </c>
      <c r="J2623" s="3">
        <v>151.94499999999999</v>
      </c>
      <c r="K2623" s="3">
        <v>150.87100000000001</v>
      </c>
      <c r="L2623" s="3">
        <v>147.49</v>
      </c>
      <c r="N2623" s="24"/>
      <c r="P2623" s="3">
        <v>1288.204</v>
      </c>
      <c r="Q2623" s="3">
        <v>1414.9570000000001</v>
      </c>
      <c r="U2623" s="15">
        <v>7.1105999999999998</v>
      </c>
      <c r="V2623" s="15">
        <v>7.0388000000000002</v>
      </c>
      <c r="W2623" s="15">
        <v>7.7881</v>
      </c>
      <c r="X2623" s="15">
        <v>7.5263999999999998</v>
      </c>
      <c r="Y2623" s="15">
        <v>6.8079000000000001</v>
      </c>
      <c r="Z2623" s="15">
        <v>6.7748999999999997</v>
      </c>
      <c r="AA2623" s="15">
        <v>6.7824999999999998</v>
      </c>
      <c r="AB2623" s="15">
        <v>6.6589</v>
      </c>
      <c r="AD2623" s="16">
        <f t="shared" si="202"/>
        <v>56.488100000000003</v>
      </c>
      <c r="AE2623" s="10">
        <f t="shared" si="203"/>
        <v>5.0839290000000002E-2</v>
      </c>
      <c r="AG2623" s="10">
        <f t="shared" si="204"/>
        <v>62.068965517241381</v>
      </c>
      <c r="AH2623" s="16">
        <f t="shared" si="205"/>
        <v>100</v>
      </c>
    </row>
    <row r="2624" spans="1:34" x14ac:dyDescent="0.25">
      <c r="A2624" s="1">
        <v>19980924123000</v>
      </c>
      <c r="B2624" s="31">
        <f t="shared" si="206"/>
        <v>36062.520833336072</v>
      </c>
      <c r="C2624" s="10">
        <v>640.15300000000002</v>
      </c>
      <c r="E2624" s="39"/>
      <c r="G2624" s="3">
        <v>1.76</v>
      </c>
      <c r="I2624" s="3">
        <v>148.785</v>
      </c>
      <c r="J2624" s="3">
        <v>152.11500000000001</v>
      </c>
      <c r="K2624" s="3">
        <v>151.01499999999999</v>
      </c>
      <c r="L2624" s="3">
        <v>148.40299999999999</v>
      </c>
      <c r="N2624" s="24"/>
      <c r="P2624" s="3">
        <v>1241.7860000000001</v>
      </c>
      <c r="Q2624" s="3">
        <v>1360.8720000000001</v>
      </c>
      <c r="U2624" s="15">
        <v>6.8811</v>
      </c>
      <c r="V2624" s="15">
        <v>6.8007999999999997</v>
      </c>
      <c r="W2624" s="15">
        <v>7.5126999999999997</v>
      </c>
      <c r="X2624" s="15">
        <v>7.1830999999999996</v>
      </c>
      <c r="Y2624" s="15">
        <v>6.5819999999999999</v>
      </c>
      <c r="Z2624" s="15">
        <v>6.5087999999999999</v>
      </c>
      <c r="AA2624" s="15">
        <v>6.5117000000000003</v>
      </c>
      <c r="AB2624" s="15">
        <v>6.4119000000000002</v>
      </c>
      <c r="AD2624" s="16">
        <f t="shared" si="202"/>
        <v>54.392100000000013</v>
      </c>
      <c r="AE2624" s="10">
        <f t="shared" si="203"/>
        <v>4.8952890000000006E-2</v>
      </c>
      <c r="AG2624" s="10">
        <f t="shared" si="204"/>
        <v>62.068965517241381</v>
      </c>
      <c r="AH2624" s="16">
        <f t="shared" si="205"/>
        <v>100</v>
      </c>
    </row>
    <row r="2625" spans="1:34" x14ac:dyDescent="0.25">
      <c r="A2625" s="1">
        <v>19980924130000</v>
      </c>
      <c r="B2625" s="31">
        <f t="shared" si="206"/>
        <v>36062.541666669407</v>
      </c>
      <c r="C2625" s="10">
        <v>574.04</v>
      </c>
      <c r="E2625" s="39"/>
      <c r="G2625" s="3">
        <v>0.16700000000000001</v>
      </c>
      <c r="I2625" s="3">
        <v>147.82400000000001</v>
      </c>
      <c r="J2625" s="3">
        <v>150.357</v>
      </c>
      <c r="K2625" s="3">
        <v>149.87</v>
      </c>
      <c r="L2625" s="3">
        <v>147.13900000000001</v>
      </c>
      <c r="N2625" s="24"/>
      <c r="P2625" s="3">
        <v>1144.866</v>
      </c>
      <c r="Q2625" s="3">
        <v>1254.3689999999999</v>
      </c>
      <c r="U2625" s="15">
        <v>6.4032999999999998</v>
      </c>
      <c r="V2625" s="15">
        <v>6.3196000000000003</v>
      </c>
      <c r="W2625" s="15">
        <v>6.9192</v>
      </c>
      <c r="X2625" s="15">
        <v>6.6169000000000002</v>
      </c>
      <c r="Y2625" s="15">
        <v>6.1470000000000002</v>
      </c>
      <c r="Z2625" s="15">
        <v>6.1035000000000004</v>
      </c>
      <c r="AA2625" s="15">
        <v>6.1128</v>
      </c>
      <c r="AB2625" s="15">
        <v>5.9854000000000003</v>
      </c>
      <c r="AD2625" s="16">
        <f t="shared" si="202"/>
        <v>50.607700000000001</v>
      </c>
      <c r="AE2625" s="10">
        <f t="shared" si="203"/>
        <v>4.5546930000000006E-2</v>
      </c>
      <c r="AG2625" s="10">
        <f t="shared" si="204"/>
        <v>62.068965517241381</v>
      </c>
      <c r="AH2625" s="16">
        <f t="shared" si="205"/>
        <v>100</v>
      </c>
    </row>
    <row r="2626" spans="1:34" x14ac:dyDescent="0.25">
      <c r="A2626" s="1">
        <v>19980924133000</v>
      </c>
      <c r="B2626" s="31">
        <f t="shared" si="206"/>
        <v>36062.562500002743</v>
      </c>
      <c r="C2626" s="10">
        <v>571.13099999999997</v>
      </c>
      <c r="E2626" s="39"/>
      <c r="G2626" s="3">
        <v>1.395</v>
      </c>
      <c r="I2626" s="3">
        <v>148.31800000000001</v>
      </c>
      <c r="J2626" s="3">
        <v>150.80000000000001</v>
      </c>
      <c r="K2626" s="3">
        <v>150.41399999999999</v>
      </c>
      <c r="L2626" s="3">
        <v>147.83000000000001</v>
      </c>
      <c r="N2626" s="24"/>
      <c r="P2626" s="3">
        <v>1132.866</v>
      </c>
      <c r="Q2626" s="3">
        <v>1245.2860000000001</v>
      </c>
      <c r="U2626" s="15">
        <v>6.3849999999999998</v>
      </c>
      <c r="V2626" s="15">
        <v>6.3209999999999997</v>
      </c>
      <c r="W2626" s="15">
        <v>6.9038000000000004</v>
      </c>
      <c r="X2626" s="15">
        <v>6.6261999999999999</v>
      </c>
      <c r="Y2626" s="15">
        <v>6.1425999999999998</v>
      </c>
      <c r="Z2626" s="15">
        <v>6.1035000000000004</v>
      </c>
      <c r="AA2626" s="15">
        <v>6.1135000000000002</v>
      </c>
      <c r="AB2626" s="15">
        <v>5.9943999999999997</v>
      </c>
      <c r="AD2626" s="16">
        <f t="shared" si="202"/>
        <v>50.589999999999996</v>
      </c>
      <c r="AE2626" s="10">
        <f t="shared" si="203"/>
        <v>4.5530999999999995E-2</v>
      </c>
      <c r="AG2626" s="10">
        <f t="shared" si="204"/>
        <v>62.068965517241381</v>
      </c>
      <c r="AH2626" s="16">
        <f t="shared" si="205"/>
        <v>100</v>
      </c>
    </row>
    <row r="2627" spans="1:34" x14ac:dyDescent="0.25">
      <c r="A2627" s="1">
        <v>19980924140000</v>
      </c>
      <c r="B2627" s="31">
        <f t="shared" si="206"/>
        <v>36062.583333336079</v>
      </c>
      <c r="C2627" s="10">
        <v>576.03300000000002</v>
      </c>
      <c r="E2627" s="39"/>
      <c r="G2627" s="3">
        <v>8.2000000000000003E-2</v>
      </c>
      <c r="I2627" s="3">
        <v>148.642</v>
      </c>
      <c r="J2627" s="3">
        <v>151.21799999999999</v>
      </c>
      <c r="K2627" s="3">
        <v>150.988</v>
      </c>
      <c r="L2627" s="3">
        <v>147.505</v>
      </c>
      <c r="N2627" s="24"/>
      <c r="P2627" s="3">
        <v>1144.6990000000001</v>
      </c>
      <c r="Q2627" s="3">
        <v>1259.1199999999999</v>
      </c>
      <c r="U2627" s="15">
        <v>6.4065000000000003</v>
      </c>
      <c r="V2627" s="15">
        <v>6.3170999999999999</v>
      </c>
      <c r="W2627" s="15">
        <v>6.9146000000000001</v>
      </c>
      <c r="X2627" s="15">
        <v>6.6369999999999996</v>
      </c>
      <c r="Y2627" s="15">
        <v>6.1440000000000001</v>
      </c>
      <c r="Z2627" s="15">
        <v>6.0959000000000003</v>
      </c>
      <c r="AA2627" s="15">
        <v>6.1059999999999999</v>
      </c>
      <c r="AB2627" s="15">
        <v>5.9828999999999999</v>
      </c>
      <c r="AD2627" s="16">
        <f t="shared" si="202"/>
        <v>50.604000000000006</v>
      </c>
      <c r="AE2627" s="10">
        <f t="shared" si="203"/>
        <v>4.5543599999999997E-2</v>
      </c>
      <c r="AG2627" s="10">
        <f t="shared" si="204"/>
        <v>62.068965517241381</v>
      </c>
      <c r="AH2627" s="16">
        <f t="shared" si="205"/>
        <v>100</v>
      </c>
    </row>
    <row r="2628" spans="1:34" x14ac:dyDescent="0.25">
      <c r="A2628" s="1">
        <v>19980924143000</v>
      </c>
      <c r="B2628" s="31">
        <f t="shared" si="206"/>
        <v>36062.604166669415</v>
      </c>
      <c r="C2628" s="10">
        <v>570.81600000000003</v>
      </c>
      <c r="E2628" s="39"/>
      <c r="G2628" s="3">
        <v>1.637</v>
      </c>
      <c r="I2628" s="3">
        <v>148.84399999999999</v>
      </c>
      <c r="J2628" s="3">
        <v>151.54300000000001</v>
      </c>
      <c r="K2628" s="3">
        <v>151.25700000000001</v>
      </c>
      <c r="L2628" s="3">
        <v>148.078</v>
      </c>
      <c r="N2628" s="24"/>
      <c r="P2628" s="3">
        <v>1140.2829999999999</v>
      </c>
      <c r="Q2628" s="3">
        <v>1250.7860000000001</v>
      </c>
      <c r="U2628" s="15">
        <v>6.3734999999999999</v>
      </c>
      <c r="V2628" s="15">
        <v>6.3156999999999996</v>
      </c>
      <c r="W2628" s="15">
        <v>6.8887</v>
      </c>
      <c r="X2628" s="15">
        <v>6.6078999999999999</v>
      </c>
      <c r="Y2628" s="15">
        <v>6.1211000000000002</v>
      </c>
      <c r="Z2628" s="15">
        <v>6.0906000000000002</v>
      </c>
      <c r="AA2628" s="15">
        <v>6.0980999999999996</v>
      </c>
      <c r="AB2628" s="15">
        <v>5.9861000000000004</v>
      </c>
      <c r="AD2628" s="16">
        <f t="shared" si="202"/>
        <v>50.481699999999996</v>
      </c>
      <c r="AE2628" s="10">
        <f t="shared" si="203"/>
        <v>4.543353E-2</v>
      </c>
      <c r="AG2628" s="10">
        <f t="shared" si="204"/>
        <v>62.068965517241381</v>
      </c>
      <c r="AH2628" s="16">
        <f t="shared" si="205"/>
        <v>100</v>
      </c>
    </row>
    <row r="2629" spans="1:34" x14ac:dyDescent="0.25">
      <c r="A2629" s="1">
        <v>19980924150000</v>
      </c>
      <c r="B2629" s="31">
        <f t="shared" si="206"/>
        <v>36062.62500000275</v>
      </c>
      <c r="C2629" s="10">
        <v>572.17899999999997</v>
      </c>
      <c r="E2629" s="39"/>
      <c r="G2629" s="3">
        <v>8.4000000000000005E-2</v>
      </c>
      <c r="I2629" s="3">
        <v>148.87</v>
      </c>
      <c r="J2629" s="3">
        <v>151.68700000000001</v>
      </c>
      <c r="K2629" s="3">
        <v>151.37299999999999</v>
      </c>
      <c r="L2629" s="3">
        <v>149.21199999999999</v>
      </c>
      <c r="N2629" s="24"/>
      <c r="P2629" s="3">
        <v>1145.45</v>
      </c>
      <c r="Q2629" s="3">
        <v>1253.453</v>
      </c>
      <c r="U2629" s="15">
        <v>6.4111000000000002</v>
      </c>
      <c r="V2629" s="15">
        <v>6.3217999999999996</v>
      </c>
      <c r="W2629" s="15">
        <v>6.9275000000000002</v>
      </c>
      <c r="X2629" s="15">
        <v>6.6162000000000001</v>
      </c>
      <c r="Y2629" s="15">
        <v>6.1462000000000003</v>
      </c>
      <c r="Z2629" s="15">
        <v>6.0913000000000004</v>
      </c>
      <c r="AA2629" s="15">
        <v>6.1006</v>
      </c>
      <c r="AB2629" s="15">
        <v>5.9854000000000003</v>
      </c>
      <c r="AD2629" s="16">
        <f t="shared" si="202"/>
        <v>50.600100000000005</v>
      </c>
      <c r="AE2629" s="10">
        <f t="shared" si="203"/>
        <v>4.5540090000000005E-2</v>
      </c>
      <c r="AG2629" s="10">
        <f t="shared" si="204"/>
        <v>62.068965517241381</v>
      </c>
      <c r="AH2629" s="16">
        <f t="shared" si="205"/>
        <v>100</v>
      </c>
    </row>
    <row r="2630" spans="1:34" x14ac:dyDescent="0.25">
      <c r="A2630" s="1">
        <v>19980924153000</v>
      </c>
      <c r="B2630" s="31">
        <f t="shared" si="206"/>
        <v>36062.645833336086</v>
      </c>
      <c r="C2630" s="10">
        <v>573.01800000000003</v>
      </c>
      <c r="E2630" s="39"/>
      <c r="G2630" s="3">
        <v>2.0019999999999998</v>
      </c>
      <c r="I2630" s="3">
        <v>148.53899999999999</v>
      </c>
      <c r="J2630" s="3">
        <v>150.97</v>
      </c>
      <c r="K2630" s="3">
        <v>151.19999999999999</v>
      </c>
      <c r="L2630" s="3">
        <v>148.495</v>
      </c>
      <c r="N2630" s="24"/>
      <c r="P2630" s="3">
        <v>1141.7829999999999</v>
      </c>
      <c r="Q2630" s="3">
        <v>1253.3689999999999</v>
      </c>
      <c r="U2630" s="15">
        <v>6.3856999999999999</v>
      </c>
      <c r="V2630" s="15">
        <v>6.3178999999999998</v>
      </c>
      <c r="W2630" s="15">
        <v>6.9016000000000002</v>
      </c>
      <c r="X2630" s="15">
        <v>6.6169000000000002</v>
      </c>
      <c r="Y2630" s="15">
        <v>6.1265000000000001</v>
      </c>
      <c r="Z2630" s="15">
        <v>6.0876000000000001</v>
      </c>
      <c r="AA2630" s="15">
        <v>6.0989000000000004</v>
      </c>
      <c r="AB2630" s="15">
        <v>5.97</v>
      </c>
      <c r="AD2630" s="16">
        <f t="shared" si="202"/>
        <v>50.505100000000006</v>
      </c>
      <c r="AE2630" s="10">
        <f t="shared" si="203"/>
        <v>4.5454590000000003E-2</v>
      </c>
      <c r="AG2630" s="10">
        <f t="shared" si="204"/>
        <v>62.068965517241381</v>
      </c>
      <c r="AH2630" s="16">
        <f t="shared" si="205"/>
        <v>100</v>
      </c>
    </row>
    <row r="2631" spans="1:34" x14ac:dyDescent="0.25">
      <c r="A2631" s="1">
        <v>19980924160000</v>
      </c>
      <c r="B2631" s="31">
        <f t="shared" si="206"/>
        <v>36062.666666669422</v>
      </c>
      <c r="C2631" s="10">
        <v>573.202</v>
      </c>
      <c r="E2631" s="39"/>
      <c r="G2631" s="3">
        <v>8.2000000000000003E-2</v>
      </c>
      <c r="I2631" s="3">
        <v>148.55000000000001</v>
      </c>
      <c r="J2631" s="3">
        <v>151.71299999999999</v>
      </c>
      <c r="K2631" s="3">
        <v>151.13300000000001</v>
      </c>
      <c r="L2631" s="3">
        <v>148.74299999999999</v>
      </c>
      <c r="N2631" s="24"/>
      <c r="P2631" s="3">
        <v>1145.116</v>
      </c>
      <c r="Q2631" s="3">
        <v>1251.703</v>
      </c>
      <c r="U2631" s="15">
        <v>6.3666999999999998</v>
      </c>
      <c r="V2631" s="15">
        <v>6.3003</v>
      </c>
      <c r="W2631" s="15">
        <v>6.8779000000000003</v>
      </c>
      <c r="X2631" s="15">
        <v>6.6002999999999998</v>
      </c>
      <c r="Y2631" s="15">
        <v>6.1211000000000002</v>
      </c>
      <c r="Z2631" s="15">
        <v>6.0762</v>
      </c>
      <c r="AA2631" s="15">
        <v>6.0919999999999996</v>
      </c>
      <c r="AB2631" s="15">
        <v>5.9691999999999998</v>
      </c>
      <c r="AD2631" s="16">
        <f t="shared" si="202"/>
        <v>50.403700000000001</v>
      </c>
      <c r="AE2631" s="10">
        <f t="shared" si="203"/>
        <v>4.536333E-2</v>
      </c>
      <c r="AG2631" s="10">
        <f t="shared" si="204"/>
        <v>62.068965517241381</v>
      </c>
      <c r="AH2631" s="16">
        <f t="shared" si="205"/>
        <v>100</v>
      </c>
    </row>
    <row r="2632" spans="1:34" x14ac:dyDescent="0.25">
      <c r="A2632" s="1">
        <v>19980924163000</v>
      </c>
      <c r="B2632" s="31">
        <f t="shared" si="206"/>
        <v>36062.687500002758</v>
      </c>
      <c r="C2632" s="10">
        <v>525.125</v>
      </c>
      <c r="E2632" s="39"/>
      <c r="G2632" s="3">
        <v>1.762</v>
      </c>
      <c r="I2632" s="3">
        <v>148.21299999999999</v>
      </c>
      <c r="J2632" s="3">
        <v>150.15</v>
      </c>
      <c r="K2632" s="3">
        <v>150.333</v>
      </c>
      <c r="L2632" s="3">
        <v>146.685</v>
      </c>
      <c r="N2632" s="24"/>
      <c r="P2632" s="3">
        <v>1038.6959999999999</v>
      </c>
      <c r="Q2632" s="3">
        <v>1141.6990000000001</v>
      </c>
      <c r="U2632" s="15">
        <v>5.9645999999999999</v>
      </c>
      <c r="V2632" s="15">
        <v>5.8861999999999997</v>
      </c>
      <c r="W2632" s="15">
        <v>6.3507999999999996</v>
      </c>
      <c r="X2632" s="15">
        <v>6.0640000000000001</v>
      </c>
      <c r="Y2632" s="15">
        <v>5.7222</v>
      </c>
      <c r="Z2632" s="15">
        <v>5.7039</v>
      </c>
      <c r="AA2632" s="15">
        <v>5.7168000000000001</v>
      </c>
      <c r="AB2632" s="15">
        <v>5.5663999999999998</v>
      </c>
      <c r="AD2632" s="16">
        <f t="shared" si="202"/>
        <v>46.974899999999998</v>
      </c>
      <c r="AE2632" s="10">
        <f t="shared" si="203"/>
        <v>4.2277410000000001E-2</v>
      </c>
      <c r="AG2632" s="10">
        <f t="shared" si="204"/>
        <v>62.068965517241381</v>
      </c>
      <c r="AH2632" s="16">
        <f t="shared" si="205"/>
        <v>100</v>
      </c>
    </row>
    <row r="2633" spans="1:34" x14ac:dyDescent="0.25">
      <c r="A2633" s="1">
        <v>19980924170000</v>
      </c>
      <c r="B2633" s="31">
        <f t="shared" si="206"/>
        <v>36062.708333336093</v>
      </c>
      <c r="C2633" s="10">
        <v>524.6</v>
      </c>
      <c r="E2633" s="39"/>
      <c r="G2633" s="3">
        <v>0</v>
      </c>
      <c r="I2633" s="3">
        <v>147.90600000000001</v>
      </c>
      <c r="J2633" s="3">
        <v>151.166</v>
      </c>
      <c r="K2633" s="3">
        <v>150.285</v>
      </c>
      <c r="L2633" s="3">
        <v>147.94800000000001</v>
      </c>
      <c r="N2633" s="24"/>
      <c r="P2633" s="3">
        <v>1045.6969999999999</v>
      </c>
      <c r="Q2633" s="3">
        <v>1149.2</v>
      </c>
      <c r="U2633" s="15">
        <v>5.9135999999999997</v>
      </c>
      <c r="V2633" s="15">
        <v>5.8296000000000001</v>
      </c>
      <c r="W2633" s="15">
        <v>6.2952000000000004</v>
      </c>
      <c r="X2633" s="15">
        <v>6.0151000000000003</v>
      </c>
      <c r="Y2633" s="15">
        <v>5.6632999999999996</v>
      </c>
      <c r="Z2633" s="15">
        <v>5.6632999999999996</v>
      </c>
      <c r="AA2633" s="15">
        <v>5.6632999999999996</v>
      </c>
      <c r="AB2633" s="15">
        <v>5.5228999999999999</v>
      </c>
      <c r="AD2633" s="16">
        <f t="shared" ref="AD2633:AD2696" si="207">+AB2633+AA2633+Z2633+Y2633+X2633+W2633+V2633+U2633</f>
        <v>46.566299999999998</v>
      </c>
      <c r="AE2633" s="10">
        <f t="shared" ref="AE2633:AE2696" si="208">(+AD2633*0.09)/100</f>
        <v>4.1909669999999996E-2</v>
      </c>
      <c r="AG2633" s="10">
        <f t="shared" ref="AG2633:AG2696" si="209">+AF2633+(30*(120/58))</f>
        <v>62.068965517241381</v>
      </c>
      <c r="AH2633" s="16">
        <f t="shared" si="205"/>
        <v>100</v>
      </c>
    </row>
    <row r="2634" spans="1:34" x14ac:dyDescent="0.25">
      <c r="A2634" s="1">
        <v>19980924173000</v>
      </c>
      <c r="B2634" s="31">
        <f t="shared" si="206"/>
        <v>36062.729166669429</v>
      </c>
      <c r="C2634" s="10">
        <v>527.98199999999997</v>
      </c>
      <c r="E2634" s="39"/>
      <c r="G2634" s="3">
        <v>1.7569999999999999</v>
      </c>
      <c r="I2634" s="3">
        <v>148.80000000000001</v>
      </c>
      <c r="J2634" s="3">
        <v>151.61000000000001</v>
      </c>
      <c r="K2634" s="3">
        <v>151.10400000000001</v>
      </c>
      <c r="L2634" s="3">
        <v>148.392</v>
      </c>
      <c r="N2634" s="24"/>
      <c r="P2634" s="3">
        <v>1052.6969999999999</v>
      </c>
      <c r="Q2634" s="3">
        <v>1157.7</v>
      </c>
      <c r="U2634" s="15">
        <v>5.8845000000000001</v>
      </c>
      <c r="V2634" s="15">
        <v>5.8174000000000001</v>
      </c>
      <c r="W2634" s="15">
        <v>6.2553999999999998</v>
      </c>
      <c r="X2634" s="15">
        <v>6.0065999999999997</v>
      </c>
      <c r="Y2634" s="15">
        <v>5.6421000000000001</v>
      </c>
      <c r="Z2634" s="15">
        <v>5.6360000000000001</v>
      </c>
      <c r="AA2634" s="15">
        <v>5.6449999999999996</v>
      </c>
      <c r="AB2634" s="15">
        <v>5.5031999999999996</v>
      </c>
      <c r="AD2634" s="16">
        <f t="shared" si="207"/>
        <v>46.3902</v>
      </c>
      <c r="AE2634" s="10">
        <f t="shared" si="208"/>
        <v>4.1751179999999992E-2</v>
      </c>
      <c r="AG2634" s="10">
        <f t="shared" si="209"/>
        <v>62.068965517241381</v>
      </c>
      <c r="AH2634" s="16">
        <f t="shared" si="205"/>
        <v>100</v>
      </c>
    </row>
    <row r="2635" spans="1:34" x14ac:dyDescent="0.25">
      <c r="A2635" s="1">
        <v>19980924180000</v>
      </c>
      <c r="B2635" s="31">
        <f t="shared" si="206"/>
        <v>36062.750000002765</v>
      </c>
      <c r="C2635" s="10">
        <v>524.44299999999998</v>
      </c>
      <c r="E2635" s="39"/>
      <c r="G2635" s="3">
        <v>0</v>
      </c>
      <c r="I2635" s="3">
        <v>148.93799999999999</v>
      </c>
      <c r="J2635" s="3">
        <v>150.76400000000001</v>
      </c>
      <c r="K2635" s="3">
        <v>151.488</v>
      </c>
      <c r="L2635" s="3">
        <v>147.79300000000001</v>
      </c>
      <c r="N2635" s="24"/>
      <c r="P2635" s="3">
        <v>1048.78</v>
      </c>
      <c r="Q2635" s="3">
        <v>1152.95</v>
      </c>
      <c r="U2635" s="15">
        <v>5.8578999999999999</v>
      </c>
      <c r="V2635" s="15">
        <v>5.8022</v>
      </c>
      <c r="W2635" s="15">
        <v>6.2248999999999999</v>
      </c>
      <c r="X2635" s="15">
        <v>5.9684999999999997</v>
      </c>
      <c r="Y2635" s="15">
        <v>5.6062000000000003</v>
      </c>
      <c r="Z2635" s="15">
        <v>5.6205999999999996</v>
      </c>
      <c r="AA2635" s="15">
        <v>5.6266999999999996</v>
      </c>
      <c r="AB2635" s="15">
        <v>5.4916999999999998</v>
      </c>
      <c r="AD2635" s="16">
        <f t="shared" si="207"/>
        <v>46.198699999999995</v>
      </c>
      <c r="AE2635" s="10">
        <f t="shared" si="208"/>
        <v>4.157882999999999E-2</v>
      </c>
      <c r="AG2635" s="10">
        <f t="shared" si="209"/>
        <v>62.068965517241381</v>
      </c>
      <c r="AH2635" s="16">
        <f t="shared" si="205"/>
        <v>100</v>
      </c>
    </row>
    <row r="2636" spans="1:34" x14ac:dyDescent="0.25">
      <c r="A2636" s="1">
        <v>19980924183000</v>
      </c>
      <c r="B2636" s="31">
        <f t="shared" si="206"/>
        <v>36062.770833336101</v>
      </c>
      <c r="C2636" s="10">
        <v>595.14300000000003</v>
      </c>
      <c r="E2636" s="39"/>
      <c r="G2636" s="3">
        <v>1.879</v>
      </c>
      <c r="I2636" s="3">
        <v>149.32900000000001</v>
      </c>
      <c r="J2636" s="3">
        <v>152.77000000000001</v>
      </c>
      <c r="K2636" s="3">
        <v>151.87799999999999</v>
      </c>
      <c r="L2636" s="3">
        <v>150.047</v>
      </c>
      <c r="N2636" s="24"/>
      <c r="P2636" s="3">
        <v>1183.7840000000001</v>
      </c>
      <c r="Q2636" s="3">
        <v>1293.287</v>
      </c>
      <c r="U2636" s="15">
        <v>6.5972</v>
      </c>
      <c r="V2636" s="15">
        <v>6.5103</v>
      </c>
      <c r="W2636" s="15">
        <v>7.1619000000000002</v>
      </c>
      <c r="X2636" s="15">
        <v>6.8678999999999997</v>
      </c>
      <c r="Y2636" s="15">
        <v>6.3170999999999999</v>
      </c>
      <c r="Z2636" s="15">
        <v>6.2708000000000004</v>
      </c>
      <c r="AA2636" s="15">
        <v>6.2812999999999999</v>
      </c>
      <c r="AB2636" s="15">
        <v>6.1677</v>
      </c>
      <c r="AD2636" s="16">
        <f t="shared" si="207"/>
        <v>52.174199999999999</v>
      </c>
      <c r="AE2636" s="10">
        <f t="shared" si="208"/>
        <v>4.6956780000000004E-2</v>
      </c>
      <c r="AG2636" s="10">
        <f t="shared" si="209"/>
        <v>62.068965517241381</v>
      </c>
      <c r="AH2636" s="16">
        <f t="shared" si="205"/>
        <v>100</v>
      </c>
    </row>
    <row r="2637" spans="1:34" x14ac:dyDescent="0.25">
      <c r="A2637" s="1">
        <v>19980924190000</v>
      </c>
      <c r="B2637" s="31">
        <f t="shared" si="206"/>
        <v>36062.791666669436</v>
      </c>
      <c r="C2637" s="10">
        <v>594.35599999999999</v>
      </c>
      <c r="E2637" s="39"/>
      <c r="G2637" s="3">
        <v>8.1000000000000003E-2</v>
      </c>
      <c r="I2637" s="3">
        <v>149.40799999999999</v>
      </c>
      <c r="J2637" s="3">
        <v>151.71299999999999</v>
      </c>
      <c r="K2637" s="3">
        <v>151.89599999999999</v>
      </c>
      <c r="L2637" s="3">
        <v>148.99</v>
      </c>
      <c r="N2637" s="24"/>
      <c r="P2637" s="3">
        <v>1193.3679999999999</v>
      </c>
      <c r="Q2637" s="3">
        <v>1307.6210000000001</v>
      </c>
      <c r="U2637" s="15">
        <v>6.6193999999999997</v>
      </c>
      <c r="V2637" s="15">
        <v>6.5376000000000003</v>
      </c>
      <c r="W2637" s="15">
        <v>7.2046000000000001</v>
      </c>
      <c r="X2637" s="15">
        <v>6.9138000000000002</v>
      </c>
      <c r="Y2637" s="15">
        <v>6.3483999999999998</v>
      </c>
      <c r="Z2637" s="15">
        <v>6.2952000000000004</v>
      </c>
      <c r="AA2637" s="15">
        <v>6.3019999999999996</v>
      </c>
      <c r="AB2637" s="15">
        <v>6.1958000000000002</v>
      </c>
      <c r="AD2637" s="16">
        <f t="shared" si="207"/>
        <v>52.416799999999995</v>
      </c>
      <c r="AE2637" s="10">
        <f t="shared" si="208"/>
        <v>4.7175119999999994E-2</v>
      </c>
      <c r="AG2637" s="10">
        <f t="shared" si="209"/>
        <v>62.068965517241381</v>
      </c>
      <c r="AH2637" s="16">
        <f t="shared" si="205"/>
        <v>100</v>
      </c>
    </row>
    <row r="2638" spans="1:34" x14ac:dyDescent="0.25">
      <c r="A2638" s="1">
        <v>19980924193000</v>
      </c>
      <c r="B2638" s="31">
        <f t="shared" si="206"/>
        <v>36062.812500002772</v>
      </c>
      <c r="C2638" s="10">
        <v>596.97799999999995</v>
      </c>
      <c r="E2638" s="39"/>
      <c r="G2638" s="3">
        <v>1.877</v>
      </c>
      <c r="I2638" s="3">
        <v>148.60400000000001</v>
      </c>
      <c r="J2638" s="3">
        <v>152.78100000000001</v>
      </c>
      <c r="K2638" s="3">
        <v>151.27600000000001</v>
      </c>
      <c r="L2638" s="3">
        <v>149.06800000000001</v>
      </c>
      <c r="N2638" s="24"/>
      <c r="P2638" s="3">
        <v>1265.453</v>
      </c>
      <c r="Q2638" s="3">
        <v>1390.123</v>
      </c>
      <c r="U2638" s="15">
        <v>6.8413000000000004</v>
      </c>
      <c r="V2638" s="15">
        <v>6.8358999999999996</v>
      </c>
      <c r="W2638" s="15">
        <v>7.5166000000000004</v>
      </c>
      <c r="X2638" s="15">
        <v>7.2991000000000001</v>
      </c>
      <c r="Y2638" s="15">
        <v>6.6086</v>
      </c>
      <c r="Z2638" s="15">
        <v>6.585</v>
      </c>
      <c r="AA2638" s="15">
        <v>6.5911</v>
      </c>
      <c r="AB2638" s="15">
        <v>6.4722</v>
      </c>
      <c r="AD2638" s="16">
        <f t="shared" si="207"/>
        <v>54.749799999999993</v>
      </c>
      <c r="AE2638" s="10">
        <f t="shared" si="208"/>
        <v>4.9274819999999997E-2</v>
      </c>
      <c r="AG2638" s="10">
        <f t="shared" si="209"/>
        <v>62.068965517241381</v>
      </c>
      <c r="AH2638" s="16">
        <f t="shared" si="205"/>
        <v>100</v>
      </c>
    </row>
    <row r="2639" spans="1:34" x14ac:dyDescent="0.25">
      <c r="A2639" s="1">
        <v>19980924200000</v>
      </c>
      <c r="B2639" s="31">
        <f t="shared" si="206"/>
        <v>36062.833333336108</v>
      </c>
      <c r="C2639" s="10">
        <v>646.077</v>
      </c>
      <c r="E2639" s="39"/>
      <c r="G2639" s="3">
        <v>0.16</v>
      </c>
      <c r="I2639" s="3">
        <v>150.05099999999999</v>
      </c>
      <c r="J2639" s="3">
        <v>151.661</v>
      </c>
      <c r="K2639" s="3">
        <v>152.46299999999999</v>
      </c>
      <c r="L2639" s="3">
        <v>148.44300000000001</v>
      </c>
      <c r="N2639" s="24"/>
      <c r="P2639" s="3">
        <v>1341.7049999999999</v>
      </c>
      <c r="Q2639" s="3">
        <v>1471.9590000000001</v>
      </c>
      <c r="U2639" s="15">
        <v>7.1273999999999997</v>
      </c>
      <c r="V2639" s="15">
        <v>7.093</v>
      </c>
      <c r="W2639" s="15">
        <v>7.8376000000000001</v>
      </c>
      <c r="X2639" s="15">
        <v>7.6021000000000001</v>
      </c>
      <c r="Y2639" s="15">
        <v>6.8312999999999997</v>
      </c>
      <c r="Z2639" s="15">
        <v>6.8183999999999996</v>
      </c>
      <c r="AA2639" s="15">
        <v>6.8291000000000004</v>
      </c>
      <c r="AB2639" s="15">
        <v>6.7138999999999998</v>
      </c>
      <c r="AD2639" s="16">
        <f t="shared" si="207"/>
        <v>56.852799999999995</v>
      </c>
      <c r="AE2639" s="10">
        <f t="shared" si="208"/>
        <v>5.1167519999999994E-2</v>
      </c>
      <c r="AG2639" s="10">
        <f t="shared" si="209"/>
        <v>62.068965517241381</v>
      </c>
      <c r="AH2639" s="16">
        <f t="shared" si="205"/>
        <v>100</v>
      </c>
    </row>
    <row r="2640" spans="1:34" x14ac:dyDescent="0.25">
      <c r="A2640" s="1">
        <v>19980924203000</v>
      </c>
      <c r="B2640" s="31">
        <f t="shared" si="206"/>
        <v>36062.854166669444</v>
      </c>
      <c r="C2640" s="10">
        <v>647.1</v>
      </c>
      <c r="E2640" s="39"/>
      <c r="G2640" s="3">
        <v>1.88</v>
      </c>
      <c r="I2640" s="3">
        <v>148.94900000000001</v>
      </c>
      <c r="J2640" s="3">
        <v>151.244</v>
      </c>
      <c r="K2640" s="3">
        <v>151.65899999999999</v>
      </c>
      <c r="L2640" s="3">
        <v>147.28299999999999</v>
      </c>
      <c r="N2640" s="24"/>
      <c r="P2640" s="3">
        <v>1336.4549999999999</v>
      </c>
      <c r="Q2640" s="3">
        <v>1467.7919999999999</v>
      </c>
      <c r="U2640" s="15">
        <v>7.1266999999999996</v>
      </c>
      <c r="V2640" s="15">
        <v>7.0785999999999998</v>
      </c>
      <c r="W2640" s="15">
        <v>7.8315000000000001</v>
      </c>
      <c r="X2640" s="15">
        <v>7.5830000000000002</v>
      </c>
      <c r="Y2640" s="15">
        <v>6.8352000000000004</v>
      </c>
      <c r="Z2640" s="15">
        <v>6.8025000000000002</v>
      </c>
      <c r="AA2640" s="15">
        <v>6.8208000000000002</v>
      </c>
      <c r="AB2640" s="15">
        <v>6.6994999999999996</v>
      </c>
      <c r="AD2640" s="16">
        <f t="shared" si="207"/>
        <v>56.777799999999999</v>
      </c>
      <c r="AE2640" s="10">
        <f t="shared" si="208"/>
        <v>5.1100019999999996E-2</v>
      </c>
      <c r="AG2640" s="10">
        <f t="shared" si="209"/>
        <v>62.068965517241381</v>
      </c>
      <c r="AH2640" s="16">
        <f t="shared" si="205"/>
        <v>100</v>
      </c>
    </row>
    <row r="2641" spans="1:34" x14ac:dyDescent="0.25">
      <c r="A2641" s="1">
        <v>19980924210000</v>
      </c>
      <c r="B2641" s="31">
        <f t="shared" si="206"/>
        <v>36062.875000002779</v>
      </c>
      <c r="C2641" s="10">
        <v>612.78499999999997</v>
      </c>
      <c r="E2641" s="39"/>
      <c r="G2641" s="3">
        <v>0.28299999999999997</v>
      </c>
      <c r="I2641" s="3">
        <v>148.45400000000001</v>
      </c>
      <c r="J2641" s="3">
        <v>150.124</v>
      </c>
      <c r="K2641" s="3">
        <v>150.75899999999999</v>
      </c>
      <c r="L2641" s="3">
        <v>147.40199999999999</v>
      </c>
      <c r="N2641" s="24"/>
      <c r="P2641" s="3">
        <v>1224.952</v>
      </c>
      <c r="Q2641" s="3">
        <v>1332.288</v>
      </c>
      <c r="U2641" s="15">
        <v>6.7428999999999997</v>
      </c>
      <c r="V2641" s="15">
        <v>6.6803999999999997</v>
      </c>
      <c r="W2641" s="15">
        <v>7.3479000000000001</v>
      </c>
      <c r="X2641" s="15">
        <v>7.0427</v>
      </c>
      <c r="Y2641" s="15">
        <v>6.4459999999999997</v>
      </c>
      <c r="Z2641" s="15">
        <v>6.3903999999999996</v>
      </c>
      <c r="AA2641" s="15">
        <v>6.3971999999999998</v>
      </c>
      <c r="AB2641" s="15">
        <v>6.3141999999999996</v>
      </c>
      <c r="AD2641" s="16">
        <f t="shared" si="207"/>
        <v>53.361699999999992</v>
      </c>
      <c r="AE2641" s="10">
        <f t="shared" si="208"/>
        <v>4.802552999999999E-2</v>
      </c>
      <c r="AG2641" s="10">
        <f t="shared" si="209"/>
        <v>62.068965517241381</v>
      </c>
      <c r="AH2641" s="16">
        <f t="shared" si="205"/>
        <v>100</v>
      </c>
    </row>
    <row r="2642" spans="1:34" x14ac:dyDescent="0.25">
      <c r="A2642" s="1">
        <v>19980924213000</v>
      </c>
      <c r="B2642" s="31">
        <f t="shared" si="206"/>
        <v>36062.895833336115</v>
      </c>
      <c r="C2642" s="10">
        <v>469.55</v>
      </c>
      <c r="E2642" s="39"/>
      <c r="G2642" s="3">
        <v>1.5109999999999999</v>
      </c>
      <c r="I2642" s="3">
        <v>147.047</v>
      </c>
      <c r="J2642" s="3">
        <v>148.41800000000001</v>
      </c>
      <c r="K2642" s="3">
        <v>149.239</v>
      </c>
      <c r="L2642" s="3">
        <v>144.70500000000001</v>
      </c>
      <c r="N2642" s="24"/>
      <c r="P2642" s="3">
        <v>936.19399999999996</v>
      </c>
      <c r="Q2642" s="3">
        <v>1024.1959999999999</v>
      </c>
      <c r="U2642" s="15">
        <v>5.3053999999999997</v>
      </c>
      <c r="V2642" s="15">
        <v>5.1980000000000004</v>
      </c>
      <c r="W2642" s="15">
        <v>5.5045999999999999</v>
      </c>
      <c r="X2642" s="15">
        <v>5.1315999999999997</v>
      </c>
      <c r="Y2642" s="15">
        <v>5.0758999999999999</v>
      </c>
      <c r="Z2642" s="15">
        <v>5.0590999999999999</v>
      </c>
      <c r="AA2642" s="15">
        <v>5.0522</v>
      </c>
      <c r="AB2642" s="15">
        <v>4.9043000000000001</v>
      </c>
      <c r="AD2642" s="16">
        <f t="shared" si="207"/>
        <v>41.231099999999998</v>
      </c>
      <c r="AE2642" s="10">
        <f t="shared" si="208"/>
        <v>3.710799E-2</v>
      </c>
      <c r="AG2642" s="10">
        <f t="shared" si="209"/>
        <v>62.068965517241381</v>
      </c>
      <c r="AH2642" s="16">
        <f t="shared" si="205"/>
        <v>100</v>
      </c>
    </row>
    <row r="2643" spans="1:34" x14ac:dyDescent="0.25">
      <c r="A2643" s="1">
        <v>19980924220000</v>
      </c>
      <c r="B2643" s="31">
        <f t="shared" si="206"/>
        <v>36062.916666669451</v>
      </c>
      <c r="C2643" s="10">
        <v>372.66199999999998</v>
      </c>
      <c r="E2643" s="39"/>
      <c r="G2643" s="3">
        <v>0</v>
      </c>
      <c r="I2643" s="3">
        <v>145.41900000000001</v>
      </c>
      <c r="J2643" s="3">
        <v>147.94800000000001</v>
      </c>
      <c r="K2643" s="3">
        <v>147.44800000000001</v>
      </c>
      <c r="L2643" s="3">
        <v>145.47300000000001</v>
      </c>
      <c r="N2643" s="24"/>
      <c r="P2643" s="3">
        <v>736.85400000000004</v>
      </c>
      <c r="Q2643" s="3">
        <v>795.94</v>
      </c>
      <c r="U2643" s="15">
        <v>3.2000000000000002E-3</v>
      </c>
      <c r="V2643" s="15">
        <v>1.8861000000000001</v>
      </c>
      <c r="W2643" s="15">
        <v>5.7107000000000001</v>
      </c>
      <c r="X2643" s="15">
        <v>5.4611999999999998</v>
      </c>
      <c r="Y2643" s="15">
        <v>5.2903000000000002</v>
      </c>
      <c r="Z2643" s="15">
        <v>5.3445</v>
      </c>
      <c r="AA2643" s="15">
        <v>5.3452000000000002</v>
      </c>
      <c r="AB2643" s="15">
        <v>5.1276999999999999</v>
      </c>
      <c r="AD2643" s="16">
        <f t="shared" si="207"/>
        <v>34.168900000000001</v>
      </c>
      <c r="AE2643" s="10">
        <f t="shared" si="208"/>
        <v>3.075201E-2</v>
      </c>
      <c r="AG2643" s="10">
        <f t="shared" si="209"/>
        <v>62.068965517241381</v>
      </c>
      <c r="AH2643" s="16">
        <f t="shared" si="205"/>
        <v>100</v>
      </c>
    </row>
    <row r="2644" spans="1:34" x14ac:dyDescent="0.25">
      <c r="A2644" s="1">
        <v>19980924223000</v>
      </c>
      <c r="B2644" s="31">
        <f t="shared" si="206"/>
        <v>36062.937500002787</v>
      </c>
      <c r="C2644" s="10">
        <v>403.17599999999999</v>
      </c>
      <c r="E2644" s="39"/>
      <c r="G2644" s="3">
        <v>2.0049999999999999</v>
      </c>
      <c r="I2644" s="3">
        <v>147.11000000000001</v>
      </c>
      <c r="J2644" s="3">
        <v>150.346</v>
      </c>
      <c r="K2644" s="3">
        <v>149.23699999999999</v>
      </c>
      <c r="L2644" s="3">
        <v>149.35599999999999</v>
      </c>
      <c r="N2644" s="24"/>
      <c r="P2644" s="3">
        <v>775.52200000000005</v>
      </c>
      <c r="Q2644" s="3">
        <v>841.024</v>
      </c>
      <c r="U2644" s="15">
        <v>2.3999999999999998E-3</v>
      </c>
      <c r="V2644" s="15">
        <v>7.7999999999999996E-3</v>
      </c>
      <c r="W2644" s="15">
        <v>6.4194000000000004</v>
      </c>
      <c r="X2644" s="15">
        <v>6.1616</v>
      </c>
      <c r="Y2644" s="15">
        <v>5.7763999999999998</v>
      </c>
      <c r="Z2644" s="15">
        <v>5.7869000000000002</v>
      </c>
      <c r="AA2644" s="15">
        <v>5.7815000000000003</v>
      </c>
      <c r="AB2644" s="15">
        <v>5.6489000000000003</v>
      </c>
      <c r="AD2644" s="16">
        <f t="shared" si="207"/>
        <v>35.584900000000005</v>
      </c>
      <c r="AE2644" s="10">
        <f t="shared" si="208"/>
        <v>3.2026410000000005E-2</v>
      </c>
      <c r="AG2644" s="10">
        <f t="shared" si="209"/>
        <v>62.068965517241381</v>
      </c>
      <c r="AH2644" s="16">
        <f t="shared" si="205"/>
        <v>100</v>
      </c>
    </row>
    <row r="2645" spans="1:34" x14ac:dyDescent="0.25">
      <c r="A2645" s="1">
        <v>19980924230000</v>
      </c>
      <c r="B2645" s="31">
        <f t="shared" si="206"/>
        <v>36062.958333336122</v>
      </c>
      <c r="C2645" s="10">
        <v>399.08600000000001</v>
      </c>
      <c r="E2645" s="39"/>
      <c r="G2645" s="3">
        <v>8.2000000000000003E-2</v>
      </c>
      <c r="I2645" s="3">
        <v>148.816</v>
      </c>
      <c r="J2645" s="3">
        <v>150.60900000000001</v>
      </c>
      <c r="K2645" s="3">
        <v>151.452</v>
      </c>
      <c r="L2645" s="3">
        <v>149.12299999999999</v>
      </c>
      <c r="N2645" s="24"/>
      <c r="P2645" s="3">
        <v>778.60599999999999</v>
      </c>
      <c r="Q2645" s="3">
        <v>849.774</v>
      </c>
      <c r="U2645" s="15">
        <v>3.2000000000000002E-3</v>
      </c>
      <c r="V2645" s="15">
        <v>7.0000000000000001E-3</v>
      </c>
      <c r="W2645" s="15">
        <v>6.3537999999999997</v>
      </c>
      <c r="X2645" s="15">
        <v>6.0952000000000002</v>
      </c>
      <c r="Y2645" s="15">
        <v>5.7373000000000003</v>
      </c>
      <c r="Z2645" s="15">
        <v>5.7257999999999996</v>
      </c>
      <c r="AA2645" s="15">
        <v>5.7257999999999996</v>
      </c>
      <c r="AB2645" s="15">
        <v>5.5818000000000003</v>
      </c>
      <c r="AD2645" s="16">
        <f t="shared" si="207"/>
        <v>35.229900000000001</v>
      </c>
      <c r="AE2645" s="10">
        <f t="shared" si="208"/>
        <v>3.1706910000000005E-2</v>
      </c>
      <c r="AG2645" s="10">
        <f t="shared" si="209"/>
        <v>62.068965517241381</v>
      </c>
      <c r="AH2645" s="16">
        <f t="shared" si="205"/>
        <v>100</v>
      </c>
    </row>
    <row r="2646" spans="1:34" x14ac:dyDescent="0.25">
      <c r="A2646" s="1">
        <v>19980924233000</v>
      </c>
      <c r="B2646" s="31">
        <f t="shared" si="206"/>
        <v>36062.979166669458</v>
      </c>
      <c r="C2646" s="10">
        <v>383.88200000000001</v>
      </c>
      <c r="E2646" s="39"/>
      <c r="G2646" s="3">
        <v>8.2000000000000003E-2</v>
      </c>
      <c r="I2646" s="3">
        <v>148.619</v>
      </c>
      <c r="J2646" s="3">
        <v>150.40199999999999</v>
      </c>
      <c r="K2646" s="3">
        <v>151.33799999999999</v>
      </c>
      <c r="L2646" s="3">
        <v>148.917</v>
      </c>
      <c r="N2646" s="24"/>
      <c r="P2646" s="3">
        <v>735.43799999999999</v>
      </c>
      <c r="Q2646" s="3">
        <v>798.27300000000002</v>
      </c>
      <c r="U2646" s="15">
        <v>3.2000000000000002E-3</v>
      </c>
      <c r="V2646" s="15">
        <v>7.7999999999999996E-3</v>
      </c>
      <c r="W2646" s="15">
        <v>6.0205000000000002</v>
      </c>
      <c r="X2646" s="15">
        <v>5.7373000000000003</v>
      </c>
      <c r="Y2646" s="15">
        <v>5.4352999999999998</v>
      </c>
      <c r="Z2646" s="15">
        <v>5.4306999999999999</v>
      </c>
      <c r="AA2646" s="15">
        <v>5.4253</v>
      </c>
      <c r="AB2646" s="15">
        <v>5.3140000000000001</v>
      </c>
      <c r="AD2646" s="16">
        <f t="shared" si="207"/>
        <v>33.374100000000006</v>
      </c>
      <c r="AE2646" s="10">
        <f t="shared" si="208"/>
        <v>3.0036690000000005E-2</v>
      </c>
      <c r="AG2646" s="10">
        <f t="shared" si="209"/>
        <v>62.068965517241381</v>
      </c>
      <c r="AH2646" s="16">
        <f t="shared" si="205"/>
        <v>100</v>
      </c>
    </row>
    <row r="2647" spans="1:34" x14ac:dyDescent="0.25">
      <c r="A2647" s="1">
        <v>19980925000000</v>
      </c>
      <c r="B2647" s="31">
        <f t="shared" si="206"/>
        <v>36063.000000002794</v>
      </c>
      <c r="C2647" s="10">
        <v>318.97500000000002</v>
      </c>
      <c r="E2647" s="39"/>
      <c r="G2647" s="3">
        <v>0</v>
      </c>
      <c r="I2647" s="3">
        <v>148.06</v>
      </c>
      <c r="J2647" s="3">
        <v>149.06100000000001</v>
      </c>
      <c r="K2647" s="3">
        <v>150.41999999999999</v>
      </c>
      <c r="L2647" s="3">
        <v>147.328</v>
      </c>
      <c r="N2647" s="24"/>
      <c r="P2647" s="3">
        <v>657.93600000000004</v>
      </c>
      <c r="Q2647" s="3">
        <v>703.02</v>
      </c>
      <c r="U2647" s="15">
        <v>3.2000000000000002E-3</v>
      </c>
      <c r="V2647" s="15">
        <v>9.2999999999999992E-3</v>
      </c>
      <c r="W2647" s="15">
        <v>5.2611999999999997</v>
      </c>
      <c r="X2647" s="15">
        <v>5.0056000000000003</v>
      </c>
      <c r="Y2647" s="15">
        <v>4.8997000000000002</v>
      </c>
      <c r="Z2647" s="15">
        <v>4.9858000000000002</v>
      </c>
      <c r="AA2647" s="15">
        <v>4.9729000000000001</v>
      </c>
      <c r="AB2647" s="15">
        <v>4.7851999999999997</v>
      </c>
      <c r="AD2647" s="16">
        <f t="shared" si="207"/>
        <v>29.922899999999998</v>
      </c>
      <c r="AE2647" s="10">
        <f t="shared" si="208"/>
        <v>2.6930609999999997E-2</v>
      </c>
      <c r="AG2647" s="10">
        <f t="shared" si="209"/>
        <v>62.068965517241381</v>
      </c>
      <c r="AH2647" s="16">
        <f t="shared" si="205"/>
        <v>100</v>
      </c>
    </row>
    <row r="2648" spans="1:34" x14ac:dyDescent="0.25">
      <c r="A2648" s="1">
        <v>19980925003000</v>
      </c>
      <c r="B2648" s="31">
        <f t="shared" si="206"/>
        <v>36063.02083333613</v>
      </c>
      <c r="C2648" s="10">
        <v>316.459</v>
      </c>
      <c r="E2648" s="39"/>
      <c r="G2648" s="3">
        <v>1.637</v>
      </c>
      <c r="I2648" s="3">
        <v>147.90700000000001</v>
      </c>
      <c r="J2648" s="3">
        <v>151.196</v>
      </c>
      <c r="K2648" s="3">
        <v>150.08500000000001</v>
      </c>
      <c r="L2648" s="3">
        <v>149.71100000000001</v>
      </c>
      <c r="N2648" s="24"/>
      <c r="P2648" s="3">
        <v>662.18600000000004</v>
      </c>
      <c r="Q2648" s="3">
        <v>713.35400000000004</v>
      </c>
      <c r="U2648" s="15">
        <v>3.2000000000000002E-3</v>
      </c>
      <c r="V2648" s="15">
        <v>7.0000000000000001E-3</v>
      </c>
      <c r="W2648" s="15">
        <v>5.1729000000000003</v>
      </c>
      <c r="X2648" s="15">
        <v>4.9269999999999996</v>
      </c>
      <c r="Y2648" s="15">
        <v>4.8372000000000002</v>
      </c>
      <c r="Z2648" s="15">
        <v>4.9263000000000003</v>
      </c>
      <c r="AA2648" s="15">
        <v>4.9080000000000004</v>
      </c>
      <c r="AB2648" s="15">
        <v>4.7065000000000001</v>
      </c>
      <c r="AD2648" s="16">
        <f t="shared" si="207"/>
        <v>29.488099999999999</v>
      </c>
      <c r="AE2648" s="10">
        <f t="shared" si="208"/>
        <v>2.6539289999999997E-2</v>
      </c>
      <c r="AG2648" s="10">
        <f t="shared" si="209"/>
        <v>62.068965517241381</v>
      </c>
      <c r="AH2648" s="16">
        <f t="shared" ref="AH2648:AH2711" si="210">100-((+E2648/AG2648)*100)</f>
        <v>100</v>
      </c>
    </row>
    <row r="2649" spans="1:34" x14ac:dyDescent="0.25">
      <c r="A2649" s="1">
        <v>19980925010000</v>
      </c>
      <c r="B2649" s="31">
        <f t="shared" si="206"/>
        <v>36063.041666669465</v>
      </c>
      <c r="C2649" s="10">
        <v>320.12900000000002</v>
      </c>
      <c r="E2649" s="39"/>
      <c r="G2649" s="3">
        <v>20.701000000000001</v>
      </c>
      <c r="I2649" s="3">
        <v>149.08799999999999</v>
      </c>
      <c r="J2649" s="3">
        <v>150.06200000000001</v>
      </c>
      <c r="K2649" s="3">
        <v>151.233</v>
      </c>
      <c r="L2649" s="3">
        <v>150.309</v>
      </c>
      <c r="N2649" s="24"/>
      <c r="P2649" s="3">
        <v>658.26900000000001</v>
      </c>
      <c r="Q2649" s="3">
        <v>709.85400000000004</v>
      </c>
      <c r="U2649" s="15">
        <v>4.0000000000000001E-3</v>
      </c>
      <c r="V2649" s="15">
        <v>7.7999999999999996E-3</v>
      </c>
      <c r="W2649" s="15">
        <v>5.1994999999999996</v>
      </c>
      <c r="X2649" s="15">
        <v>4.9157999999999999</v>
      </c>
      <c r="Y2649" s="15">
        <v>4.8440000000000003</v>
      </c>
      <c r="Z2649" s="15">
        <v>4.9126000000000003</v>
      </c>
      <c r="AA2649" s="15">
        <v>4.8997000000000002</v>
      </c>
      <c r="AB2649" s="15">
        <v>4.7126000000000001</v>
      </c>
      <c r="AD2649" s="16">
        <f t="shared" si="207"/>
        <v>29.496000000000006</v>
      </c>
      <c r="AE2649" s="10">
        <f t="shared" si="208"/>
        <v>2.6546400000000005E-2</v>
      </c>
      <c r="AG2649" s="10">
        <f t="shared" si="209"/>
        <v>62.068965517241381</v>
      </c>
      <c r="AH2649" s="16">
        <f t="shared" si="210"/>
        <v>100</v>
      </c>
    </row>
    <row r="2650" spans="1:34" x14ac:dyDescent="0.25">
      <c r="A2650" s="1">
        <v>19980925013000</v>
      </c>
      <c r="B2650" s="31">
        <f t="shared" si="206"/>
        <v>36063.062500002801</v>
      </c>
      <c r="C2650" s="10">
        <v>316.11799999999999</v>
      </c>
      <c r="E2650" s="39"/>
      <c r="G2650" s="3">
        <v>19.919</v>
      </c>
      <c r="I2650" s="3">
        <v>148.572</v>
      </c>
      <c r="J2650" s="3">
        <v>150.36099999999999</v>
      </c>
      <c r="K2650" s="3">
        <v>151.17500000000001</v>
      </c>
      <c r="L2650" s="3">
        <v>148.876</v>
      </c>
      <c r="N2650" s="24"/>
      <c r="P2650" s="3">
        <v>662.93600000000004</v>
      </c>
      <c r="Q2650" s="3">
        <v>717.52099999999996</v>
      </c>
      <c r="U2650" s="15">
        <v>3.2000000000000002E-3</v>
      </c>
      <c r="V2650" s="15">
        <v>7.0000000000000001E-3</v>
      </c>
      <c r="W2650" s="15">
        <v>5.2583000000000002</v>
      </c>
      <c r="X2650" s="15">
        <v>4.9819000000000004</v>
      </c>
      <c r="Y2650" s="15">
        <v>4.8964999999999996</v>
      </c>
      <c r="Z2650" s="15">
        <v>4.9546000000000001</v>
      </c>
      <c r="AA2650" s="15">
        <v>4.9446000000000003</v>
      </c>
      <c r="AB2650" s="15">
        <v>4.7439</v>
      </c>
      <c r="AD2650" s="16">
        <f t="shared" si="207"/>
        <v>29.790000000000003</v>
      </c>
      <c r="AE2650" s="10">
        <f t="shared" si="208"/>
        <v>2.6811000000000001E-2</v>
      </c>
      <c r="AG2650" s="10">
        <f t="shared" si="209"/>
        <v>62.068965517241381</v>
      </c>
      <c r="AH2650" s="16">
        <f t="shared" si="210"/>
        <v>100</v>
      </c>
    </row>
    <row r="2651" spans="1:34" x14ac:dyDescent="0.25">
      <c r="A2651" s="1">
        <v>19980925020000</v>
      </c>
      <c r="B2651" s="31">
        <f t="shared" ref="B2651:B2714" si="211">+B2650+$B$7</f>
        <v>36063.083333336137</v>
      </c>
      <c r="C2651" s="10">
        <v>316.69499999999999</v>
      </c>
      <c r="E2651" s="39"/>
      <c r="G2651" s="3">
        <v>0</v>
      </c>
      <c r="I2651" s="3">
        <v>148.66900000000001</v>
      </c>
      <c r="J2651" s="3">
        <v>150.88200000000001</v>
      </c>
      <c r="K2651" s="3">
        <v>150.828</v>
      </c>
      <c r="L2651" s="3">
        <v>150.13900000000001</v>
      </c>
      <c r="N2651" s="24"/>
      <c r="P2651" s="3">
        <v>664.93600000000004</v>
      </c>
      <c r="Q2651" s="3">
        <v>716.60400000000004</v>
      </c>
      <c r="U2651" s="15">
        <v>2.3999999999999998E-3</v>
      </c>
      <c r="V2651" s="15">
        <v>7.7999999999999996E-3</v>
      </c>
      <c r="W2651" s="15">
        <v>5.2217000000000002</v>
      </c>
      <c r="X2651" s="15">
        <v>4.9941000000000004</v>
      </c>
      <c r="Y2651" s="15">
        <v>4.8720999999999997</v>
      </c>
      <c r="Z2651" s="15">
        <v>4.9507000000000003</v>
      </c>
      <c r="AA2651" s="15">
        <v>4.9431000000000003</v>
      </c>
      <c r="AB2651" s="15">
        <v>4.7470999999999997</v>
      </c>
      <c r="AD2651" s="16">
        <f t="shared" si="207"/>
        <v>29.739000000000001</v>
      </c>
      <c r="AE2651" s="10">
        <f t="shared" si="208"/>
        <v>2.67651E-2</v>
      </c>
      <c r="AG2651" s="10">
        <f t="shared" si="209"/>
        <v>62.068965517241381</v>
      </c>
      <c r="AH2651" s="16">
        <f t="shared" si="210"/>
        <v>100</v>
      </c>
    </row>
    <row r="2652" spans="1:34" x14ac:dyDescent="0.25">
      <c r="A2652" s="1">
        <v>19980925023000</v>
      </c>
      <c r="B2652" s="31">
        <f t="shared" si="211"/>
        <v>36063.104166669473</v>
      </c>
      <c r="C2652" s="10">
        <v>316.32799999999997</v>
      </c>
      <c r="E2652" s="39"/>
      <c r="G2652" s="3">
        <v>2.411</v>
      </c>
      <c r="I2652" s="3">
        <v>148.96299999999999</v>
      </c>
      <c r="J2652" s="3">
        <v>150.29400000000001</v>
      </c>
      <c r="K2652" s="3">
        <v>151.21600000000001</v>
      </c>
      <c r="L2652" s="3">
        <v>150.29400000000001</v>
      </c>
      <c r="N2652" s="24"/>
      <c r="P2652" s="3">
        <v>659.43600000000004</v>
      </c>
      <c r="Q2652" s="3">
        <v>709.52</v>
      </c>
      <c r="U2652" s="15">
        <v>2.3999999999999998E-3</v>
      </c>
      <c r="V2652" s="15">
        <v>7.7999999999999996E-3</v>
      </c>
      <c r="W2652" s="15">
        <v>5.1894999999999998</v>
      </c>
      <c r="X2652" s="15">
        <v>4.9194000000000004</v>
      </c>
      <c r="Y2652" s="15">
        <v>4.8407999999999998</v>
      </c>
      <c r="Z2652" s="15">
        <v>4.9104000000000001</v>
      </c>
      <c r="AA2652" s="15">
        <v>4.9010999999999996</v>
      </c>
      <c r="AB2652" s="15">
        <v>4.7172999999999998</v>
      </c>
      <c r="AD2652" s="16">
        <f t="shared" si="207"/>
        <v>29.488699999999998</v>
      </c>
      <c r="AE2652" s="10">
        <f t="shared" si="208"/>
        <v>2.6539829999999997E-2</v>
      </c>
      <c r="AG2652" s="10">
        <f t="shared" si="209"/>
        <v>62.068965517241381</v>
      </c>
      <c r="AH2652" s="16">
        <f t="shared" si="210"/>
        <v>100</v>
      </c>
    </row>
    <row r="2653" spans="1:34" x14ac:dyDescent="0.25">
      <c r="A2653" s="1">
        <v>19980925030000</v>
      </c>
      <c r="B2653" s="31">
        <f t="shared" si="211"/>
        <v>36063.125000002809</v>
      </c>
      <c r="C2653" s="10">
        <v>314.51900000000001</v>
      </c>
      <c r="E2653" s="39"/>
      <c r="G2653" s="3">
        <v>0</v>
      </c>
      <c r="I2653" s="3">
        <v>148.52199999999999</v>
      </c>
      <c r="J2653" s="3">
        <v>149.55199999999999</v>
      </c>
      <c r="K2653" s="3">
        <v>151.428</v>
      </c>
      <c r="L2653" s="3">
        <v>149.304</v>
      </c>
      <c r="N2653" s="24"/>
      <c r="P2653" s="3">
        <v>660.01900000000001</v>
      </c>
      <c r="Q2653" s="3">
        <v>711.77</v>
      </c>
      <c r="U2653" s="15">
        <v>3.2000000000000002E-3</v>
      </c>
      <c r="V2653" s="15">
        <v>8.5000000000000006E-3</v>
      </c>
      <c r="W2653" s="15">
        <v>5.2102000000000004</v>
      </c>
      <c r="X2653" s="15">
        <v>4.9675000000000002</v>
      </c>
      <c r="Y2653" s="15">
        <v>4.8691000000000004</v>
      </c>
      <c r="Z2653" s="15">
        <v>4.9391999999999996</v>
      </c>
      <c r="AA2653" s="15">
        <v>4.9348000000000001</v>
      </c>
      <c r="AB2653" s="15">
        <v>4.7409999999999997</v>
      </c>
      <c r="AD2653" s="16">
        <f t="shared" si="207"/>
        <v>29.673500000000001</v>
      </c>
      <c r="AE2653" s="10">
        <f t="shared" si="208"/>
        <v>2.6706149999999998E-2</v>
      </c>
      <c r="AG2653" s="10">
        <f t="shared" si="209"/>
        <v>62.068965517241381</v>
      </c>
      <c r="AH2653" s="16">
        <f t="shared" si="210"/>
        <v>100</v>
      </c>
    </row>
    <row r="2654" spans="1:34" x14ac:dyDescent="0.25">
      <c r="A2654" s="1">
        <v>19980925033000</v>
      </c>
      <c r="B2654" s="31">
        <f t="shared" si="211"/>
        <v>36063.145833336144</v>
      </c>
      <c r="C2654" s="10">
        <v>317.63799999999998</v>
      </c>
      <c r="E2654" s="39"/>
      <c r="G2654" s="3">
        <v>1.9219999999999999</v>
      </c>
      <c r="I2654" s="3">
        <v>148.61099999999999</v>
      </c>
      <c r="J2654" s="3">
        <v>150.815</v>
      </c>
      <c r="K2654" s="3">
        <v>150.90799999999999</v>
      </c>
      <c r="L2654" s="3">
        <v>149.33000000000001</v>
      </c>
      <c r="N2654" s="24"/>
      <c r="P2654" s="3">
        <v>661.10199999999998</v>
      </c>
      <c r="Q2654" s="3">
        <v>714.77099999999996</v>
      </c>
      <c r="U2654" s="15">
        <v>3.2000000000000002E-3</v>
      </c>
      <c r="V2654" s="15">
        <v>7.7999999999999996E-3</v>
      </c>
      <c r="W2654" s="15">
        <v>5.1742999999999997</v>
      </c>
      <c r="X2654" s="15">
        <v>4.9492000000000003</v>
      </c>
      <c r="Y2654" s="15">
        <v>4.8468999999999998</v>
      </c>
      <c r="Z2654" s="15">
        <v>4.9401999999999999</v>
      </c>
      <c r="AA2654" s="15">
        <v>4.9302000000000001</v>
      </c>
      <c r="AB2654" s="15">
        <v>4.7370999999999999</v>
      </c>
      <c r="AD2654" s="16">
        <f t="shared" si="207"/>
        <v>29.588899999999999</v>
      </c>
      <c r="AE2654" s="10">
        <f t="shared" si="208"/>
        <v>2.6630009999999999E-2</v>
      </c>
      <c r="AG2654" s="10">
        <f t="shared" si="209"/>
        <v>62.068965517241381</v>
      </c>
      <c r="AH2654" s="16">
        <f t="shared" si="210"/>
        <v>100</v>
      </c>
    </row>
    <row r="2655" spans="1:34" x14ac:dyDescent="0.25">
      <c r="A2655" s="1">
        <v>19980925040000</v>
      </c>
      <c r="B2655" s="31">
        <f t="shared" si="211"/>
        <v>36063.16666666948</v>
      </c>
      <c r="C2655" s="10">
        <v>315.72500000000002</v>
      </c>
      <c r="E2655" s="39"/>
      <c r="G2655" s="3">
        <v>0</v>
      </c>
      <c r="I2655" s="3">
        <v>148.554</v>
      </c>
      <c r="J2655" s="3">
        <v>150.37200000000001</v>
      </c>
      <c r="K2655" s="3">
        <v>150.90799999999999</v>
      </c>
      <c r="L2655" s="3">
        <v>150.619</v>
      </c>
      <c r="N2655" s="24"/>
      <c r="P2655" s="3">
        <v>669.68600000000004</v>
      </c>
      <c r="Q2655" s="3">
        <v>722.27099999999996</v>
      </c>
      <c r="U2655" s="15">
        <v>2.3999999999999998E-3</v>
      </c>
      <c r="V2655" s="15">
        <v>7.7999999999999996E-3</v>
      </c>
      <c r="W2655" s="15">
        <v>5.1925999999999997</v>
      </c>
      <c r="X2655" s="15">
        <v>4.9714</v>
      </c>
      <c r="Y2655" s="15">
        <v>4.8547000000000002</v>
      </c>
      <c r="Z2655" s="15">
        <v>4.9417</v>
      </c>
      <c r="AA2655" s="15">
        <v>4.9348000000000001</v>
      </c>
      <c r="AB2655" s="15">
        <v>4.7340999999999998</v>
      </c>
      <c r="AD2655" s="16">
        <f t="shared" si="207"/>
        <v>29.639500000000002</v>
      </c>
      <c r="AE2655" s="10">
        <f t="shared" si="208"/>
        <v>2.6675550000000003E-2</v>
      </c>
      <c r="AG2655" s="10">
        <f t="shared" si="209"/>
        <v>62.068965517241381</v>
      </c>
      <c r="AH2655" s="16">
        <f t="shared" si="210"/>
        <v>100</v>
      </c>
    </row>
    <row r="2656" spans="1:34" x14ac:dyDescent="0.25">
      <c r="A2656" s="1">
        <v>19980925043000</v>
      </c>
      <c r="B2656" s="31">
        <f t="shared" si="211"/>
        <v>36063.187500002816</v>
      </c>
      <c r="C2656" s="10">
        <v>315.04300000000001</v>
      </c>
      <c r="E2656" s="39"/>
      <c r="G2656" s="3">
        <v>2.4129999999999998</v>
      </c>
      <c r="I2656" s="3">
        <v>148.553</v>
      </c>
      <c r="J2656" s="3">
        <v>151.465</v>
      </c>
      <c r="K2656" s="3">
        <v>151.423</v>
      </c>
      <c r="L2656" s="3">
        <v>149.97999999999999</v>
      </c>
      <c r="N2656" s="24"/>
      <c r="P2656" s="3">
        <v>658.76900000000001</v>
      </c>
      <c r="Q2656" s="3">
        <v>711.43700000000001</v>
      </c>
      <c r="U2656" s="15">
        <v>4.0000000000000001E-3</v>
      </c>
      <c r="V2656" s="15">
        <v>7.7999999999999996E-3</v>
      </c>
      <c r="W2656" s="15">
        <v>5.2095000000000002</v>
      </c>
      <c r="X2656" s="15">
        <v>4.9722</v>
      </c>
      <c r="Y2656" s="15">
        <v>4.8651999999999997</v>
      </c>
      <c r="Z2656" s="15">
        <v>4.9574999999999996</v>
      </c>
      <c r="AA2656" s="15">
        <v>4.9485000000000001</v>
      </c>
      <c r="AB2656" s="15">
        <v>4.7516999999999996</v>
      </c>
      <c r="AD2656" s="16">
        <f t="shared" si="207"/>
        <v>29.7164</v>
      </c>
      <c r="AE2656" s="10">
        <f t="shared" si="208"/>
        <v>2.6744759999999999E-2</v>
      </c>
      <c r="AG2656" s="10">
        <f t="shared" si="209"/>
        <v>62.068965517241381</v>
      </c>
      <c r="AH2656" s="16">
        <f t="shared" si="210"/>
        <v>100</v>
      </c>
    </row>
    <row r="2657" spans="1:34" x14ac:dyDescent="0.25">
      <c r="A2657" s="1">
        <v>19980925050000</v>
      </c>
      <c r="B2657" s="31">
        <f t="shared" si="211"/>
        <v>36063.208333336152</v>
      </c>
      <c r="C2657" s="10">
        <v>316.8</v>
      </c>
      <c r="E2657" s="39"/>
      <c r="G2657" s="3">
        <v>0</v>
      </c>
      <c r="I2657" s="3">
        <v>148.584</v>
      </c>
      <c r="J2657" s="3">
        <v>151.13999999999999</v>
      </c>
      <c r="K2657" s="3">
        <v>151.22399999999999</v>
      </c>
      <c r="L2657" s="3">
        <v>149.16</v>
      </c>
      <c r="N2657" s="24"/>
      <c r="P2657" s="3">
        <v>663.10199999999998</v>
      </c>
      <c r="Q2657" s="3">
        <v>712.93700000000001</v>
      </c>
      <c r="U2657" s="15">
        <v>3.2000000000000002E-3</v>
      </c>
      <c r="V2657" s="15">
        <v>8.5000000000000006E-3</v>
      </c>
      <c r="W2657" s="15">
        <v>5.1797000000000004</v>
      </c>
      <c r="X2657" s="15">
        <v>4.9751000000000003</v>
      </c>
      <c r="Y2657" s="15">
        <v>4.8364000000000003</v>
      </c>
      <c r="Z2657" s="15">
        <v>4.9546000000000001</v>
      </c>
      <c r="AA2657" s="15">
        <v>4.9470000000000001</v>
      </c>
      <c r="AB2657" s="15">
        <v>4.7523999999999997</v>
      </c>
      <c r="AD2657" s="16">
        <f t="shared" si="207"/>
        <v>29.656900000000004</v>
      </c>
      <c r="AE2657" s="10">
        <f t="shared" si="208"/>
        <v>2.669121E-2</v>
      </c>
      <c r="AG2657" s="10">
        <f t="shared" si="209"/>
        <v>62.068965517241381</v>
      </c>
      <c r="AH2657" s="16">
        <f t="shared" si="210"/>
        <v>100</v>
      </c>
    </row>
    <row r="2658" spans="1:34" x14ac:dyDescent="0.25">
      <c r="A2658" s="1">
        <v>19980925053000</v>
      </c>
      <c r="B2658" s="31">
        <f t="shared" si="211"/>
        <v>36063.229166669487</v>
      </c>
      <c r="C2658" s="10">
        <v>321.04599999999999</v>
      </c>
      <c r="E2658" s="39"/>
      <c r="G2658" s="3">
        <v>2.2909999999999999</v>
      </c>
      <c r="I2658" s="3">
        <v>148.751</v>
      </c>
      <c r="J2658" s="3">
        <v>151.244</v>
      </c>
      <c r="K2658" s="3">
        <v>150.84299999999999</v>
      </c>
      <c r="L2658" s="3">
        <v>149.75800000000001</v>
      </c>
      <c r="N2658" s="24"/>
      <c r="P2658" s="3">
        <v>665.26900000000001</v>
      </c>
      <c r="Q2658" s="3">
        <v>713.18700000000001</v>
      </c>
      <c r="U2658" s="15">
        <v>4.7000000000000002E-3</v>
      </c>
      <c r="V2658" s="15">
        <v>9.2999999999999992E-3</v>
      </c>
      <c r="W2658" s="15">
        <v>5.2130999999999998</v>
      </c>
      <c r="X2658" s="15">
        <v>4.9714</v>
      </c>
      <c r="Y2658" s="15">
        <v>4.8608000000000002</v>
      </c>
      <c r="Z2658" s="15">
        <v>4.9385000000000003</v>
      </c>
      <c r="AA2658" s="15">
        <v>4.9348000000000001</v>
      </c>
      <c r="AB2658" s="15">
        <v>4.7449000000000003</v>
      </c>
      <c r="AD2658" s="16">
        <f t="shared" si="207"/>
        <v>29.677500000000002</v>
      </c>
      <c r="AE2658" s="10">
        <f t="shared" si="208"/>
        <v>2.6709749999999997E-2</v>
      </c>
      <c r="AG2658" s="10">
        <f t="shared" si="209"/>
        <v>62.068965517241381</v>
      </c>
      <c r="AH2658" s="16">
        <f t="shared" si="210"/>
        <v>100</v>
      </c>
    </row>
    <row r="2659" spans="1:34" x14ac:dyDescent="0.25">
      <c r="A2659" s="1">
        <v>19980925060000</v>
      </c>
      <c r="B2659" s="31">
        <f t="shared" si="211"/>
        <v>36063.250000002823</v>
      </c>
      <c r="C2659" s="10">
        <v>423.83300000000003</v>
      </c>
      <c r="E2659" s="39"/>
      <c r="G2659" s="3">
        <v>8.2000000000000003E-2</v>
      </c>
      <c r="I2659" s="3">
        <v>148.99700000000001</v>
      </c>
      <c r="J2659" s="3">
        <v>152.821</v>
      </c>
      <c r="K2659" s="3">
        <v>151.56200000000001</v>
      </c>
      <c r="L2659" s="3">
        <v>150.346</v>
      </c>
      <c r="N2659" s="24"/>
      <c r="P2659" s="3">
        <v>844.524</v>
      </c>
      <c r="Q2659" s="3">
        <v>922.77599999999995</v>
      </c>
      <c r="U2659" s="15">
        <v>4.7000000000000002E-3</v>
      </c>
      <c r="V2659" s="15">
        <v>2.1522999999999999</v>
      </c>
      <c r="W2659" s="15">
        <v>6.4965999999999999</v>
      </c>
      <c r="X2659" s="15">
        <v>6.2454000000000001</v>
      </c>
      <c r="Y2659" s="15">
        <v>5.8136999999999999</v>
      </c>
      <c r="Z2659" s="15">
        <v>5.8388999999999998</v>
      </c>
      <c r="AA2659" s="15">
        <v>5.8289</v>
      </c>
      <c r="AB2659" s="15">
        <v>5.6978</v>
      </c>
      <c r="AD2659" s="16">
        <f t="shared" si="207"/>
        <v>38.078299999999999</v>
      </c>
      <c r="AE2659" s="10">
        <f t="shared" si="208"/>
        <v>3.4270469999999997E-2</v>
      </c>
      <c r="AG2659" s="10">
        <f t="shared" si="209"/>
        <v>62.068965517241381</v>
      </c>
      <c r="AH2659" s="16">
        <f t="shared" si="210"/>
        <v>100</v>
      </c>
    </row>
    <row r="2660" spans="1:34" x14ac:dyDescent="0.25">
      <c r="A2660" s="1">
        <v>19980925063000</v>
      </c>
      <c r="B2660" s="31">
        <f t="shared" si="211"/>
        <v>36063.270833336159</v>
      </c>
      <c r="C2660" s="10">
        <v>416.964</v>
      </c>
      <c r="E2660" s="39"/>
      <c r="G2660" s="3">
        <v>2.3719999999999999</v>
      </c>
      <c r="I2660" s="3">
        <v>150.18100000000001</v>
      </c>
      <c r="J2660" s="3">
        <v>150.49</v>
      </c>
      <c r="K2660" s="3">
        <v>152.572</v>
      </c>
      <c r="L2660" s="3">
        <v>149.5</v>
      </c>
      <c r="N2660" s="24"/>
      <c r="P2660" s="3">
        <v>857.35799999999995</v>
      </c>
      <c r="Q2660" s="3">
        <v>938.69399999999996</v>
      </c>
      <c r="U2660" s="15">
        <v>4.8638000000000003</v>
      </c>
      <c r="V2660" s="15">
        <v>4.7805</v>
      </c>
      <c r="W2660" s="15">
        <v>4.9546000000000001</v>
      </c>
      <c r="X2660" s="15">
        <v>4.6890000000000001</v>
      </c>
      <c r="Y2660" s="15">
        <v>4.6462000000000003</v>
      </c>
      <c r="Z2660" s="15">
        <v>4.7211999999999996</v>
      </c>
      <c r="AA2660" s="15">
        <v>4.718</v>
      </c>
      <c r="AB2660" s="15">
        <v>4.5373999999999999</v>
      </c>
      <c r="AD2660" s="16">
        <f t="shared" si="207"/>
        <v>37.910699999999991</v>
      </c>
      <c r="AE2660" s="10">
        <f t="shared" si="208"/>
        <v>3.4119629999999991E-2</v>
      </c>
      <c r="AG2660" s="10">
        <f t="shared" si="209"/>
        <v>62.068965517241381</v>
      </c>
      <c r="AH2660" s="16">
        <f t="shared" si="210"/>
        <v>100</v>
      </c>
    </row>
    <row r="2661" spans="1:34" x14ac:dyDescent="0.25">
      <c r="A2661" s="1">
        <v>19980925070000</v>
      </c>
      <c r="B2661" s="31">
        <f t="shared" si="211"/>
        <v>36063.291666669495</v>
      </c>
      <c r="C2661" s="10">
        <v>424.93400000000003</v>
      </c>
      <c r="E2661" s="39"/>
      <c r="G2661" s="3">
        <v>0</v>
      </c>
      <c r="I2661" s="3">
        <v>148.59800000000001</v>
      </c>
      <c r="J2661" s="3">
        <v>151.44399999999999</v>
      </c>
      <c r="K2661" s="3">
        <v>151.29300000000001</v>
      </c>
      <c r="L2661" s="3">
        <v>149.21600000000001</v>
      </c>
      <c r="N2661" s="24"/>
      <c r="P2661" s="3">
        <v>840.774</v>
      </c>
      <c r="Q2661" s="3">
        <v>920.11</v>
      </c>
      <c r="U2661" s="15">
        <v>4.8827999999999996</v>
      </c>
      <c r="V2661" s="15">
        <v>4.7866</v>
      </c>
      <c r="W2661" s="15">
        <v>4.9736000000000002</v>
      </c>
      <c r="X2661" s="15">
        <v>4.7165999999999997</v>
      </c>
      <c r="Y2661" s="15">
        <v>4.6608999999999998</v>
      </c>
      <c r="Z2661" s="15">
        <v>4.7370999999999999</v>
      </c>
      <c r="AA2661" s="15">
        <v>4.7340999999999998</v>
      </c>
      <c r="AB2661" s="15">
        <v>4.5449000000000002</v>
      </c>
      <c r="AD2661" s="16">
        <f t="shared" si="207"/>
        <v>38.036600000000007</v>
      </c>
      <c r="AE2661" s="10">
        <f t="shared" si="208"/>
        <v>3.423294000000001E-2</v>
      </c>
      <c r="AG2661" s="10">
        <f t="shared" si="209"/>
        <v>62.068965517241381</v>
      </c>
      <c r="AH2661" s="16">
        <f t="shared" si="210"/>
        <v>100</v>
      </c>
    </row>
    <row r="2662" spans="1:34" x14ac:dyDescent="0.25">
      <c r="A2662" s="1">
        <v>19980925073000</v>
      </c>
      <c r="B2662" s="31">
        <f t="shared" si="211"/>
        <v>36063.31250000283</v>
      </c>
      <c r="C2662" s="10">
        <v>529.476</v>
      </c>
      <c r="E2662" s="39"/>
      <c r="G2662" s="3">
        <v>2.2490000000000001</v>
      </c>
      <c r="I2662" s="3">
        <v>149.44</v>
      </c>
      <c r="J2662" s="3">
        <v>153.084</v>
      </c>
      <c r="K2662" s="3">
        <v>151.75800000000001</v>
      </c>
      <c r="L2662" s="3">
        <v>151.351</v>
      </c>
      <c r="N2662" s="24"/>
      <c r="P2662" s="3">
        <v>1040.9469999999999</v>
      </c>
      <c r="Q2662" s="3">
        <v>1144.0329999999999</v>
      </c>
      <c r="U2662" s="15">
        <v>5.9229000000000003</v>
      </c>
      <c r="V2662" s="15">
        <v>5.8174000000000001</v>
      </c>
      <c r="W2662" s="15">
        <v>6.2973999999999997</v>
      </c>
      <c r="X2662" s="15">
        <v>6.0090000000000003</v>
      </c>
      <c r="Y2662" s="15">
        <v>5.6654999999999998</v>
      </c>
      <c r="Z2662" s="15">
        <v>5.6443000000000003</v>
      </c>
      <c r="AA2662" s="15">
        <v>5.6410999999999998</v>
      </c>
      <c r="AB2662" s="15">
        <v>5.5160999999999998</v>
      </c>
      <c r="AD2662" s="16">
        <f t="shared" si="207"/>
        <v>46.513699999999993</v>
      </c>
      <c r="AE2662" s="10">
        <f t="shared" si="208"/>
        <v>4.1862329999999996E-2</v>
      </c>
      <c r="AG2662" s="10">
        <f t="shared" si="209"/>
        <v>62.068965517241381</v>
      </c>
      <c r="AH2662" s="16">
        <f t="shared" si="210"/>
        <v>100</v>
      </c>
    </row>
    <row r="2663" spans="1:34" x14ac:dyDescent="0.25">
      <c r="A2663" s="1">
        <v>19980925080000</v>
      </c>
      <c r="B2663" s="31">
        <f t="shared" si="211"/>
        <v>36063.333333336166</v>
      </c>
      <c r="C2663" s="10">
        <v>532.04499999999996</v>
      </c>
      <c r="E2663" s="39"/>
      <c r="G2663" s="3">
        <v>0.16600000000000001</v>
      </c>
      <c r="I2663" s="3">
        <v>149.85400000000001</v>
      </c>
      <c r="J2663" s="3">
        <v>151.702</v>
      </c>
      <c r="K2663" s="3">
        <v>152.30799999999999</v>
      </c>
      <c r="L2663" s="3">
        <v>149.227</v>
      </c>
      <c r="N2663" s="24"/>
      <c r="P2663" s="3">
        <v>1105.6980000000001</v>
      </c>
      <c r="Q2663" s="3">
        <v>1219.702</v>
      </c>
      <c r="U2663" s="15">
        <v>6.1211000000000002</v>
      </c>
      <c r="V2663" s="15">
        <v>6.1111000000000004</v>
      </c>
      <c r="W2663" s="15">
        <v>6.585</v>
      </c>
      <c r="X2663" s="15">
        <v>6.3590999999999998</v>
      </c>
      <c r="Y2663" s="15">
        <v>5.8883999999999999</v>
      </c>
      <c r="Z2663" s="15">
        <v>5.9074999999999998</v>
      </c>
      <c r="AA2663" s="15">
        <v>5.9097</v>
      </c>
      <c r="AB2663" s="15">
        <v>5.7725</v>
      </c>
      <c r="AD2663" s="16">
        <f t="shared" si="207"/>
        <v>48.654400000000003</v>
      </c>
      <c r="AE2663" s="10">
        <f t="shared" si="208"/>
        <v>4.3788960000000002E-2</v>
      </c>
      <c r="AG2663" s="10">
        <f t="shared" si="209"/>
        <v>62.068965517241381</v>
      </c>
      <c r="AH2663" s="16">
        <f t="shared" si="210"/>
        <v>100</v>
      </c>
    </row>
    <row r="2664" spans="1:34" x14ac:dyDescent="0.25">
      <c r="A2664" s="1">
        <v>19980925083000</v>
      </c>
      <c r="B2664" s="31">
        <f t="shared" si="211"/>
        <v>36063.354166669502</v>
      </c>
      <c r="C2664" s="10">
        <v>577.553</v>
      </c>
      <c r="E2664" s="39"/>
      <c r="G2664" s="3">
        <v>2.2490000000000001</v>
      </c>
      <c r="I2664" s="3">
        <v>150.10900000000001</v>
      </c>
      <c r="J2664" s="3">
        <v>152.744</v>
      </c>
      <c r="K2664" s="3">
        <v>152.53700000000001</v>
      </c>
      <c r="L2664" s="3">
        <v>149.52600000000001</v>
      </c>
      <c r="N2664" s="24"/>
      <c r="P2664" s="3">
        <v>1188.7840000000001</v>
      </c>
      <c r="Q2664" s="3">
        <v>1302.704</v>
      </c>
      <c r="U2664" s="15">
        <v>6.4294000000000002</v>
      </c>
      <c r="V2664" s="15">
        <v>6.3842999999999996</v>
      </c>
      <c r="W2664" s="15">
        <v>6.9756</v>
      </c>
      <c r="X2664" s="15">
        <v>6.6940999999999997</v>
      </c>
      <c r="Y2664" s="15">
        <v>6.1738</v>
      </c>
      <c r="Z2664" s="15">
        <v>6.1477000000000004</v>
      </c>
      <c r="AA2664" s="15">
        <v>6.1455000000000002</v>
      </c>
      <c r="AB2664" s="15">
        <v>6.0464000000000002</v>
      </c>
      <c r="AD2664" s="16">
        <f t="shared" si="207"/>
        <v>50.996799999999993</v>
      </c>
      <c r="AE2664" s="10">
        <f t="shared" si="208"/>
        <v>4.5897119999999993E-2</v>
      </c>
      <c r="AG2664" s="10">
        <f t="shared" si="209"/>
        <v>62.068965517241381</v>
      </c>
      <c r="AH2664" s="16">
        <f t="shared" si="210"/>
        <v>100</v>
      </c>
    </row>
    <row r="2665" spans="1:34" x14ac:dyDescent="0.25">
      <c r="A2665" s="1">
        <v>19980925090000</v>
      </c>
      <c r="B2665" s="31">
        <f t="shared" si="211"/>
        <v>36063.375000002838</v>
      </c>
      <c r="C2665" s="10">
        <v>571.02599999999995</v>
      </c>
      <c r="E2665" s="39"/>
      <c r="G2665" s="3">
        <v>8.1000000000000003E-2</v>
      </c>
      <c r="I2665" s="3">
        <v>149.357</v>
      </c>
      <c r="J2665" s="3">
        <v>150.68600000000001</v>
      </c>
      <c r="K2665" s="3">
        <v>151.83699999999999</v>
      </c>
      <c r="L2665" s="3">
        <v>147.221</v>
      </c>
      <c r="N2665" s="24"/>
      <c r="P2665" s="3">
        <v>1171.2</v>
      </c>
      <c r="Q2665" s="3">
        <v>1287.954</v>
      </c>
      <c r="U2665" s="15">
        <v>6.4614000000000003</v>
      </c>
      <c r="V2665" s="15">
        <v>6.4032999999999998</v>
      </c>
      <c r="W2665" s="15">
        <v>6.9802</v>
      </c>
      <c r="X2665" s="15">
        <v>6.7224000000000004</v>
      </c>
      <c r="Y2665" s="15">
        <v>6.1829000000000001</v>
      </c>
      <c r="Z2665" s="15">
        <v>6.1638000000000002</v>
      </c>
      <c r="AA2665" s="15">
        <v>6.1692</v>
      </c>
      <c r="AB2665" s="15">
        <v>6.0601000000000003</v>
      </c>
      <c r="AD2665" s="16">
        <f t="shared" si="207"/>
        <v>51.143299999999996</v>
      </c>
      <c r="AE2665" s="10">
        <f t="shared" si="208"/>
        <v>4.6028969999999995E-2</v>
      </c>
      <c r="AG2665" s="10">
        <f t="shared" si="209"/>
        <v>62.068965517241381</v>
      </c>
      <c r="AH2665" s="16">
        <f t="shared" si="210"/>
        <v>100</v>
      </c>
    </row>
    <row r="2666" spans="1:34" x14ac:dyDescent="0.25">
      <c r="A2666" s="1">
        <v>19980925093000</v>
      </c>
      <c r="B2666" s="31">
        <f t="shared" si="211"/>
        <v>36063.395833336173</v>
      </c>
      <c r="C2666" s="10">
        <v>629.72</v>
      </c>
      <c r="E2666" s="39"/>
      <c r="G2666" s="3">
        <v>2.2490000000000001</v>
      </c>
      <c r="I2666" s="3">
        <v>149.13</v>
      </c>
      <c r="J2666" s="3">
        <v>152.352</v>
      </c>
      <c r="K2666" s="3">
        <v>151.62299999999999</v>
      </c>
      <c r="L2666" s="3">
        <v>149.38200000000001</v>
      </c>
      <c r="N2666" s="24"/>
      <c r="P2666" s="3">
        <v>1283.453</v>
      </c>
      <c r="Q2666" s="3">
        <v>1410.9570000000001</v>
      </c>
      <c r="U2666" s="15">
        <v>6.9931999999999999</v>
      </c>
      <c r="V2666" s="15">
        <v>6.9221000000000004</v>
      </c>
      <c r="W2666" s="15">
        <v>7.6829000000000001</v>
      </c>
      <c r="X2666" s="15">
        <v>7.3975</v>
      </c>
      <c r="Y2666" s="15">
        <v>6.7108999999999996</v>
      </c>
      <c r="Z2666" s="15">
        <v>6.6498999999999997</v>
      </c>
      <c r="AA2666" s="15">
        <v>6.6528</v>
      </c>
      <c r="AB2666" s="15">
        <v>6.5544000000000002</v>
      </c>
      <c r="AD2666" s="16">
        <f t="shared" si="207"/>
        <v>55.563699999999997</v>
      </c>
      <c r="AE2666" s="10">
        <f t="shared" si="208"/>
        <v>5.0007329999999996E-2</v>
      </c>
      <c r="AG2666" s="10">
        <f t="shared" si="209"/>
        <v>62.068965517241381</v>
      </c>
      <c r="AH2666" s="16">
        <f t="shared" si="210"/>
        <v>100</v>
      </c>
    </row>
    <row r="2667" spans="1:34" x14ac:dyDescent="0.25">
      <c r="A2667" s="1">
        <v>19980925100000</v>
      </c>
      <c r="B2667" s="31">
        <f t="shared" si="211"/>
        <v>36063.416666669509</v>
      </c>
      <c r="C2667" s="10">
        <v>632.76</v>
      </c>
      <c r="E2667" s="39"/>
      <c r="G2667" s="3">
        <v>0.28399999999999997</v>
      </c>
      <c r="I2667" s="3">
        <v>149.12</v>
      </c>
      <c r="J2667" s="3">
        <v>152.38900000000001</v>
      </c>
      <c r="K2667" s="3">
        <v>151.86500000000001</v>
      </c>
      <c r="L2667" s="3">
        <v>148.428</v>
      </c>
      <c r="N2667" s="24"/>
      <c r="P2667" s="3">
        <v>1291.287</v>
      </c>
      <c r="Q2667" s="3">
        <v>1423.124</v>
      </c>
      <c r="U2667" s="15">
        <v>7.0045999999999999</v>
      </c>
      <c r="V2667" s="15">
        <v>6.9390000000000001</v>
      </c>
      <c r="W2667" s="15">
        <v>7.6699000000000002</v>
      </c>
      <c r="X2667" s="15">
        <v>7.4066999999999998</v>
      </c>
      <c r="Y2667" s="15">
        <v>6.7145999999999999</v>
      </c>
      <c r="Z2667" s="15">
        <v>6.6620999999999997</v>
      </c>
      <c r="AA2667" s="15">
        <v>6.6681999999999997</v>
      </c>
      <c r="AB2667" s="15">
        <v>6.5697999999999999</v>
      </c>
      <c r="AD2667" s="16">
        <f t="shared" si="207"/>
        <v>55.634900000000002</v>
      </c>
      <c r="AE2667" s="10">
        <f t="shared" si="208"/>
        <v>5.0071409999999997E-2</v>
      </c>
      <c r="AG2667" s="10">
        <f t="shared" si="209"/>
        <v>62.068965517241381</v>
      </c>
      <c r="AH2667" s="16">
        <f t="shared" si="210"/>
        <v>100</v>
      </c>
    </row>
    <row r="2668" spans="1:34" x14ac:dyDescent="0.25">
      <c r="A2668" s="1">
        <v>19980925103000</v>
      </c>
      <c r="B2668" s="31">
        <f t="shared" si="211"/>
        <v>36063.437500002845</v>
      </c>
      <c r="C2668" s="10">
        <v>627.67499999999995</v>
      </c>
      <c r="E2668" s="39"/>
      <c r="G2668" s="3">
        <v>1.7569999999999999</v>
      </c>
      <c r="I2668" s="3">
        <v>148.744</v>
      </c>
      <c r="J2668" s="3">
        <v>151.29499999999999</v>
      </c>
      <c r="K2668" s="3">
        <v>151.06100000000001</v>
      </c>
      <c r="L2668" s="3">
        <v>148.57300000000001</v>
      </c>
      <c r="N2668" s="24"/>
      <c r="P2668" s="3">
        <v>1285.1199999999999</v>
      </c>
      <c r="Q2668" s="3">
        <v>1410.374</v>
      </c>
      <c r="U2668" s="15">
        <v>7.0068000000000001</v>
      </c>
      <c r="V2668" s="15">
        <v>6.9412000000000003</v>
      </c>
      <c r="W2668" s="15">
        <v>7.6836000000000002</v>
      </c>
      <c r="X2668" s="15">
        <v>7.4043000000000001</v>
      </c>
      <c r="Y2668" s="15">
        <v>6.7184999999999997</v>
      </c>
      <c r="Z2668" s="15">
        <v>6.6757999999999997</v>
      </c>
      <c r="AA2668" s="15">
        <v>6.6757999999999997</v>
      </c>
      <c r="AB2668" s="15">
        <v>6.5781000000000001</v>
      </c>
      <c r="AD2668" s="16">
        <f t="shared" si="207"/>
        <v>55.684100000000001</v>
      </c>
      <c r="AE2668" s="10">
        <f t="shared" si="208"/>
        <v>5.0115689999999997E-2</v>
      </c>
      <c r="AG2668" s="10">
        <f t="shared" si="209"/>
        <v>62.068965517241381</v>
      </c>
      <c r="AH2668" s="16">
        <f t="shared" si="210"/>
        <v>100</v>
      </c>
    </row>
    <row r="2669" spans="1:34" x14ac:dyDescent="0.25">
      <c r="A2669" s="1">
        <v>19980925110000</v>
      </c>
      <c r="B2669" s="31">
        <f t="shared" si="211"/>
        <v>36063.458333336181</v>
      </c>
      <c r="C2669" s="10">
        <v>648.90800000000002</v>
      </c>
      <c r="E2669" s="39"/>
      <c r="G2669" s="3">
        <v>0.16300000000000001</v>
      </c>
      <c r="I2669" s="3">
        <v>148.14500000000001</v>
      </c>
      <c r="J2669" s="3">
        <v>151.86799999999999</v>
      </c>
      <c r="K2669" s="3">
        <v>150.48500000000001</v>
      </c>
      <c r="L2669" s="3">
        <v>149.393</v>
      </c>
      <c r="N2669" s="24"/>
      <c r="P2669" s="3">
        <v>1301.787</v>
      </c>
      <c r="Q2669" s="3">
        <v>1434.5409999999999</v>
      </c>
      <c r="U2669" s="15">
        <v>7.1486999999999998</v>
      </c>
      <c r="V2669" s="15">
        <v>7.1090999999999998</v>
      </c>
      <c r="W2669" s="15">
        <v>7.875</v>
      </c>
      <c r="X2669" s="15">
        <v>7.6124999999999998</v>
      </c>
      <c r="Y2669" s="15">
        <v>6.8657000000000004</v>
      </c>
      <c r="Z2669" s="15">
        <v>6.8367000000000004</v>
      </c>
      <c r="AA2669" s="15">
        <v>6.8352000000000004</v>
      </c>
      <c r="AB2669" s="15">
        <v>6.7245999999999997</v>
      </c>
      <c r="AD2669" s="16">
        <f t="shared" si="207"/>
        <v>57.007499999999993</v>
      </c>
      <c r="AE2669" s="10">
        <f t="shared" si="208"/>
        <v>5.1306749999999991E-2</v>
      </c>
      <c r="AG2669" s="10">
        <f t="shared" si="209"/>
        <v>62.068965517241381</v>
      </c>
      <c r="AH2669" s="16">
        <f t="shared" si="210"/>
        <v>100</v>
      </c>
    </row>
    <row r="2670" spans="1:34" x14ac:dyDescent="0.25">
      <c r="A2670" s="1">
        <v>19980925113000</v>
      </c>
      <c r="B2670" s="31">
        <f t="shared" si="211"/>
        <v>36063.479166669516</v>
      </c>
      <c r="C2670" s="10">
        <v>609.69200000000001</v>
      </c>
      <c r="E2670" s="39"/>
      <c r="G2670" s="3">
        <v>1.7569999999999999</v>
      </c>
      <c r="I2670" s="3">
        <v>148.126</v>
      </c>
      <c r="J2670" s="3">
        <v>150.56399999999999</v>
      </c>
      <c r="K2670" s="3">
        <v>150.733</v>
      </c>
      <c r="L2670" s="3">
        <v>147.09800000000001</v>
      </c>
      <c r="N2670" s="24"/>
      <c r="P2670" s="3">
        <v>1231.5350000000001</v>
      </c>
      <c r="Q2670" s="3">
        <v>1350.789</v>
      </c>
      <c r="U2670" s="15">
        <v>6.7864000000000004</v>
      </c>
      <c r="V2670" s="15">
        <v>6.7169999999999996</v>
      </c>
      <c r="W2670" s="15">
        <v>7.3806000000000003</v>
      </c>
      <c r="X2670" s="15">
        <v>7.1313000000000004</v>
      </c>
      <c r="Y2670" s="15">
        <v>6.4980000000000002</v>
      </c>
      <c r="Z2670" s="15">
        <v>6.4736000000000002</v>
      </c>
      <c r="AA2670" s="15">
        <v>6.4711999999999996</v>
      </c>
      <c r="AB2670" s="15">
        <v>6.3699000000000003</v>
      </c>
      <c r="AD2670" s="16">
        <f t="shared" si="207"/>
        <v>53.828000000000003</v>
      </c>
      <c r="AE2670" s="10">
        <f t="shared" si="208"/>
        <v>4.8445200000000001E-2</v>
      </c>
      <c r="AG2670" s="10">
        <f t="shared" si="209"/>
        <v>62.068965517241381</v>
      </c>
      <c r="AH2670" s="16">
        <f t="shared" si="210"/>
        <v>100</v>
      </c>
    </row>
    <row r="2671" spans="1:34" x14ac:dyDescent="0.25">
      <c r="A2671" s="1">
        <v>19980925120000</v>
      </c>
      <c r="B2671" s="31">
        <f t="shared" si="211"/>
        <v>36063.500000002852</v>
      </c>
      <c r="C2671" s="10">
        <v>608.27599999999995</v>
      </c>
      <c r="E2671" s="39"/>
      <c r="G2671" s="3">
        <v>0.16300000000000001</v>
      </c>
      <c r="I2671" s="3">
        <v>148.16999999999999</v>
      </c>
      <c r="J2671" s="3">
        <v>151.26900000000001</v>
      </c>
      <c r="K2671" s="3">
        <v>150.49799999999999</v>
      </c>
      <c r="L2671" s="3">
        <v>147.309</v>
      </c>
      <c r="N2671" s="24"/>
      <c r="P2671" s="3">
        <v>1227.5350000000001</v>
      </c>
      <c r="Q2671" s="3">
        <v>1341.3720000000001</v>
      </c>
      <c r="U2671" s="15">
        <v>6.7971000000000004</v>
      </c>
      <c r="V2671" s="15">
        <v>6.7415000000000003</v>
      </c>
      <c r="W2671" s="15">
        <v>7.4028</v>
      </c>
      <c r="X2671" s="15">
        <v>7.1443000000000003</v>
      </c>
      <c r="Y2671" s="15">
        <v>6.5132000000000003</v>
      </c>
      <c r="Z2671" s="15">
        <v>6.4995000000000003</v>
      </c>
      <c r="AA2671" s="15">
        <v>6.5002000000000004</v>
      </c>
      <c r="AB2671" s="15">
        <v>6.3821000000000003</v>
      </c>
      <c r="AD2671" s="16">
        <f t="shared" si="207"/>
        <v>53.980700000000006</v>
      </c>
      <c r="AE2671" s="10">
        <f t="shared" si="208"/>
        <v>4.8582630000000002E-2</v>
      </c>
      <c r="AG2671" s="10">
        <f t="shared" si="209"/>
        <v>62.068965517241381</v>
      </c>
      <c r="AH2671" s="16">
        <f t="shared" si="210"/>
        <v>100</v>
      </c>
    </row>
    <row r="2672" spans="1:34" x14ac:dyDescent="0.25">
      <c r="A2672" s="1">
        <v>19980925123000</v>
      </c>
      <c r="B2672" s="31">
        <f t="shared" si="211"/>
        <v>36063.520833336188</v>
      </c>
      <c r="C2672" s="10">
        <v>610.92399999999998</v>
      </c>
      <c r="E2672" s="39"/>
      <c r="G2672" s="3">
        <v>1.879</v>
      </c>
      <c r="I2672" s="3">
        <v>148.429</v>
      </c>
      <c r="J2672" s="3">
        <v>151.17699999999999</v>
      </c>
      <c r="K2672" s="3">
        <v>150.971</v>
      </c>
      <c r="L2672" s="3">
        <v>147.959</v>
      </c>
      <c r="N2672" s="24"/>
      <c r="P2672" s="3">
        <v>1239.2860000000001</v>
      </c>
      <c r="Q2672" s="3">
        <v>1352.4549999999999</v>
      </c>
      <c r="U2672" s="15">
        <v>6.7916999999999996</v>
      </c>
      <c r="V2672" s="15">
        <v>6.7374999999999998</v>
      </c>
      <c r="W2672" s="15">
        <v>7.4059999999999997</v>
      </c>
      <c r="X2672" s="15">
        <v>7.1504000000000003</v>
      </c>
      <c r="Y2672" s="15">
        <v>6.5087999999999999</v>
      </c>
      <c r="Z2672" s="15">
        <v>6.4729000000000001</v>
      </c>
      <c r="AA2672" s="15">
        <v>6.4782999999999999</v>
      </c>
      <c r="AB2672" s="15">
        <v>6.3691000000000004</v>
      </c>
      <c r="AD2672" s="16">
        <f t="shared" si="207"/>
        <v>53.914699999999996</v>
      </c>
      <c r="AE2672" s="10">
        <f t="shared" si="208"/>
        <v>4.8523229999999994E-2</v>
      </c>
      <c r="AG2672" s="10">
        <f t="shared" si="209"/>
        <v>62.068965517241381</v>
      </c>
      <c r="AH2672" s="16">
        <f t="shared" si="210"/>
        <v>100</v>
      </c>
    </row>
    <row r="2673" spans="1:34" x14ac:dyDescent="0.25">
      <c r="A2673" s="1">
        <v>19980925130000</v>
      </c>
      <c r="B2673" s="31">
        <f t="shared" si="211"/>
        <v>36063.541666669524</v>
      </c>
      <c r="C2673" s="10">
        <v>611.71</v>
      </c>
      <c r="E2673" s="39"/>
      <c r="G2673" s="3">
        <v>0.159</v>
      </c>
      <c r="I2673" s="3">
        <v>148.80500000000001</v>
      </c>
      <c r="J2673" s="3">
        <v>151.399</v>
      </c>
      <c r="K2673" s="3">
        <v>151.08000000000001</v>
      </c>
      <c r="L2673" s="3">
        <v>148.67599999999999</v>
      </c>
      <c r="N2673" s="24"/>
      <c r="P2673" s="3">
        <v>1230.8689999999999</v>
      </c>
      <c r="Q2673" s="3">
        <v>1347.6220000000001</v>
      </c>
      <c r="U2673" s="15">
        <v>6.7626999999999997</v>
      </c>
      <c r="V2673" s="15">
        <v>6.6909000000000001</v>
      </c>
      <c r="W2673" s="15">
        <v>7.3708</v>
      </c>
      <c r="X2673" s="15">
        <v>7.0824999999999996</v>
      </c>
      <c r="Y2673" s="15">
        <v>6.4812000000000003</v>
      </c>
      <c r="Z2673" s="15">
        <v>6.4507000000000003</v>
      </c>
      <c r="AA2673" s="15">
        <v>6.4520999999999997</v>
      </c>
      <c r="AB2673" s="15">
        <v>6.3353999999999999</v>
      </c>
      <c r="AD2673" s="16">
        <f t="shared" si="207"/>
        <v>53.626300000000008</v>
      </c>
      <c r="AE2673" s="10">
        <f t="shared" si="208"/>
        <v>4.8263670000000002E-2</v>
      </c>
      <c r="AG2673" s="10">
        <f t="shared" si="209"/>
        <v>62.068965517241381</v>
      </c>
      <c r="AH2673" s="16">
        <f t="shared" si="210"/>
        <v>100</v>
      </c>
    </row>
    <row r="2674" spans="1:34" x14ac:dyDescent="0.25">
      <c r="A2674" s="1">
        <v>19980925133000</v>
      </c>
      <c r="B2674" s="31">
        <f t="shared" si="211"/>
        <v>36063.562500002859</v>
      </c>
      <c r="C2674" s="10">
        <v>649.95699999999999</v>
      </c>
      <c r="E2674" s="39"/>
      <c r="G2674" s="3">
        <v>1.756</v>
      </c>
      <c r="I2674" s="3">
        <v>149.20400000000001</v>
      </c>
      <c r="J2674" s="3">
        <v>151.94499999999999</v>
      </c>
      <c r="K2674" s="3">
        <v>151.71299999999999</v>
      </c>
      <c r="L2674" s="3">
        <v>148.72800000000001</v>
      </c>
      <c r="N2674" s="24"/>
      <c r="P2674" s="3">
        <v>1304.1210000000001</v>
      </c>
      <c r="Q2674" s="3">
        <v>1431.7909999999999</v>
      </c>
      <c r="U2674" s="15">
        <v>7.1260000000000003</v>
      </c>
      <c r="V2674" s="15">
        <v>7.0976999999999997</v>
      </c>
      <c r="W2674" s="15">
        <v>7.8376000000000001</v>
      </c>
      <c r="X2674" s="15">
        <v>7.6074000000000002</v>
      </c>
      <c r="Y2674" s="15">
        <v>6.8305999999999996</v>
      </c>
      <c r="Z2674" s="15">
        <v>6.8215000000000003</v>
      </c>
      <c r="AA2674" s="15">
        <v>6.8251999999999997</v>
      </c>
      <c r="AB2674" s="15">
        <v>6.7108999999999996</v>
      </c>
      <c r="AD2674" s="16">
        <f t="shared" si="207"/>
        <v>56.856900000000003</v>
      </c>
      <c r="AE2674" s="10">
        <f t="shared" si="208"/>
        <v>5.1171210000000002E-2</v>
      </c>
      <c r="AG2674" s="10">
        <f t="shared" si="209"/>
        <v>62.068965517241381</v>
      </c>
      <c r="AH2674" s="16">
        <f t="shared" si="210"/>
        <v>100</v>
      </c>
    </row>
    <row r="2675" spans="1:34" x14ac:dyDescent="0.25">
      <c r="A2675" s="1">
        <v>19980925140000</v>
      </c>
      <c r="B2675" s="31">
        <f t="shared" si="211"/>
        <v>36063.583333336195</v>
      </c>
      <c r="C2675" s="10">
        <v>652.47400000000005</v>
      </c>
      <c r="E2675" s="39"/>
      <c r="G2675" s="3">
        <v>0.40500000000000003</v>
      </c>
      <c r="I2675" s="3">
        <v>148.86699999999999</v>
      </c>
      <c r="J2675" s="3">
        <v>151.42400000000001</v>
      </c>
      <c r="K2675" s="3">
        <v>151.50200000000001</v>
      </c>
      <c r="L2675" s="3">
        <v>147.464</v>
      </c>
      <c r="N2675" s="24"/>
      <c r="P2675" s="3">
        <v>1295.787</v>
      </c>
      <c r="Q2675" s="3">
        <v>1425.374</v>
      </c>
      <c r="U2675" s="15">
        <v>7.1077000000000004</v>
      </c>
      <c r="V2675" s="15">
        <v>7.0702999999999996</v>
      </c>
      <c r="W2675" s="15">
        <v>7.8163999999999998</v>
      </c>
      <c r="X2675" s="15">
        <v>7.5730000000000004</v>
      </c>
      <c r="Y2675" s="15">
        <v>6.8129999999999997</v>
      </c>
      <c r="Z2675" s="15">
        <v>6.7931999999999997</v>
      </c>
      <c r="AA2675" s="15">
        <v>6.7992999999999997</v>
      </c>
      <c r="AB2675" s="15">
        <v>6.6864999999999997</v>
      </c>
      <c r="AD2675" s="16">
        <f t="shared" si="207"/>
        <v>56.659399999999998</v>
      </c>
      <c r="AE2675" s="10">
        <f t="shared" si="208"/>
        <v>5.0993459999999997E-2</v>
      </c>
      <c r="AG2675" s="10">
        <f t="shared" si="209"/>
        <v>62.068965517241381</v>
      </c>
      <c r="AH2675" s="16">
        <f t="shared" si="210"/>
        <v>100</v>
      </c>
    </row>
    <row r="2676" spans="1:34" x14ac:dyDescent="0.25">
      <c r="A2676" s="1">
        <v>19980925143000</v>
      </c>
      <c r="B2676" s="31">
        <f t="shared" si="211"/>
        <v>36063.604166669531</v>
      </c>
      <c r="C2676" s="10">
        <v>581.98299999999995</v>
      </c>
      <c r="E2676" s="39"/>
      <c r="G2676" s="3">
        <v>2.0030000000000001</v>
      </c>
      <c r="I2676" s="3">
        <v>147.96199999999999</v>
      </c>
      <c r="J2676" s="3">
        <v>149.48500000000001</v>
      </c>
      <c r="K2676" s="3">
        <v>150.30500000000001</v>
      </c>
      <c r="L2676" s="3">
        <v>145.03</v>
      </c>
      <c r="N2676" s="24"/>
      <c r="P2676" s="3">
        <v>1168.45</v>
      </c>
      <c r="Q2676" s="3">
        <v>1280.537</v>
      </c>
      <c r="U2676" s="15">
        <v>6.4766000000000004</v>
      </c>
      <c r="V2676" s="15">
        <v>6.4215999999999998</v>
      </c>
      <c r="W2676" s="15">
        <v>7.0419999999999998</v>
      </c>
      <c r="X2676" s="15">
        <v>6.7666000000000004</v>
      </c>
      <c r="Y2676" s="15">
        <v>6.2218999999999998</v>
      </c>
      <c r="Z2676" s="15">
        <v>6.1867999999999999</v>
      </c>
      <c r="AA2676" s="15">
        <v>6.1890000000000001</v>
      </c>
      <c r="AB2676" s="15">
        <v>6.0805999999999996</v>
      </c>
      <c r="AD2676" s="16">
        <f t="shared" si="207"/>
        <v>51.385099999999994</v>
      </c>
      <c r="AE2676" s="10">
        <f t="shared" si="208"/>
        <v>4.6246589999999997E-2</v>
      </c>
      <c r="AG2676" s="10">
        <f t="shared" si="209"/>
        <v>62.068965517241381</v>
      </c>
      <c r="AH2676" s="16">
        <f t="shared" si="210"/>
        <v>100</v>
      </c>
    </row>
    <row r="2677" spans="1:34" x14ac:dyDescent="0.25">
      <c r="A2677" s="1">
        <v>19980925150000</v>
      </c>
      <c r="B2677" s="31">
        <f t="shared" si="211"/>
        <v>36063.625000002867</v>
      </c>
      <c r="C2677" s="10">
        <v>581.48500000000001</v>
      </c>
      <c r="E2677" s="39"/>
      <c r="G2677" s="3">
        <v>0.16</v>
      </c>
      <c r="I2677" s="3">
        <v>147.554</v>
      </c>
      <c r="J2677" s="3">
        <v>151.34700000000001</v>
      </c>
      <c r="K2677" s="3">
        <v>149.62299999999999</v>
      </c>
      <c r="L2677" s="3">
        <v>148.12899999999999</v>
      </c>
      <c r="N2677" s="24"/>
      <c r="P2677" s="3">
        <v>1153.0329999999999</v>
      </c>
      <c r="Q2677" s="3">
        <v>1262.3699999999999</v>
      </c>
      <c r="U2677" s="15">
        <v>6.4330999999999996</v>
      </c>
      <c r="V2677" s="15">
        <v>6.3638000000000003</v>
      </c>
      <c r="W2677" s="15">
        <v>6.9641000000000002</v>
      </c>
      <c r="X2677" s="15">
        <v>6.6772</v>
      </c>
      <c r="Y2677" s="15">
        <v>6.1638000000000002</v>
      </c>
      <c r="Z2677" s="15">
        <v>6.1218000000000004</v>
      </c>
      <c r="AA2677" s="15">
        <v>6.125</v>
      </c>
      <c r="AB2677" s="15">
        <v>6.0172999999999996</v>
      </c>
      <c r="AD2677" s="16">
        <f t="shared" si="207"/>
        <v>50.866100000000003</v>
      </c>
      <c r="AE2677" s="10">
        <f t="shared" si="208"/>
        <v>4.5779490000000006E-2</v>
      </c>
      <c r="AG2677" s="10">
        <f t="shared" si="209"/>
        <v>62.068965517241381</v>
      </c>
      <c r="AH2677" s="16">
        <f t="shared" si="210"/>
        <v>100</v>
      </c>
    </row>
    <row r="2678" spans="1:34" x14ac:dyDescent="0.25">
      <c r="A2678" s="1">
        <v>19980925153000</v>
      </c>
      <c r="B2678" s="31">
        <f t="shared" si="211"/>
        <v>36063.645833336202</v>
      </c>
      <c r="C2678" s="10">
        <v>514.19299999999998</v>
      </c>
      <c r="E2678" s="39"/>
      <c r="G2678" s="3">
        <v>22.251999999999999</v>
      </c>
      <c r="I2678" s="3">
        <v>148.959</v>
      </c>
      <c r="J2678" s="3">
        <v>149.733</v>
      </c>
      <c r="K2678" s="3">
        <v>151.172</v>
      </c>
      <c r="L2678" s="3">
        <v>147.25700000000001</v>
      </c>
      <c r="N2678" s="24"/>
      <c r="P2678" s="3">
        <v>972.27800000000002</v>
      </c>
      <c r="Q2678" s="3">
        <v>1072.4469999999999</v>
      </c>
      <c r="U2678" s="15">
        <v>5.6090999999999998</v>
      </c>
      <c r="V2678" s="15">
        <v>5.4878</v>
      </c>
      <c r="W2678" s="15">
        <v>5.8983999999999996</v>
      </c>
      <c r="X2678" s="15">
        <v>5.5670999999999999</v>
      </c>
      <c r="Y2678" s="15">
        <v>5.3491</v>
      </c>
      <c r="Z2678" s="15">
        <v>5.2888000000000002</v>
      </c>
      <c r="AA2678" s="15">
        <v>5.2870999999999997</v>
      </c>
      <c r="AB2678" s="15">
        <v>5.1886999999999999</v>
      </c>
      <c r="AD2678" s="16">
        <f t="shared" si="207"/>
        <v>43.676099999999998</v>
      </c>
      <c r="AE2678" s="10">
        <f t="shared" si="208"/>
        <v>3.9308490000000001E-2</v>
      </c>
      <c r="AG2678" s="10">
        <f t="shared" si="209"/>
        <v>62.068965517241381</v>
      </c>
      <c r="AH2678" s="16">
        <f t="shared" si="210"/>
        <v>100</v>
      </c>
    </row>
    <row r="2679" spans="1:34" x14ac:dyDescent="0.25">
      <c r="A2679" s="1">
        <v>19980925160000</v>
      </c>
      <c r="B2679" s="31">
        <f t="shared" si="211"/>
        <v>36063.666666669538</v>
      </c>
      <c r="C2679" s="10">
        <v>470.20600000000002</v>
      </c>
      <c r="E2679" s="39"/>
      <c r="G2679" s="3">
        <v>19.917000000000002</v>
      </c>
      <c r="I2679" s="3">
        <v>147.11199999999999</v>
      </c>
      <c r="J2679" s="3">
        <v>149.28899999999999</v>
      </c>
      <c r="K2679" s="3">
        <v>149.273</v>
      </c>
      <c r="L2679" s="3">
        <v>146.81399999999999</v>
      </c>
      <c r="N2679" s="24"/>
      <c r="P2679" s="3">
        <v>947.61099999999999</v>
      </c>
      <c r="Q2679" s="3">
        <v>1044.4469999999999</v>
      </c>
      <c r="U2679" s="15">
        <v>5.4687999999999999</v>
      </c>
      <c r="V2679" s="15">
        <v>5.3552</v>
      </c>
      <c r="W2679" s="15">
        <v>5.7473000000000001</v>
      </c>
      <c r="X2679" s="15">
        <v>5.4573</v>
      </c>
      <c r="Y2679" s="15">
        <v>5.2217000000000002</v>
      </c>
      <c r="Z2679" s="15">
        <v>5.2130999999999998</v>
      </c>
      <c r="AA2679" s="15">
        <v>5.2087000000000003</v>
      </c>
      <c r="AB2679" s="15">
        <v>5.0735000000000001</v>
      </c>
      <c r="AD2679" s="16">
        <f t="shared" si="207"/>
        <v>42.745599999999996</v>
      </c>
      <c r="AE2679" s="10">
        <f t="shared" si="208"/>
        <v>3.8471039999999991E-2</v>
      </c>
      <c r="AG2679" s="10">
        <f t="shared" si="209"/>
        <v>62.068965517241381</v>
      </c>
      <c r="AH2679" s="16">
        <f t="shared" si="210"/>
        <v>100</v>
      </c>
    </row>
    <row r="2680" spans="1:34" x14ac:dyDescent="0.25">
      <c r="A2680" s="1">
        <v>19980925163000</v>
      </c>
      <c r="B2680" s="31">
        <f t="shared" si="211"/>
        <v>36063.687500002874</v>
      </c>
      <c r="C2680" s="10">
        <v>468.29199999999997</v>
      </c>
      <c r="E2680" s="39"/>
      <c r="G2680" s="3">
        <v>1.675</v>
      </c>
      <c r="I2680" s="3">
        <v>148.03200000000001</v>
      </c>
      <c r="J2680" s="3">
        <v>150.60400000000001</v>
      </c>
      <c r="K2680" s="3">
        <v>150.29900000000001</v>
      </c>
      <c r="L2680" s="3">
        <v>148.12899999999999</v>
      </c>
      <c r="N2680" s="24"/>
      <c r="P2680" s="3">
        <v>952.52700000000004</v>
      </c>
      <c r="Q2680" s="3">
        <v>1047.03</v>
      </c>
      <c r="U2680" s="15">
        <v>5.3613</v>
      </c>
      <c r="V2680" s="15">
        <v>5.2461000000000002</v>
      </c>
      <c r="W2680" s="15">
        <v>5.5818000000000003</v>
      </c>
      <c r="X2680" s="15">
        <v>5.3269000000000002</v>
      </c>
      <c r="Y2680" s="15">
        <v>5.1040000000000001</v>
      </c>
      <c r="Z2680" s="15">
        <v>5.0995999999999997</v>
      </c>
      <c r="AA2680" s="15">
        <v>5.1010999999999997</v>
      </c>
      <c r="AB2680" s="15">
        <v>4.9661</v>
      </c>
      <c r="AD2680" s="16">
        <f t="shared" si="207"/>
        <v>41.786899999999996</v>
      </c>
      <c r="AE2680" s="10">
        <f t="shared" si="208"/>
        <v>3.7608209999999996E-2</v>
      </c>
      <c r="AG2680" s="10">
        <f t="shared" si="209"/>
        <v>62.068965517241381</v>
      </c>
      <c r="AH2680" s="16">
        <f t="shared" si="210"/>
        <v>100</v>
      </c>
    </row>
    <row r="2681" spans="1:34" x14ac:dyDescent="0.25">
      <c r="A2681" s="1">
        <v>19980925170000</v>
      </c>
      <c r="B2681" s="31">
        <f t="shared" si="211"/>
        <v>36063.70833333621</v>
      </c>
      <c r="C2681" s="10">
        <v>427.58100000000002</v>
      </c>
      <c r="E2681" s="39"/>
      <c r="G2681" s="3">
        <v>0</v>
      </c>
      <c r="I2681" s="3">
        <v>148.62299999999999</v>
      </c>
      <c r="J2681" s="3">
        <v>151.26900000000001</v>
      </c>
      <c r="K2681" s="3">
        <v>151.125</v>
      </c>
      <c r="L2681" s="3">
        <v>149.78399999999999</v>
      </c>
      <c r="N2681" s="24"/>
      <c r="P2681" s="3">
        <v>818.10699999999997</v>
      </c>
      <c r="Q2681" s="3">
        <v>890.27599999999995</v>
      </c>
      <c r="U2681" s="15">
        <v>4.7653999999999996</v>
      </c>
      <c r="V2681" s="15">
        <v>4.6684999999999999</v>
      </c>
      <c r="W2681" s="15">
        <v>4.8773999999999997</v>
      </c>
      <c r="X2681" s="15">
        <v>4.5601000000000003</v>
      </c>
      <c r="Y2681" s="15">
        <v>4.5464000000000002</v>
      </c>
      <c r="Z2681" s="15">
        <v>4.5119999999999996</v>
      </c>
      <c r="AA2681" s="15">
        <v>4.5180999999999996</v>
      </c>
      <c r="AB2681" s="15">
        <v>4.4188999999999998</v>
      </c>
      <c r="AD2681" s="16">
        <f t="shared" si="207"/>
        <v>36.866799999999998</v>
      </c>
      <c r="AE2681" s="10">
        <f t="shared" si="208"/>
        <v>3.3180119999999994E-2</v>
      </c>
      <c r="AG2681" s="10">
        <f t="shared" si="209"/>
        <v>62.068965517241381</v>
      </c>
      <c r="AH2681" s="16">
        <f t="shared" si="210"/>
        <v>100</v>
      </c>
    </row>
    <row r="2682" spans="1:34" x14ac:dyDescent="0.25">
      <c r="A2682" s="1">
        <v>19980925173000</v>
      </c>
      <c r="B2682" s="31">
        <f t="shared" si="211"/>
        <v>36063.729166669546</v>
      </c>
      <c r="C2682" s="10">
        <v>423.54399999999998</v>
      </c>
      <c r="E2682" s="39"/>
      <c r="G2682" s="3">
        <v>1.798</v>
      </c>
      <c r="I2682" s="3">
        <v>148.55699999999999</v>
      </c>
      <c r="J2682" s="3">
        <v>150.02099999999999</v>
      </c>
      <c r="K2682" s="3">
        <v>150.97900000000001</v>
      </c>
      <c r="L2682" s="3">
        <v>148.28800000000001</v>
      </c>
      <c r="N2682" s="24"/>
      <c r="P2682" s="3">
        <v>865.27499999999998</v>
      </c>
      <c r="Q2682" s="3">
        <v>950.61099999999999</v>
      </c>
      <c r="U2682" s="15">
        <v>4.8982000000000001</v>
      </c>
      <c r="V2682" s="15">
        <v>4.7958999999999996</v>
      </c>
      <c r="W2682" s="15">
        <v>5.0438999999999998</v>
      </c>
      <c r="X2682" s="15">
        <v>4.7653999999999996</v>
      </c>
      <c r="Y2682" s="15">
        <v>4.6677</v>
      </c>
      <c r="Z2682" s="15">
        <v>4.6859999999999999</v>
      </c>
      <c r="AA2682" s="15">
        <v>4.6821000000000002</v>
      </c>
      <c r="AB2682" s="15">
        <v>4.5425000000000004</v>
      </c>
      <c r="AD2682" s="16">
        <f t="shared" si="207"/>
        <v>38.081699999999998</v>
      </c>
      <c r="AE2682" s="10">
        <f t="shared" si="208"/>
        <v>3.4273529999999996E-2</v>
      </c>
      <c r="AG2682" s="10">
        <f t="shared" si="209"/>
        <v>62.068965517241381</v>
      </c>
      <c r="AH2682" s="16">
        <f t="shared" si="210"/>
        <v>100</v>
      </c>
    </row>
    <row r="2683" spans="1:34" x14ac:dyDescent="0.25">
      <c r="A2683" s="1">
        <v>19980925180000</v>
      </c>
      <c r="B2683" s="31">
        <f t="shared" si="211"/>
        <v>36063.750000002881</v>
      </c>
      <c r="C2683" s="10">
        <v>368.83499999999998</v>
      </c>
      <c r="E2683" s="39"/>
      <c r="G2683" s="3">
        <v>0</v>
      </c>
      <c r="I2683" s="3">
        <v>148.59</v>
      </c>
      <c r="J2683" s="3">
        <v>149.655</v>
      </c>
      <c r="K2683" s="3">
        <v>150.83199999999999</v>
      </c>
      <c r="L2683" s="3">
        <v>149.16</v>
      </c>
      <c r="N2683" s="24"/>
      <c r="P2683" s="3">
        <v>791.68899999999996</v>
      </c>
      <c r="Q2683" s="3">
        <v>862.94100000000003</v>
      </c>
      <c r="U2683" s="15">
        <v>4.0000000000000001E-3</v>
      </c>
      <c r="V2683" s="15">
        <v>7.7999999999999996E-3</v>
      </c>
      <c r="W2683" s="15">
        <v>6.0349000000000004</v>
      </c>
      <c r="X2683" s="15">
        <v>5.8136999999999999</v>
      </c>
      <c r="Y2683" s="15">
        <v>5.4497</v>
      </c>
      <c r="Z2683" s="15">
        <v>5.4970999999999997</v>
      </c>
      <c r="AA2683" s="15">
        <v>5.4916999999999998</v>
      </c>
      <c r="AB2683" s="15">
        <v>5.3154000000000003</v>
      </c>
      <c r="AD2683" s="16">
        <f t="shared" si="207"/>
        <v>33.614300000000007</v>
      </c>
      <c r="AE2683" s="10">
        <f t="shared" si="208"/>
        <v>3.0252870000000005E-2</v>
      </c>
      <c r="AG2683" s="10">
        <f t="shared" si="209"/>
        <v>62.068965517241381</v>
      </c>
      <c r="AH2683" s="16">
        <f t="shared" si="210"/>
        <v>100</v>
      </c>
    </row>
    <row r="2684" spans="1:34" x14ac:dyDescent="0.25">
      <c r="A2684" s="1">
        <v>19980925183000</v>
      </c>
      <c r="B2684" s="31">
        <f t="shared" si="211"/>
        <v>36063.770833336217</v>
      </c>
      <c r="C2684" s="10">
        <v>335.726</v>
      </c>
      <c r="E2684" s="39"/>
      <c r="G2684" s="3">
        <v>2.2490000000000001</v>
      </c>
      <c r="I2684" s="3">
        <v>147.73400000000001</v>
      </c>
      <c r="J2684" s="3">
        <v>149.29300000000001</v>
      </c>
      <c r="K2684" s="3">
        <v>150.251</v>
      </c>
      <c r="L2684" s="3">
        <v>148.303</v>
      </c>
      <c r="N2684" s="24"/>
      <c r="P2684" s="3">
        <v>713.10400000000004</v>
      </c>
      <c r="Q2684" s="3">
        <v>772.85599999999999</v>
      </c>
      <c r="U2684" s="15">
        <v>4.7000000000000002E-3</v>
      </c>
      <c r="V2684" s="15">
        <v>9.2999999999999992E-3</v>
      </c>
      <c r="W2684" s="15">
        <v>6.2431999999999999</v>
      </c>
      <c r="X2684" s="15">
        <v>5.9922000000000004</v>
      </c>
      <c r="Y2684" s="15">
        <v>5.6016000000000004</v>
      </c>
      <c r="Z2684" s="15">
        <v>3.9125000000000001</v>
      </c>
      <c r="AA2684" s="15">
        <v>3.8628999999999998</v>
      </c>
      <c r="AB2684" s="15">
        <v>5.4641000000000002</v>
      </c>
      <c r="AD2684" s="16">
        <f t="shared" si="207"/>
        <v>31.090500000000002</v>
      </c>
      <c r="AE2684" s="10">
        <f t="shared" si="208"/>
        <v>2.7981449999999998E-2</v>
      </c>
      <c r="AG2684" s="10">
        <f t="shared" si="209"/>
        <v>62.068965517241381</v>
      </c>
      <c r="AH2684" s="16">
        <f t="shared" si="210"/>
        <v>100</v>
      </c>
    </row>
    <row r="2685" spans="1:34" x14ac:dyDescent="0.25">
      <c r="A2685" s="1">
        <v>19980925190000</v>
      </c>
      <c r="B2685" s="31">
        <f t="shared" si="211"/>
        <v>36063.791666669553</v>
      </c>
      <c r="C2685" s="10">
        <v>329.64499999999998</v>
      </c>
      <c r="E2685" s="39"/>
      <c r="G2685" s="3">
        <v>0</v>
      </c>
      <c r="I2685" s="3">
        <v>147.679</v>
      </c>
      <c r="J2685" s="3">
        <v>150.32</v>
      </c>
      <c r="K2685" s="3">
        <v>150.18899999999999</v>
      </c>
      <c r="L2685" s="3">
        <v>148.34</v>
      </c>
      <c r="N2685" s="24"/>
      <c r="P2685" s="3">
        <v>725.43700000000001</v>
      </c>
      <c r="Q2685" s="3">
        <v>787.52300000000002</v>
      </c>
      <c r="U2685" s="15">
        <v>4.0000000000000001E-3</v>
      </c>
      <c r="V2685" s="15">
        <v>7.7999999999999996E-3</v>
      </c>
      <c r="W2685" s="15">
        <v>6.5453999999999999</v>
      </c>
      <c r="X2685" s="15">
        <v>6.3569000000000004</v>
      </c>
      <c r="Y2685" s="15">
        <v>5.8197999999999999</v>
      </c>
      <c r="Z2685" s="15">
        <v>2.1309999999999998</v>
      </c>
      <c r="AA2685" s="15">
        <v>4.0369000000000002</v>
      </c>
      <c r="AB2685" s="15">
        <v>5.7305000000000001</v>
      </c>
      <c r="AD2685" s="16">
        <f t="shared" si="207"/>
        <v>30.632300000000001</v>
      </c>
      <c r="AE2685" s="10">
        <f t="shared" si="208"/>
        <v>2.7569070000000001E-2</v>
      </c>
      <c r="AG2685" s="10">
        <f t="shared" si="209"/>
        <v>62.068965517241381</v>
      </c>
      <c r="AH2685" s="16">
        <f t="shared" si="210"/>
        <v>100</v>
      </c>
    </row>
    <row r="2686" spans="1:34" x14ac:dyDescent="0.25">
      <c r="A2686" s="1">
        <v>19980925193000</v>
      </c>
      <c r="B2686" s="31">
        <f t="shared" si="211"/>
        <v>36063.812500002889</v>
      </c>
      <c r="C2686" s="10">
        <v>213.33199999999999</v>
      </c>
      <c r="E2686" s="39"/>
      <c r="G2686" s="3">
        <v>1.387</v>
      </c>
      <c r="I2686" s="3">
        <v>147.71799999999999</v>
      </c>
      <c r="J2686" s="3">
        <v>146.726</v>
      </c>
      <c r="K2686" s="3">
        <v>149.99299999999999</v>
      </c>
      <c r="L2686" s="3">
        <v>146.23099999999999</v>
      </c>
      <c r="N2686" s="24"/>
      <c r="P2686" s="3">
        <v>452.01299999999998</v>
      </c>
      <c r="Q2686" s="3">
        <v>537.18200000000002</v>
      </c>
      <c r="U2686" s="15">
        <v>3.2000000000000002E-3</v>
      </c>
      <c r="V2686" s="15">
        <v>1.01E-2</v>
      </c>
      <c r="W2686" s="15">
        <v>4.6211000000000002</v>
      </c>
      <c r="X2686" s="15">
        <v>4.4092000000000002</v>
      </c>
      <c r="Y2686" s="15">
        <v>5.0903</v>
      </c>
      <c r="Z2686" s="15">
        <v>2.3999999999999998E-3</v>
      </c>
      <c r="AA2686" s="15">
        <v>-5.9999999999999995E-4</v>
      </c>
      <c r="AB2686" s="15">
        <v>4.9988000000000001</v>
      </c>
      <c r="AD2686" s="16">
        <f t="shared" si="207"/>
        <v>19.134500000000003</v>
      </c>
      <c r="AE2686" s="10">
        <f t="shared" si="208"/>
        <v>1.7221050000000002E-2</v>
      </c>
      <c r="AG2686" s="10">
        <f t="shared" si="209"/>
        <v>62.068965517241381</v>
      </c>
      <c r="AH2686" s="16">
        <f t="shared" si="210"/>
        <v>100</v>
      </c>
    </row>
    <row r="2687" spans="1:34" x14ac:dyDescent="0.25">
      <c r="A2687" s="1">
        <v>19980925200000</v>
      </c>
      <c r="B2687" s="31">
        <f t="shared" si="211"/>
        <v>36063.833333336224</v>
      </c>
      <c r="C2687" s="10">
        <v>212.25700000000001</v>
      </c>
      <c r="E2687" s="39"/>
      <c r="G2687" s="3">
        <v>0</v>
      </c>
      <c r="I2687" s="3">
        <v>146.226</v>
      </c>
      <c r="J2687" s="3">
        <v>148.01499999999999</v>
      </c>
      <c r="K2687" s="3">
        <v>148.298</v>
      </c>
      <c r="L2687" s="3">
        <v>148.01499999999999</v>
      </c>
      <c r="N2687" s="24"/>
      <c r="P2687" s="3">
        <v>499.76400000000001</v>
      </c>
      <c r="Q2687" s="3">
        <v>531.84900000000005</v>
      </c>
      <c r="U2687" s="15">
        <v>3.2000000000000002E-3</v>
      </c>
      <c r="V2687" s="15">
        <v>8.5000000000000006E-3</v>
      </c>
      <c r="W2687" s="15">
        <v>4.7000000000000002E-3</v>
      </c>
      <c r="X2687" s="15">
        <v>6.3E-3</v>
      </c>
      <c r="Y2687" s="15">
        <v>5.9333</v>
      </c>
      <c r="Z2687" s="15">
        <v>1.6999999999999999E-3</v>
      </c>
      <c r="AA2687" s="15">
        <v>2.0000000000000001E-4</v>
      </c>
      <c r="AB2687" s="15">
        <v>5.8303000000000003</v>
      </c>
      <c r="AD2687" s="16">
        <f t="shared" si="207"/>
        <v>11.788199999999998</v>
      </c>
      <c r="AE2687" s="10">
        <f t="shared" si="208"/>
        <v>1.0609379999999996E-2</v>
      </c>
      <c r="AG2687" s="10">
        <f t="shared" si="209"/>
        <v>62.068965517241381</v>
      </c>
      <c r="AH2687" s="16">
        <f t="shared" si="210"/>
        <v>100</v>
      </c>
    </row>
    <row r="2688" spans="1:34" x14ac:dyDescent="0.25">
      <c r="A2688" s="1">
        <v>19980925203000</v>
      </c>
      <c r="B2688" s="31">
        <f t="shared" si="211"/>
        <v>36063.85416666956</v>
      </c>
      <c r="C2688" s="10">
        <v>215.953</v>
      </c>
      <c r="E2688" s="39"/>
      <c r="G2688" s="3">
        <v>1.9219999999999999</v>
      </c>
      <c r="I2688" s="3">
        <v>146.67599999999999</v>
      </c>
      <c r="J2688" s="3">
        <v>148.613</v>
      </c>
      <c r="K2688" s="3">
        <v>148.744</v>
      </c>
      <c r="L2688" s="3">
        <v>148.86099999999999</v>
      </c>
      <c r="N2688" s="24"/>
      <c r="P2688" s="3">
        <v>536.51499999999999</v>
      </c>
      <c r="Q2688" s="3">
        <v>542.84900000000005</v>
      </c>
      <c r="U2688" s="15">
        <v>4.0000000000000001E-3</v>
      </c>
      <c r="V2688" s="15">
        <v>8.5000000000000006E-3</v>
      </c>
      <c r="W2688" s="15">
        <v>5.4999999999999997E-3</v>
      </c>
      <c r="X2688" s="15">
        <v>6.3E-3</v>
      </c>
      <c r="Y2688" s="15">
        <v>-1.4E-3</v>
      </c>
      <c r="Z2688" s="15">
        <v>8.9999999999999998E-4</v>
      </c>
      <c r="AA2688" s="15">
        <v>2.0000000000000001E-4</v>
      </c>
      <c r="AB2688" s="15">
        <v>4.0000000000000001E-3</v>
      </c>
      <c r="AD2688" s="16">
        <f t="shared" si="207"/>
        <v>2.8000000000000001E-2</v>
      </c>
      <c r="AE2688" s="10">
        <f t="shared" si="208"/>
        <v>2.5200000000000003E-5</v>
      </c>
      <c r="AG2688" s="10">
        <f t="shared" si="209"/>
        <v>62.068965517241381</v>
      </c>
      <c r="AH2688" s="16">
        <f t="shared" si="210"/>
        <v>100</v>
      </c>
    </row>
    <row r="2689" spans="1:34" x14ac:dyDescent="0.25">
      <c r="A2689" s="1">
        <v>19980925210000</v>
      </c>
      <c r="B2689" s="31">
        <f t="shared" si="211"/>
        <v>36063.875000002896</v>
      </c>
      <c r="C2689" s="10">
        <v>155.16200000000001</v>
      </c>
      <c r="E2689" s="39"/>
      <c r="G2689" s="3">
        <v>0</v>
      </c>
      <c r="I2689" s="3">
        <v>147.512</v>
      </c>
      <c r="J2689" s="3">
        <v>150.86699999999999</v>
      </c>
      <c r="K2689" s="3">
        <v>149.95699999999999</v>
      </c>
      <c r="L2689" s="3">
        <v>151.114</v>
      </c>
      <c r="N2689" s="24"/>
      <c r="P2689" s="3">
        <v>576.6</v>
      </c>
      <c r="Q2689" s="3">
        <v>486.84699999999998</v>
      </c>
      <c r="U2689" s="15">
        <v>4.0000000000000001E-3</v>
      </c>
      <c r="V2689" s="15">
        <v>7.7999999999999996E-3</v>
      </c>
      <c r="W2689" s="15">
        <v>3.2000000000000002E-3</v>
      </c>
      <c r="X2689" s="15">
        <v>5.4999999999999997E-3</v>
      </c>
      <c r="Y2689" s="15">
        <v>-1.4E-3</v>
      </c>
      <c r="Z2689" s="15">
        <v>8.9999999999999998E-4</v>
      </c>
      <c r="AA2689" s="15">
        <v>2.0000000000000001E-4</v>
      </c>
      <c r="AB2689" s="15">
        <v>4.0000000000000001E-3</v>
      </c>
      <c r="AD2689" s="16">
        <f t="shared" si="207"/>
        <v>2.4199999999999999E-2</v>
      </c>
      <c r="AE2689" s="10">
        <f t="shared" si="208"/>
        <v>2.1779999999999998E-5</v>
      </c>
      <c r="AG2689" s="10">
        <f t="shared" si="209"/>
        <v>62.068965517241381</v>
      </c>
      <c r="AH2689" s="16">
        <f t="shared" si="210"/>
        <v>100</v>
      </c>
    </row>
    <row r="2690" spans="1:34" x14ac:dyDescent="0.25">
      <c r="A2690" s="1">
        <v>19980925213000</v>
      </c>
      <c r="B2690" s="31">
        <f t="shared" si="211"/>
        <v>36063.895833336232</v>
      </c>
      <c r="C2690" s="10">
        <v>0</v>
      </c>
      <c r="E2690" s="39"/>
      <c r="G2690" s="3">
        <v>1.389</v>
      </c>
      <c r="I2690" s="3">
        <v>141.68799999999999</v>
      </c>
      <c r="J2690" s="3">
        <v>111.27</v>
      </c>
      <c r="K2690" s="3">
        <v>143.977</v>
      </c>
      <c r="L2690" s="3">
        <v>110.283</v>
      </c>
      <c r="N2690" s="24"/>
      <c r="P2690" s="3">
        <v>910.44299999999998</v>
      </c>
      <c r="Q2690" s="3">
        <v>962.69399999999996</v>
      </c>
      <c r="U2690" s="15">
        <v>3.2000000000000002E-3</v>
      </c>
      <c r="V2690" s="15">
        <v>7.0000000000000001E-3</v>
      </c>
      <c r="W2690" s="15">
        <v>4.7000000000000002E-3</v>
      </c>
      <c r="X2690" s="15">
        <v>6.3E-3</v>
      </c>
      <c r="Y2690" s="15">
        <v>-2.0999999999999999E-3</v>
      </c>
      <c r="Z2690" s="15">
        <v>2.3999999999999998E-3</v>
      </c>
      <c r="AA2690" s="15">
        <v>2.0000000000000001E-4</v>
      </c>
      <c r="AB2690" s="15">
        <v>2.3999999999999998E-3</v>
      </c>
      <c r="AD2690" s="16">
        <f t="shared" si="207"/>
        <v>2.41E-2</v>
      </c>
      <c r="AE2690" s="10">
        <f t="shared" si="208"/>
        <v>2.1690000000000001E-5</v>
      </c>
      <c r="AG2690" s="10">
        <f t="shared" si="209"/>
        <v>62.068965517241381</v>
      </c>
      <c r="AH2690" s="16">
        <f t="shared" si="210"/>
        <v>100</v>
      </c>
    </row>
    <row r="2691" spans="1:34" x14ac:dyDescent="0.25">
      <c r="A2691" s="1">
        <v>19980925220000</v>
      </c>
      <c r="B2691" s="31">
        <f t="shared" si="211"/>
        <v>36063.916666669567</v>
      </c>
      <c r="C2691" s="10">
        <v>-2.5999999999999999E-2</v>
      </c>
      <c r="E2691" s="39"/>
      <c r="G2691" s="3">
        <v>1.02</v>
      </c>
      <c r="I2691" s="3">
        <v>121.968</v>
      </c>
      <c r="J2691" s="3">
        <v>116.295</v>
      </c>
      <c r="K2691" s="3">
        <v>124.309</v>
      </c>
      <c r="L2691" s="3">
        <v>113.333</v>
      </c>
      <c r="N2691" s="24"/>
      <c r="P2691" s="3">
        <v>1440.9580000000001</v>
      </c>
      <c r="Q2691" s="3">
        <v>1587.296</v>
      </c>
      <c r="U2691" s="15">
        <v>2.3999999999999998E-3</v>
      </c>
      <c r="V2691" s="15">
        <v>8.5000000000000006E-3</v>
      </c>
      <c r="W2691" s="15">
        <v>4.7000000000000002E-3</v>
      </c>
      <c r="X2691" s="15">
        <v>8.5000000000000006E-3</v>
      </c>
      <c r="Y2691" s="15">
        <v>-5.9999999999999995E-4</v>
      </c>
      <c r="Z2691" s="15">
        <v>1.6999999999999999E-3</v>
      </c>
      <c r="AA2691" s="15">
        <v>2.0000000000000001E-4</v>
      </c>
      <c r="AB2691" s="15">
        <v>3.2000000000000002E-3</v>
      </c>
      <c r="AD2691" s="16">
        <f t="shared" si="207"/>
        <v>2.86E-2</v>
      </c>
      <c r="AE2691" s="10">
        <f t="shared" si="208"/>
        <v>2.5739999999999998E-5</v>
      </c>
      <c r="AG2691" s="10">
        <f t="shared" si="209"/>
        <v>62.068965517241381</v>
      </c>
      <c r="AH2691" s="16">
        <f t="shared" si="210"/>
        <v>100</v>
      </c>
    </row>
    <row r="2692" spans="1:34" x14ac:dyDescent="0.25">
      <c r="A2692" s="1">
        <v>19980925223000</v>
      </c>
      <c r="B2692" s="31">
        <f t="shared" si="211"/>
        <v>36063.937500002903</v>
      </c>
      <c r="C2692" s="10">
        <v>0</v>
      </c>
      <c r="E2692" s="39"/>
      <c r="G2692" s="3">
        <v>2.0030000000000001</v>
      </c>
      <c r="I2692" s="3">
        <v>109.095</v>
      </c>
      <c r="J2692" s="3">
        <v>95.299000000000007</v>
      </c>
      <c r="K2692" s="3">
        <v>110.431</v>
      </c>
      <c r="L2692" s="3">
        <v>93.575999999999993</v>
      </c>
      <c r="N2692" s="24"/>
      <c r="P2692" s="3">
        <v>1501.2929999999999</v>
      </c>
      <c r="Q2692" s="3">
        <v>1661.1310000000001</v>
      </c>
      <c r="U2692" s="15">
        <v>4.0000000000000001E-3</v>
      </c>
      <c r="V2692" s="15">
        <v>8.5000000000000006E-3</v>
      </c>
      <c r="W2692" s="15">
        <v>3.2000000000000002E-3</v>
      </c>
      <c r="X2692" s="15">
        <v>6.3E-3</v>
      </c>
      <c r="Y2692" s="15">
        <v>8.9999999999999998E-4</v>
      </c>
      <c r="Z2692" s="15">
        <v>2.0000000000000001E-4</v>
      </c>
      <c r="AA2692" s="15">
        <v>2.0000000000000001E-4</v>
      </c>
      <c r="AB2692" s="15">
        <v>3.2000000000000002E-3</v>
      </c>
      <c r="AD2692" s="16">
        <f t="shared" si="207"/>
        <v>2.6499999999999999E-2</v>
      </c>
      <c r="AE2692" s="10">
        <f t="shared" si="208"/>
        <v>2.385E-5</v>
      </c>
      <c r="AG2692" s="10">
        <f t="shared" si="209"/>
        <v>62.068965517241381</v>
      </c>
      <c r="AH2692" s="16">
        <f t="shared" si="210"/>
        <v>100</v>
      </c>
    </row>
    <row r="2693" spans="1:34" x14ac:dyDescent="0.25">
      <c r="A2693" s="1">
        <v>19980925230000</v>
      </c>
      <c r="B2693" s="31">
        <f t="shared" si="211"/>
        <v>36063.958333336239</v>
      </c>
      <c r="C2693" s="10">
        <v>-2.5999999999999999E-2</v>
      </c>
      <c r="E2693" s="39"/>
      <c r="G2693" s="3">
        <v>0.65600000000000003</v>
      </c>
      <c r="I2693" s="3">
        <v>91.754999999999995</v>
      </c>
      <c r="J2693" s="3">
        <v>81.513999999999996</v>
      </c>
      <c r="K2693" s="3">
        <v>92.801000000000002</v>
      </c>
      <c r="L2693" s="3">
        <v>79.796999999999997</v>
      </c>
      <c r="N2693" s="24"/>
      <c r="P2693" s="3">
        <v>1499.0429999999999</v>
      </c>
      <c r="Q2693" s="3">
        <v>1656.798</v>
      </c>
      <c r="U2693" s="15">
        <v>4.0000000000000001E-3</v>
      </c>
      <c r="V2693" s="15">
        <v>8.5000000000000006E-3</v>
      </c>
      <c r="W2693" s="15">
        <v>4.7000000000000002E-3</v>
      </c>
      <c r="X2693" s="15">
        <v>6.3E-3</v>
      </c>
      <c r="Y2693" s="15">
        <v>-5.9999999999999995E-4</v>
      </c>
      <c r="Z2693" s="15">
        <v>2.0000000000000001E-4</v>
      </c>
      <c r="AA2693" s="15">
        <v>-5.9999999999999995E-4</v>
      </c>
      <c r="AB2693" s="15">
        <v>3.2000000000000002E-3</v>
      </c>
      <c r="AD2693" s="16">
        <f t="shared" si="207"/>
        <v>2.5700000000000001E-2</v>
      </c>
      <c r="AE2693" s="10">
        <f t="shared" si="208"/>
        <v>2.313E-5</v>
      </c>
      <c r="AG2693" s="10">
        <f t="shared" si="209"/>
        <v>62.068965517241381</v>
      </c>
      <c r="AH2693" s="16">
        <f t="shared" si="210"/>
        <v>100</v>
      </c>
    </row>
    <row r="2694" spans="1:34" x14ac:dyDescent="0.25">
      <c r="A2694" s="1">
        <v>19980925233000</v>
      </c>
      <c r="B2694" s="31">
        <f t="shared" si="211"/>
        <v>36063.979166669575</v>
      </c>
      <c r="C2694" s="10">
        <v>0</v>
      </c>
      <c r="E2694" s="39"/>
      <c r="G2694" s="3">
        <v>0</v>
      </c>
      <c r="I2694" s="3">
        <v>79.06</v>
      </c>
      <c r="J2694" s="3">
        <v>70.62</v>
      </c>
      <c r="K2694" s="3">
        <v>79.831000000000003</v>
      </c>
      <c r="L2694" s="3">
        <v>68.664000000000001</v>
      </c>
      <c r="N2694" s="24"/>
      <c r="P2694" s="3">
        <v>1503.626</v>
      </c>
      <c r="Q2694" s="3">
        <v>1662.3810000000001</v>
      </c>
      <c r="U2694" s="15">
        <v>4.0000000000000001E-3</v>
      </c>
      <c r="V2694" s="15">
        <v>7.0000000000000001E-3</v>
      </c>
      <c r="W2694" s="15">
        <v>4.0000000000000001E-3</v>
      </c>
      <c r="X2694" s="15">
        <v>5.4999999999999997E-3</v>
      </c>
      <c r="Y2694" s="15">
        <v>-2.0999999999999999E-3</v>
      </c>
      <c r="Z2694" s="15">
        <v>2.0000000000000001E-4</v>
      </c>
      <c r="AA2694" s="15">
        <v>-2.0999999999999999E-3</v>
      </c>
      <c r="AB2694" s="15">
        <v>5.4999999999999997E-3</v>
      </c>
      <c r="AD2694" s="16">
        <f t="shared" si="207"/>
        <v>2.1999999999999999E-2</v>
      </c>
      <c r="AE2694" s="10">
        <f t="shared" si="208"/>
        <v>1.98E-5</v>
      </c>
      <c r="AG2694" s="10">
        <f t="shared" si="209"/>
        <v>62.068965517241381</v>
      </c>
      <c r="AH2694" s="16">
        <f t="shared" si="210"/>
        <v>100</v>
      </c>
    </row>
    <row r="2695" spans="1:34" x14ac:dyDescent="0.25">
      <c r="A2695" s="1">
        <v>19980926000000</v>
      </c>
      <c r="B2695" s="31">
        <f t="shared" si="211"/>
        <v>36064.00000000291</v>
      </c>
      <c r="C2695" s="10">
        <v>0</v>
      </c>
      <c r="E2695" s="39"/>
      <c r="G2695" s="3">
        <v>0</v>
      </c>
      <c r="I2695" s="3">
        <v>68.966999999999999</v>
      </c>
      <c r="J2695" s="3">
        <v>62.2</v>
      </c>
      <c r="K2695" s="3">
        <v>69.552999999999997</v>
      </c>
      <c r="L2695" s="3">
        <v>60.737000000000002</v>
      </c>
      <c r="N2695" s="24"/>
      <c r="P2695" s="3">
        <v>1495.2929999999999</v>
      </c>
      <c r="Q2695" s="3">
        <v>1657.2139999999999</v>
      </c>
      <c r="U2695" s="15">
        <v>4.7000000000000002E-3</v>
      </c>
      <c r="V2695" s="15">
        <v>7.7999999999999996E-3</v>
      </c>
      <c r="W2695" s="15">
        <v>4.0000000000000001E-3</v>
      </c>
      <c r="X2695" s="15">
        <v>4.7000000000000002E-3</v>
      </c>
      <c r="Y2695" s="15">
        <v>-2.8999999999999998E-3</v>
      </c>
      <c r="Z2695" s="15">
        <v>8.9999999999999998E-4</v>
      </c>
      <c r="AA2695" s="15">
        <v>2.0000000000000001E-4</v>
      </c>
      <c r="AB2695" s="15">
        <v>2.3999999999999998E-3</v>
      </c>
      <c r="AD2695" s="16">
        <f t="shared" si="207"/>
        <v>2.1799999999999996E-2</v>
      </c>
      <c r="AE2695" s="10">
        <f t="shared" si="208"/>
        <v>1.9619999999999998E-5</v>
      </c>
      <c r="AG2695" s="10">
        <f t="shared" si="209"/>
        <v>62.068965517241381</v>
      </c>
      <c r="AH2695" s="16">
        <f t="shared" si="210"/>
        <v>100</v>
      </c>
    </row>
    <row r="2696" spans="1:34" x14ac:dyDescent="0.25">
      <c r="A2696" s="1">
        <v>19980926003000</v>
      </c>
      <c r="B2696" s="31">
        <f t="shared" si="211"/>
        <v>36064.020833336246</v>
      </c>
      <c r="C2696" s="10">
        <v>0</v>
      </c>
      <c r="E2696" s="39"/>
      <c r="G2696" s="3">
        <v>0</v>
      </c>
      <c r="I2696" s="3">
        <v>60.996000000000002</v>
      </c>
      <c r="J2696" s="3">
        <v>55.430999999999997</v>
      </c>
      <c r="K2696" s="3">
        <v>61.453000000000003</v>
      </c>
      <c r="L2696" s="3">
        <v>54.457999999999998</v>
      </c>
      <c r="N2696" s="24"/>
      <c r="P2696" s="3">
        <v>1491.2090000000001</v>
      </c>
      <c r="Q2696" s="3">
        <v>1656.298</v>
      </c>
      <c r="U2696" s="15">
        <v>3.2000000000000002E-3</v>
      </c>
      <c r="V2696" s="15">
        <v>7.7999999999999996E-3</v>
      </c>
      <c r="W2696" s="15">
        <v>4.0000000000000001E-3</v>
      </c>
      <c r="X2696" s="15">
        <v>6.3E-3</v>
      </c>
      <c r="Y2696" s="15">
        <v>-1.4E-3</v>
      </c>
      <c r="Z2696" s="15">
        <v>2.0000000000000001E-4</v>
      </c>
      <c r="AA2696" s="15">
        <v>-1.4E-3</v>
      </c>
      <c r="AB2696" s="15">
        <v>4.0000000000000001E-3</v>
      </c>
      <c r="AD2696" s="16">
        <f t="shared" si="207"/>
        <v>2.2700000000000001E-2</v>
      </c>
      <c r="AE2696" s="10">
        <f t="shared" si="208"/>
        <v>2.0430000000000003E-5</v>
      </c>
      <c r="AG2696" s="10">
        <f t="shared" si="209"/>
        <v>62.068965517241381</v>
      </c>
      <c r="AH2696" s="16">
        <f t="shared" si="210"/>
        <v>100</v>
      </c>
    </row>
    <row r="2697" spans="1:34" x14ac:dyDescent="0.25">
      <c r="A2697" s="1">
        <v>19980926010000</v>
      </c>
      <c r="B2697" s="31">
        <f t="shared" si="211"/>
        <v>36064.041666669582</v>
      </c>
      <c r="C2697" s="10">
        <v>-2.5999999999999999E-2</v>
      </c>
      <c r="E2697" s="39"/>
      <c r="G2697" s="3">
        <v>0</v>
      </c>
      <c r="I2697" s="3">
        <v>54.351999999999997</v>
      </c>
      <c r="J2697" s="3">
        <v>49.14</v>
      </c>
      <c r="K2697" s="3">
        <v>54.716999999999999</v>
      </c>
      <c r="L2697" s="3">
        <v>48.654000000000003</v>
      </c>
      <c r="N2697" s="24"/>
      <c r="P2697" s="3">
        <v>1472.626</v>
      </c>
      <c r="Q2697" s="3">
        <v>1632.7139999999999</v>
      </c>
      <c r="U2697" s="15">
        <v>2.3999999999999998E-3</v>
      </c>
      <c r="V2697" s="15">
        <v>7.0000000000000001E-3</v>
      </c>
      <c r="W2697" s="15">
        <v>4.0000000000000001E-3</v>
      </c>
      <c r="X2697" s="15">
        <v>5.4999999999999997E-3</v>
      </c>
      <c r="Y2697" s="15">
        <v>1.6999999999999999E-3</v>
      </c>
      <c r="Z2697" s="15">
        <v>3.2000000000000002E-3</v>
      </c>
      <c r="AA2697" s="15">
        <v>2.0000000000000001E-4</v>
      </c>
      <c r="AB2697" s="15">
        <v>2.3999999999999998E-3</v>
      </c>
      <c r="AD2697" s="16">
        <f t="shared" ref="AD2697:AD2753" si="212">+AB2697+AA2697+Z2697+Y2697+X2697+W2697+V2697+U2697</f>
        <v>2.64E-2</v>
      </c>
      <c r="AE2697" s="10">
        <f t="shared" ref="AE2697:AE2753" si="213">(+AD2697*0.09)/100</f>
        <v>2.376E-5</v>
      </c>
      <c r="AG2697" s="10">
        <f t="shared" ref="AG2697:AG2753" si="214">+AF2697+(30*(120/58))</f>
        <v>62.068965517241381</v>
      </c>
      <c r="AH2697" s="16">
        <f t="shared" si="210"/>
        <v>100</v>
      </c>
    </row>
    <row r="2698" spans="1:34" x14ac:dyDescent="0.25">
      <c r="A2698" s="1">
        <v>19980926013000</v>
      </c>
      <c r="B2698" s="31">
        <f t="shared" si="211"/>
        <v>36064.062500002918</v>
      </c>
      <c r="C2698" s="10">
        <v>0</v>
      </c>
      <c r="E2698" s="39"/>
      <c r="G2698" s="3">
        <v>0</v>
      </c>
      <c r="I2698" s="3">
        <v>49.09</v>
      </c>
      <c r="J2698" s="3">
        <v>45.094000000000001</v>
      </c>
      <c r="K2698" s="3">
        <v>49.38</v>
      </c>
      <c r="L2698" s="3">
        <v>44.125</v>
      </c>
      <c r="N2698" s="24"/>
      <c r="P2698" s="3">
        <v>1468.375</v>
      </c>
      <c r="Q2698" s="3">
        <v>1638.047</v>
      </c>
      <c r="U2698" s="15">
        <v>3.2000000000000002E-3</v>
      </c>
      <c r="V2698" s="15">
        <v>8.5000000000000006E-3</v>
      </c>
      <c r="W2698" s="15">
        <v>4.0000000000000001E-3</v>
      </c>
      <c r="X2698" s="15">
        <v>4.7000000000000002E-3</v>
      </c>
      <c r="Y2698" s="15">
        <v>-2.8999999999999998E-3</v>
      </c>
      <c r="Z2698" s="15">
        <v>2.0000000000000001E-4</v>
      </c>
      <c r="AA2698" s="15">
        <v>2.0000000000000001E-4</v>
      </c>
      <c r="AB2698" s="15">
        <v>6.3E-3</v>
      </c>
      <c r="AD2698" s="16">
        <f t="shared" si="212"/>
        <v>2.4200000000000003E-2</v>
      </c>
      <c r="AE2698" s="10">
        <f t="shared" si="213"/>
        <v>2.1780000000000002E-5</v>
      </c>
      <c r="AG2698" s="10">
        <f t="shared" si="214"/>
        <v>62.068965517241381</v>
      </c>
      <c r="AH2698" s="16">
        <f t="shared" si="210"/>
        <v>100</v>
      </c>
    </row>
    <row r="2699" spans="1:34" x14ac:dyDescent="0.25">
      <c r="A2699" s="1">
        <v>19980926020000</v>
      </c>
      <c r="B2699" s="31">
        <f t="shared" si="211"/>
        <v>36064.083333336253</v>
      </c>
      <c r="C2699" s="10">
        <v>-2.5999999999999999E-2</v>
      </c>
      <c r="E2699" s="39"/>
      <c r="G2699" s="3">
        <v>0</v>
      </c>
      <c r="I2699" s="3">
        <v>44.88</v>
      </c>
      <c r="J2699" s="3">
        <v>39.936999999999998</v>
      </c>
      <c r="K2699" s="3">
        <v>45.076000000000001</v>
      </c>
      <c r="L2699" s="3">
        <v>39.936999999999998</v>
      </c>
      <c r="N2699" s="24"/>
      <c r="P2699" s="3">
        <v>1475.9590000000001</v>
      </c>
      <c r="Q2699" s="3">
        <v>1640.9639999999999</v>
      </c>
      <c r="U2699" s="15">
        <v>4.0000000000000001E-3</v>
      </c>
      <c r="V2699" s="15">
        <v>8.5000000000000006E-3</v>
      </c>
      <c r="W2699" s="15">
        <v>5.4999999999999997E-3</v>
      </c>
      <c r="X2699" s="15">
        <v>4.7000000000000002E-3</v>
      </c>
      <c r="Y2699" s="15">
        <v>-1.4E-3</v>
      </c>
      <c r="Z2699" s="15">
        <v>8.9999999999999998E-4</v>
      </c>
      <c r="AA2699" s="15">
        <v>-1.4E-3</v>
      </c>
      <c r="AB2699" s="15">
        <v>3.2000000000000002E-3</v>
      </c>
      <c r="AD2699" s="16">
        <f t="shared" si="212"/>
        <v>2.4E-2</v>
      </c>
      <c r="AE2699" s="10">
        <f t="shared" si="213"/>
        <v>2.16E-5</v>
      </c>
      <c r="AG2699" s="10">
        <f t="shared" si="214"/>
        <v>62.068965517241381</v>
      </c>
      <c r="AH2699" s="16">
        <f t="shared" si="210"/>
        <v>100</v>
      </c>
    </row>
    <row r="2700" spans="1:34" x14ac:dyDescent="0.25">
      <c r="A2700" s="1">
        <v>19980926023000</v>
      </c>
      <c r="B2700" s="31">
        <f t="shared" si="211"/>
        <v>36064.104166669589</v>
      </c>
      <c r="C2700" s="10">
        <v>0</v>
      </c>
      <c r="E2700" s="39"/>
      <c r="G2700" s="3">
        <v>0</v>
      </c>
      <c r="I2700" s="3">
        <v>41.244999999999997</v>
      </c>
      <c r="J2700" s="3">
        <v>47.542999999999999</v>
      </c>
      <c r="K2700" s="3">
        <v>41.430999999999997</v>
      </c>
      <c r="L2700" s="3">
        <v>48.512999999999998</v>
      </c>
      <c r="N2700" s="24"/>
      <c r="P2700" s="3">
        <v>353.42700000000002</v>
      </c>
      <c r="Q2700" s="3">
        <v>530.09900000000005</v>
      </c>
      <c r="U2700" s="15">
        <v>3.2000000000000002E-3</v>
      </c>
      <c r="V2700" s="15">
        <v>7.7999999999999996E-3</v>
      </c>
      <c r="W2700" s="15">
        <v>3.2000000000000002E-3</v>
      </c>
      <c r="X2700" s="15">
        <v>6.3E-3</v>
      </c>
      <c r="Y2700" s="15">
        <v>-2.8999999999999998E-3</v>
      </c>
      <c r="Z2700" s="15">
        <v>8.9999999999999998E-4</v>
      </c>
      <c r="AA2700" s="15">
        <v>2.0000000000000001E-4</v>
      </c>
      <c r="AB2700" s="15">
        <v>2.3999999999999998E-3</v>
      </c>
      <c r="AD2700" s="16">
        <f t="shared" si="212"/>
        <v>2.1100000000000001E-2</v>
      </c>
      <c r="AE2700" s="10">
        <f t="shared" si="213"/>
        <v>1.8989999999999999E-5</v>
      </c>
      <c r="AG2700" s="10">
        <f t="shared" si="214"/>
        <v>62.068965517241381</v>
      </c>
      <c r="AH2700" s="16">
        <f t="shared" si="210"/>
        <v>100</v>
      </c>
    </row>
    <row r="2701" spans="1:34" x14ac:dyDescent="0.25">
      <c r="A2701" s="1">
        <v>19980926030000</v>
      </c>
      <c r="B2701" s="31">
        <f t="shared" si="211"/>
        <v>36064.125000002925</v>
      </c>
      <c r="C2701" s="10">
        <v>2.5999999999999999E-2</v>
      </c>
      <c r="E2701" s="39"/>
      <c r="G2701" s="3">
        <v>0</v>
      </c>
      <c r="I2701" s="3">
        <v>48.168999999999997</v>
      </c>
      <c r="J2701" s="3">
        <v>46.381</v>
      </c>
      <c r="K2701" s="3">
        <v>48.512</v>
      </c>
      <c r="L2701" s="3">
        <v>46.866</v>
      </c>
      <c r="N2701" s="24"/>
      <c r="P2701" s="3">
        <v>446.51299999999998</v>
      </c>
      <c r="Q2701" s="3">
        <v>682.10299999999995</v>
      </c>
      <c r="U2701" s="15">
        <v>4.0000000000000001E-3</v>
      </c>
      <c r="V2701" s="15">
        <v>8.5000000000000006E-3</v>
      </c>
      <c r="W2701" s="15">
        <v>4.7000000000000002E-3</v>
      </c>
      <c r="X2701" s="15">
        <v>4.7000000000000002E-3</v>
      </c>
      <c r="Y2701" s="15">
        <v>-1.4E-3</v>
      </c>
      <c r="Z2701" s="15">
        <v>8.9999999999999998E-4</v>
      </c>
      <c r="AA2701" s="15">
        <v>2.0000000000000001E-4</v>
      </c>
      <c r="AB2701" s="15">
        <v>3.2000000000000002E-3</v>
      </c>
      <c r="AD2701" s="16">
        <f t="shared" si="212"/>
        <v>2.4799999999999999E-2</v>
      </c>
      <c r="AE2701" s="10">
        <f t="shared" si="213"/>
        <v>2.232E-5</v>
      </c>
      <c r="AG2701" s="10">
        <f t="shared" si="214"/>
        <v>62.068965517241381</v>
      </c>
      <c r="AH2701" s="16">
        <f t="shared" si="210"/>
        <v>100</v>
      </c>
    </row>
    <row r="2702" spans="1:34" x14ac:dyDescent="0.25">
      <c r="A2702" s="1">
        <v>19980926033000</v>
      </c>
      <c r="B2702" s="31">
        <f t="shared" si="211"/>
        <v>36064.145833336261</v>
      </c>
      <c r="C2702" s="10">
        <v>-2.5999999999999999E-2</v>
      </c>
      <c r="E2702" s="39"/>
      <c r="G2702" s="3">
        <v>0</v>
      </c>
      <c r="I2702" s="3">
        <v>44.883000000000003</v>
      </c>
      <c r="J2702" s="3">
        <v>37.481999999999999</v>
      </c>
      <c r="K2702" s="3">
        <v>45.662999999999997</v>
      </c>
      <c r="L2702" s="3">
        <v>38.207000000000001</v>
      </c>
      <c r="N2702" s="24"/>
      <c r="P2702" s="3">
        <v>444.17899999999997</v>
      </c>
      <c r="Q2702" s="3">
        <v>688.60299999999995</v>
      </c>
      <c r="U2702" s="15">
        <v>2.3999999999999998E-3</v>
      </c>
      <c r="V2702" s="15">
        <v>7.7999999999999996E-3</v>
      </c>
      <c r="W2702" s="15">
        <v>4.7000000000000002E-3</v>
      </c>
      <c r="X2702" s="15">
        <v>6.3E-3</v>
      </c>
      <c r="Y2702" s="15">
        <v>-4.4000000000000003E-3</v>
      </c>
      <c r="Z2702" s="15">
        <v>2.3999999999999998E-3</v>
      </c>
      <c r="AA2702" s="15">
        <v>2.0000000000000001E-4</v>
      </c>
      <c r="AB2702" s="15">
        <v>3.2000000000000002E-3</v>
      </c>
      <c r="AD2702" s="16">
        <f t="shared" si="212"/>
        <v>2.2599999999999999E-2</v>
      </c>
      <c r="AE2702" s="10">
        <f t="shared" si="213"/>
        <v>2.0339999999999998E-5</v>
      </c>
      <c r="AG2702" s="10">
        <f t="shared" si="214"/>
        <v>62.068965517241381</v>
      </c>
      <c r="AH2702" s="16">
        <f t="shared" si="210"/>
        <v>100</v>
      </c>
    </row>
    <row r="2703" spans="1:34" x14ac:dyDescent="0.25">
      <c r="A2703" s="1">
        <v>19980926040000</v>
      </c>
      <c r="B2703" s="31">
        <f t="shared" si="211"/>
        <v>36064.166666669596</v>
      </c>
      <c r="C2703" s="10">
        <v>0</v>
      </c>
      <c r="E2703" s="39"/>
      <c r="G2703" s="3">
        <v>0</v>
      </c>
      <c r="I2703" s="3">
        <v>38.180999999999997</v>
      </c>
      <c r="J2703" s="3">
        <v>32.56</v>
      </c>
      <c r="K2703" s="3">
        <v>39.188000000000002</v>
      </c>
      <c r="L2703" s="3">
        <v>33.523000000000003</v>
      </c>
      <c r="N2703" s="24"/>
      <c r="P2703" s="3">
        <v>443.51299999999998</v>
      </c>
      <c r="Q2703" s="3">
        <v>696.35299999999995</v>
      </c>
      <c r="U2703" s="15">
        <v>3.2000000000000002E-3</v>
      </c>
      <c r="V2703" s="15">
        <v>7.7999999999999996E-3</v>
      </c>
      <c r="W2703" s="15">
        <v>3.2000000000000002E-3</v>
      </c>
      <c r="X2703" s="15">
        <v>4.7000000000000002E-3</v>
      </c>
      <c r="Y2703" s="15">
        <v>8.9999999999999998E-4</v>
      </c>
      <c r="Z2703" s="15">
        <v>8.9999999999999998E-4</v>
      </c>
      <c r="AA2703" s="15">
        <v>-1.4E-3</v>
      </c>
      <c r="AB2703" s="15">
        <v>3.2000000000000002E-3</v>
      </c>
      <c r="AD2703" s="16">
        <f t="shared" si="212"/>
        <v>2.2499999999999999E-2</v>
      </c>
      <c r="AE2703" s="10">
        <f t="shared" si="213"/>
        <v>2.0249999999999998E-5</v>
      </c>
      <c r="AG2703" s="10">
        <f t="shared" si="214"/>
        <v>62.068965517241381</v>
      </c>
      <c r="AH2703" s="16">
        <f t="shared" si="210"/>
        <v>100</v>
      </c>
    </row>
    <row r="2704" spans="1:34" x14ac:dyDescent="0.25">
      <c r="A2704" s="1">
        <v>19980926043000</v>
      </c>
      <c r="B2704" s="31">
        <f t="shared" si="211"/>
        <v>36064.187500002932</v>
      </c>
      <c r="C2704" s="10">
        <v>-2.5999999999999999E-2</v>
      </c>
      <c r="E2704" s="39"/>
      <c r="G2704" s="3">
        <v>0</v>
      </c>
      <c r="I2704" s="3">
        <v>33.695</v>
      </c>
      <c r="J2704" s="3">
        <v>29.696999999999999</v>
      </c>
      <c r="K2704" s="3">
        <v>34.555</v>
      </c>
      <c r="L2704" s="3">
        <v>29.937999999999999</v>
      </c>
      <c r="N2704" s="24"/>
      <c r="P2704" s="3">
        <v>442.92899999999997</v>
      </c>
      <c r="Q2704" s="3">
        <v>705.27</v>
      </c>
      <c r="U2704" s="15">
        <v>3.2000000000000002E-3</v>
      </c>
      <c r="V2704" s="15">
        <v>8.5000000000000006E-3</v>
      </c>
      <c r="W2704" s="15">
        <v>4.7000000000000002E-3</v>
      </c>
      <c r="X2704" s="15">
        <v>4.7000000000000002E-3</v>
      </c>
      <c r="Y2704" s="15">
        <v>-5.9999999999999995E-4</v>
      </c>
      <c r="Z2704" s="15">
        <v>8.9999999999999998E-4</v>
      </c>
      <c r="AA2704" s="15">
        <v>-5.9999999999999995E-4</v>
      </c>
      <c r="AB2704" s="15">
        <v>3.2000000000000002E-3</v>
      </c>
      <c r="AD2704" s="16">
        <f t="shared" si="212"/>
        <v>2.4000000000000004E-2</v>
      </c>
      <c r="AE2704" s="10">
        <f t="shared" si="213"/>
        <v>2.1600000000000003E-5</v>
      </c>
      <c r="AG2704" s="10">
        <f t="shared" si="214"/>
        <v>62.068965517241381</v>
      </c>
      <c r="AH2704" s="16">
        <f t="shared" si="210"/>
        <v>100</v>
      </c>
    </row>
    <row r="2705" spans="1:34" x14ac:dyDescent="0.25">
      <c r="A2705" s="1">
        <v>19980926050000</v>
      </c>
      <c r="B2705" s="31">
        <f t="shared" si="211"/>
        <v>36064.208333336268</v>
      </c>
      <c r="C2705" s="10">
        <v>-2.5999999999999999E-2</v>
      </c>
      <c r="E2705" s="39"/>
      <c r="G2705" s="3">
        <v>0</v>
      </c>
      <c r="I2705" s="3">
        <v>30.904</v>
      </c>
      <c r="J2705" s="3">
        <v>28.545999999999999</v>
      </c>
      <c r="K2705" s="3">
        <v>31.552</v>
      </c>
      <c r="L2705" s="3">
        <v>28.545999999999999</v>
      </c>
      <c r="N2705" s="24"/>
      <c r="P2705" s="3">
        <v>443.42899999999997</v>
      </c>
      <c r="Q2705" s="3">
        <v>712.77</v>
      </c>
      <c r="U2705" s="15">
        <v>4.0000000000000001E-3</v>
      </c>
      <c r="V2705" s="15">
        <v>8.5000000000000006E-3</v>
      </c>
      <c r="W2705" s="15">
        <v>3.2000000000000002E-3</v>
      </c>
      <c r="X2705" s="15">
        <v>4.7000000000000002E-3</v>
      </c>
      <c r="Y2705" s="15">
        <v>8.9999999999999998E-4</v>
      </c>
      <c r="Z2705" s="15">
        <v>2.0000000000000001E-4</v>
      </c>
      <c r="AA2705" s="15">
        <v>2.0000000000000001E-4</v>
      </c>
      <c r="AB2705" s="15">
        <v>1.6999999999999999E-3</v>
      </c>
      <c r="AD2705" s="16">
        <f t="shared" si="212"/>
        <v>2.3400000000000001E-2</v>
      </c>
      <c r="AE2705" s="10">
        <f t="shared" si="213"/>
        <v>2.1059999999999998E-5</v>
      </c>
      <c r="AG2705" s="10">
        <f t="shared" si="214"/>
        <v>62.068965517241381</v>
      </c>
      <c r="AH2705" s="16">
        <f t="shared" si="210"/>
        <v>100</v>
      </c>
    </row>
    <row r="2706" spans="1:34" x14ac:dyDescent="0.25">
      <c r="A2706" s="1">
        <v>19980926053000</v>
      </c>
      <c r="B2706" s="31">
        <f t="shared" si="211"/>
        <v>36064.229166669604</v>
      </c>
      <c r="C2706" s="10">
        <v>0</v>
      </c>
      <c r="E2706" s="39"/>
      <c r="G2706" s="3">
        <v>0</v>
      </c>
      <c r="I2706" s="3">
        <v>29.077000000000002</v>
      </c>
      <c r="J2706" s="3">
        <v>26.548999999999999</v>
      </c>
      <c r="K2706" s="3">
        <v>29.594000000000001</v>
      </c>
      <c r="L2706" s="3">
        <v>27.029</v>
      </c>
      <c r="N2706" s="24"/>
      <c r="P2706" s="3">
        <v>443.01299999999998</v>
      </c>
      <c r="Q2706" s="3">
        <v>721.93700000000001</v>
      </c>
      <c r="U2706" s="15">
        <v>2.3999999999999998E-3</v>
      </c>
      <c r="V2706" s="15">
        <v>9.2999999999999992E-3</v>
      </c>
      <c r="W2706" s="15">
        <v>4.7000000000000002E-3</v>
      </c>
      <c r="X2706" s="15">
        <v>6.3E-3</v>
      </c>
      <c r="Y2706" s="15">
        <v>0.82950000000000002</v>
      </c>
      <c r="Z2706" s="15">
        <v>2.0000000000000001E-4</v>
      </c>
      <c r="AA2706" s="15">
        <v>-1.4E-3</v>
      </c>
      <c r="AB2706" s="15">
        <v>3.2000000000000002E-3</v>
      </c>
      <c r="AD2706" s="16">
        <f t="shared" si="212"/>
        <v>0.85419999999999996</v>
      </c>
      <c r="AE2706" s="10">
        <f t="shared" si="213"/>
        <v>7.6877999999999983E-4</v>
      </c>
      <c r="AG2706" s="10">
        <f t="shared" si="214"/>
        <v>62.068965517241381</v>
      </c>
      <c r="AH2706" s="16">
        <f t="shared" si="210"/>
        <v>100</v>
      </c>
    </row>
    <row r="2707" spans="1:34" x14ac:dyDescent="0.25">
      <c r="A2707" s="1">
        <v>19980926060000</v>
      </c>
      <c r="B2707" s="31">
        <f t="shared" si="211"/>
        <v>36064.250000002939</v>
      </c>
      <c r="C2707" s="10">
        <v>0</v>
      </c>
      <c r="E2707" s="39"/>
      <c r="G2707" s="3">
        <v>0</v>
      </c>
      <c r="I2707" s="3">
        <v>28.021999999999998</v>
      </c>
      <c r="J2707" s="3">
        <v>26.574000000000002</v>
      </c>
      <c r="K2707" s="3">
        <v>28.518999999999998</v>
      </c>
      <c r="L2707" s="3">
        <v>26.814</v>
      </c>
      <c r="N2707" s="24"/>
      <c r="P2707" s="3">
        <v>600.18399999999997</v>
      </c>
      <c r="Q2707" s="3">
        <v>0.16700000000000001</v>
      </c>
      <c r="U2707" s="15">
        <v>4.0000000000000001E-3</v>
      </c>
      <c r="V2707" s="15">
        <v>7.0000000000000001E-3</v>
      </c>
      <c r="W2707" s="15">
        <v>4.7000000000000002E-3</v>
      </c>
      <c r="X2707" s="15">
        <v>6.3E-3</v>
      </c>
      <c r="Y2707" s="15">
        <v>-2.0999999999999999E-3</v>
      </c>
      <c r="Z2707" s="15">
        <v>8.9999999999999998E-4</v>
      </c>
      <c r="AA2707" s="15">
        <v>2.0000000000000001E-4</v>
      </c>
      <c r="AB2707" s="15">
        <v>4.0000000000000001E-3</v>
      </c>
      <c r="AD2707" s="16">
        <f t="shared" si="212"/>
        <v>2.4999999999999998E-2</v>
      </c>
      <c r="AE2707" s="10">
        <f t="shared" si="213"/>
        <v>2.2499999999999998E-5</v>
      </c>
      <c r="AG2707" s="10">
        <f t="shared" si="214"/>
        <v>62.068965517241381</v>
      </c>
      <c r="AH2707" s="16">
        <f t="shared" si="210"/>
        <v>100</v>
      </c>
    </row>
    <row r="2708" spans="1:34" x14ac:dyDescent="0.25">
      <c r="A2708" s="1">
        <v>19980926063000</v>
      </c>
      <c r="B2708" s="31">
        <f t="shared" si="211"/>
        <v>36064.270833336275</v>
      </c>
      <c r="C2708" s="10">
        <v>0</v>
      </c>
      <c r="E2708" s="39"/>
      <c r="G2708" s="3">
        <v>0</v>
      </c>
      <c r="I2708" s="3">
        <v>27.855</v>
      </c>
      <c r="J2708" s="3">
        <v>26.384</v>
      </c>
      <c r="K2708" s="3">
        <v>28.14</v>
      </c>
      <c r="L2708" s="3">
        <v>26.864000000000001</v>
      </c>
      <c r="N2708" s="24"/>
      <c r="P2708" s="3">
        <v>600.18399999999997</v>
      </c>
      <c r="Q2708" s="3">
        <v>0.41699999999999998</v>
      </c>
      <c r="U2708" s="15">
        <v>4.7000000000000002E-3</v>
      </c>
      <c r="V2708" s="15">
        <v>7.0000000000000001E-3</v>
      </c>
      <c r="W2708" s="15">
        <v>4.7000000000000002E-3</v>
      </c>
      <c r="X2708" s="15">
        <v>6.3E-3</v>
      </c>
      <c r="Y2708" s="15">
        <v>0.4556</v>
      </c>
      <c r="Z2708" s="15">
        <v>-5.9999999999999995E-4</v>
      </c>
      <c r="AA2708" s="15">
        <v>2.0000000000000001E-4</v>
      </c>
      <c r="AB2708" s="15">
        <v>4.0000000000000001E-3</v>
      </c>
      <c r="AD2708" s="16">
        <f t="shared" si="212"/>
        <v>0.4819</v>
      </c>
      <c r="AE2708" s="10">
        <f t="shared" si="213"/>
        <v>4.3371000000000002E-4</v>
      </c>
      <c r="AG2708" s="10">
        <f t="shared" si="214"/>
        <v>62.068965517241381</v>
      </c>
      <c r="AH2708" s="16">
        <f t="shared" si="210"/>
        <v>100</v>
      </c>
    </row>
    <row r="2709" spans="1:34" x14ac:dyDescent="0.25">
      <c r="A2709" s="1">
        <v>19980926070000</v>
      </c>
      <c r="B2709" s="31">
        <f t="shared" si="211"/>
        <v>36064.291666669611</v>
      </c>
      <c r="C2709" s="10">
        <v>0</v>
      </c>
      <c r="E2709" s="39"/>
      <c r="G2709" s="3">
        <v>0</v>
      </c>
      <c r="I2709" s="3">
        <v>27.542999999999999</v>
      </c>
      <c r="J2709" s="3">
        <v>25.614000000000001</v>
      </c>
      <c r="K2709" s="3">
        <v>27.768000000000001</v>
      </c>
      <c r="L2709" s="3">
        <v>26.334</v>
      </c>
      <c r="N2709" s="24"/>
      <c r="P2709" s="3">
        <v>600.01700000000005</v>
      </c>
      <c r="Q2709" s="3">
        <v>0.33300000000000002</v>
      </c>
      <c r="U2709" s="15">
        <v>4.7000000000000002E-3</v>
      </c>
      <c r="V2709" s="15">
        <v>8.5000000000000006E-3</v>
      </c>
      <c r="W2709" s="15">
        <v>3.2000000000000002E-3</v>
      </c>
      <c r="X2709" s="15">
        <v>5.4999999999999997E-3</v>
      </c>
      <c r="Y2709" s="15">
        <v>1.7419</v>
      </c>
      <c r="Z2709" s="15">
        <v>1.5321</v>
      </c>
      <c r="AA2709" s="15">
        <v>8.9999999999999998E-4</v>
      </c>
      <c r="AB2709" s="15">
        <v>4.0000000000000001E-3</v>
      </c>
      <c r="AD2709" s="16">
        <f t="shared" si="212"/>
        <v>3.3008000000000006</v>
      </c>
      <c r="AE2709" s="10">
        <f t="shared" si="213"/>
        <v>2.9707200000000005E-3</v>
      </c>
      <c r="AG2709" s="10">
        <f t="shared" si="214"/>
        <v>62.068965517241381</v>
      </c>
      <c r="AH2709" s="16">
        <f t="shared" si="210"/>
        <v>100</v>
      </c>
    </row>
    <row r="2710" spans="1:34" x14ac:dyDescent="0.25">
      <c r="A2710" s="1">
        <v>19980926073000</v>
      </c>
      <c r="B2710" s="31">
        <f t="shared" si="211"/>
        <v>36064.312500002947</v>
      </c>
      <c r="C2710" s="10">
        <v>-2.5999999999999999E-2</v>
      </c>
      <c r="E2710" s="39"/>
      <c r="G2710" s="3">
        <v>0</v>
      </c>
      <c r="I2710" s="3">
        <v>26.949000000000002</v>
      </c>
      <c r="J2710" s="3">
        <v>24.125</v>
      </c>
      <c r="K2710" s="3">
        <v>27.227</v>
      </c>
      <c r="L2710" s="3">
        <v>25.564</v>
      </c>
      <c r="N2710" s="24"/>
      <c r="P2710" s="3">
        <v>852.94100000000003</v>
      </c>
      <c r="Q2710" s="3">
        <v>0.25</v>
      </c>
      <c r="U2710" s="15">
        <v>4.0000000000000001E-3</v>
      </c>
      <c r="V2710" s="15">
        <v>7.0000000000000001E-3</v>
      </c>
      <c r="W2710" s="15">
        <v>4.0000000000000001E-3</v>
      </c>
      <c r="X2710" s="15">
        <v>7.7999999999999996E-3</v>
      </c>
      <c r="Y2710" s="15">
        <v>2.2294</v>
      </c>
      <c r="Z2710" s="15">
        <v>2.3999999999999998E-3</v>
      </c>
      <c r="AA2710" s="15">
        <v>-1.4E-3</v>
      </c>
      <c r="AB2710" s="15">
        <v>3.2000000000000002E-3</v>
      </c>
      <c r="AD2710" s="16">
        <f t="shared" si="212"/>
        <v>2.2564000000000002</v>
      </c>
      <c r="AE2710" s="10">
        <f t="shared" si="213"/>
        <v>2.0307599999999999E-3</v>
      </c>
      <c r="AG2710" s="10">
        <f t="shared" si="214"/>
        <v>62.068965517241381</v>
      </c>
      <c r="AH2710" s="16">
        <f t="shared" si="210"/>
        <v>100</v>
      </c>
    </row>
    <row r="2711" spans="1:34" x14ac:dyDescent="0.25">
      <c r="A2711" s="1">
        <v>19980926080000</v>
      </c>
      <c r="B2711" s="31">
        <f t="shared" si="211"/>
        <v>36064.333333336283</v>
      </c>
      <c r="C2711" s="10">
        <v>0</v>
      </c>
      <c r="E2711" s="39"/>
      <c r="G2711" s="3">
        <v>0</v>
      </c>
      <c r="I2711" s="3">
        <v>25.963000000000001</v>
      </c>
      <c r="J2711" s="3">
        <v>23.885999999999999</v>
      </c>
      <c r="K2711" s="3">
        <v>26.381</v>
      </c>
      <c r="L2711" s="3">
        <v>25.085000000000001</v>
      </c>
      <c r="N2711" s="24"/>
      <c r="P2711" s="3">
        <v>143.25399999999999</v>
      </c>
      <c r="Q2711" s="3">
        <v>8.3000000000000004E-2</v>
      </c>
      <c r="U2711" s="15">
        <v>3.2000000000000002E-3</v>
      </c>
      <c r="V2711" s="15">
        <v>7.7999999999999996E-3</v>
      </c>
      <c r="W2711" s="15">
        <v>5.4999999999999997E-3</v>
      </c>
      <c r="X2711" s="15">
        <v>6.3E-3</v>
      </c>
      <c r="Y2711" s="15">
        <v>2.4904000000000002</v>
      </c>
      <c r="Z2711" s="15">
        <v>8.9999999999999998E-4</v>
      </c>
      <c r="AA2711" s="15">
        <v>2.0000000000000001E-4</v>
      </c>
      <c r="AB2711" s="15">
        <v>3.2000000000000002E-3</v>
      </c>
      <c r="AD2711" s="16">
        <f t="shared" si="212"/>
        <v>2.5175000000000005</v>
      </c>
      <c r="AE2711" s="10">
        <f t="shared" si="213"/>
        <v>2.2657500000000004E-3</v>
      </c>
      <c r="AG2711" s="10">
        <f t="shared" si="214"/>
        <v>62.068965517241381</v>
      </c>
      <c r="AH2711" s="16">
        <f t="shared" si="210"/>
        <v>100</v>
      </c>
    </row>
    <row r="2712" spans="1:34" x14ac:dyDescent="0.25">
      <c r="A2712" s="1">
        <v>19980926083000</v>
      </c>
      <c r="B2712" s="31">
        <f t="shared" si="211"/>
        <v>36064.354166669618</v>
      </c>
      <c r="C2712" s="10">
        <v>-2.5999999999999999E-2</v>
      </c>
      <c r="E2712" s="39"/>
      <c r="G2712" s="3">
        <v>0</v>
      </c>
      <c r="I2712" s="3">
        <v>25.832000000000001</v>
      </c>
      <c r="J2712" s="3">
        <v>24.895</v>
      </c>
      <c r="K2712" s="3">
        <v>26.14</v>
      </c>
      <c r="L2712" s="3">
        <v>24.655000000000001</v>
      </c>
      <c r="N2712" s="24"/>
      <c r="P2712" s="3">
        <v>351.09300000000002</v>
      </c>
      <c r="Q2712" s="3">
        <v>8.3000000000000004E-2</v>
      </c>
      <c r="U2712" s="15">
        <v>2.3999999999999998E-3</v>
      </c>
      <c r="V2712" s="15">
        <v>8.5000000000000006E-3</v>
      </c>
      <c r="W2712" s="15">
        <v>4.0000000000000001E-3</v>
      </c>
      <c r="X2712" s="15">
        <v>6.3E-3</v>
      </c>
      <c r="Y2712" s="15">
        <v>2.6665999999999999</v>
      </c>
      <c r="Z2712" s="15">
        <v>8.9999999999999998E-4</v>
      </c>
      <c r="AA2712" s="15">
        <v>8.9999999999999998E-4</v>
      </c>
      <c r="AB2712" s="15">
        <v>4.0000000000000001E-3</v>
      </c>
      <c r="AD2712" s="16">
        <f t="shared" si="212"/>
        <v>2.6936</v>
      </c>
      <c r="AE2712" s="10">
        <f t="shared" si="213"/>
        <v>2.4242399999999998E-3</v>
      </c>
      <c r="AG2712" s="10">
        <f t="shared" si="214"/>
        <v>62.068965517241381</v>
      </c>
      <c r="AH2712" s="16">
        <f t="shared" ref="AH2712:AH2753" si="215">100-((+E2712/AG2712)*100)</f>
        <v>100</v>
      </c>
    </row>
    <row r="2713" spans="1:34" x14ac:dyDescent="0.25">
      <c r="A2713" s="1">
        <v>19980926090000</v>
      </c>
      <c r="B2713" s="31">
        <f t="shared" si="211"/>
        <v>36064.375000002954</v>
      </c>
      <c r="C2713" s="10">
        <v>-2.5999999999999999E-2</v>
      </c>
      <c r="E2713" s="39"/>
      <c r="G2713" s="3">
        <v>0</v>
      </c>
      <c r="I2713" s="3">
        <v>25.911999999999999</v>
      </c>
      <c r="J2713" s="3">
        <v>24.225999999999999</v>
      </c>
      <c r="K2713" s="3">
        <v>25.888999999999999</v>
      </c>
      <c r="L2713" s="3">
        <v>24.945</v>
      </c>
      <c r="N2713" s="24"/>
      <c r="P2713" s="3">
        <v>353.17700000000002</v>
      </c>
      <c r="Q2713" s="3">
        <v>0</v>
      </c>
      <c r="U2713" s="15">
        <v>3.2000000000000002E-3</v>
      </c>
      <c r="V2713" s="15">
        <v>1.01E-2</v>
      </c>
      <c r="W2713" s="15">
        <v>5.4999999999999997E-3</v>
      </c>
      <c r="X2713" s="15">
        <v>5.4999999999999997E-3</v>
      </c>
      <c r="Y2713" s="15">
        <v>2.8123</v>
      </c>
      <c r="Z2713" s="15">
        <v>1.6999999999999999E-3</v>
      </c>
      <c r="AA2713" s="15">
        <v>-2.0999999999999999E-3</v>
      </c>
      <c r="AB2713" s="15">
        <v>3.2000000000000002E-3</v>
      </c>
      <c r="AD2713" s="16">
        <f t="shared" si="212"/>
        <v>2.8394000000000004</v>
      </c>
      <c r="AE2713" s="10">
        <f t="shared" si="213"/>
        <v>2.5554600000000007E-3</v>
      </c>
      <c r="AG2713" s="10">
        <f t="shared" si="214"/>
        <v>62.068965517241381</v>
      </c>
      <c r="AH2713" s="16">
        <f t="shared" si="215"/>
        <v>100</v>
      </c>
    </row>
    <row r="2714" spans="1:34" x14ac:dyDescent="0.25">
      <c r="A2714" s="1">
        <v>19980926093000</v>
      </c>
      <c r="B2714" s="31">
        <f t="shared" si="211"/>
        <v>36064.39583333629</v>
      </c>
      <c r="C2714" s="10">
        <v>-2.5999999999999999E-2</v>
      </c>
      <c r="E2714" s="39"/>
      <c r="G2714" s="3">
        <v>0</v>
      </c>
      <c r="I2714" s="3">
        <v>26.053999999999998</v>
      </c>
      <c r="J2714" s="3">
        <v>25.085000000000001</v>
      </c>
      <c r="K2714" s="3">
        <v>25.762</v>
      </c>
      <c r="L2714" s="3">
        <v>24.364999999999998</v>
      </c>
      <c r="N2714" s="24"/>
      <c r="P2714" s="3">
        <v>354.09399999999999</v>
      </c>
      <c r="Q2714" s="3">
        <v>0.16700000000000001</v>
      </c>
      <c r="U2714" s="15">
        <v>3.2000000000000002E-3</v>
      </c>
      <c r="V2714" s="15">
        <v>7.7999999999999996E-3</v>
      </c>
      <c r="W2714" s="15">
        <v>4.0000000000000001E-3</v>
      </c>
      <c r="X2714" s="15">
        <v>6.3E-3</v>
      </c>
      <c r="Y2714" s="15">
        <v>2.9312999999999998</v>
      </c>
      <c r="Z2714" s="15">
        <v>8.9999999999999998E-4</v>
      </c>
      <c r="AA2714" s="15">
        <v>-5.9999999999999995E-4</v>
      </c>
      <c r="AB2714" s="15">
        <v>4.7000000000000002E-3</v>
      </c>
      <c r="AD2714" s="16">
        <f t="shared" si="212"/>
        <v>2.9575999999999998</v>
      </c>
      <c r="AE2714" s="10">
        <f t="shared" si="213"/>
        <v>2.66184E-3</v>
      </c>
      <c r="AG2714" s="10">
        <f t="shared" si="214"/>
        <v>62.068965517241381</v>
      </c>
      <c r="AH2714" s="16">
        <f t="shared" si="215"/>
        <v>100</v>
      </c>
    </row>
    <row r="2715" spans="1:34" x14ac:dyDescent="0.25">
      <c r="A2715" s="1">
        <v>19980926100000</v>
      </c>
      <c r="B2715" s="31">
        <f t="shared" ref="B2715:B2753" si="216">+B2714+$B$7</f>
        <v>36064.416666669626</v>
      </c>
      <c r="C2715" s="10">
        <v>0</v>
      </c>
      <c r="E2715" s="39"/>
      <c r="G2715" s="3">
        <v>0</v>
      </c>
      <c r="I2715" s="3">
        <v>26.065999999999999</v>
      </c>
      <c r="J2715" s="3">
        <v>24.44</v>
      </c>
      <c r="K2715" s="3">
        <v>25.567</v>
      </c>
      <c r="L2715" s="3">
        <v>24.92</v>
      </c>
      <c r="N2715" s="24"/>
      <c r="P2715" s="3">
        <v>354.92700000000002</v>
      </c>
      <c r="Q2715" s="3">
        <v>-0.16700000000000001</v>
      </c>
      <c r="U2715" s="15">
        <v>3.2000000000000002E-3</v>
      </c>
      <c r="V2715" s="15">
        <v>8.5000000000000006E-3</v>
      </c>
      <c r="W2715" s="15">
        <v>4.7000000000000002E-3</v>
      </c>
      <c r="X2715" s="15">
        <v>6.3E-3</v>
      </c>
      <c r="Y2715" s="15">
        <v>3.0259</v>
      </c>
      <c r="Z2715" s="15">
        <v>8.9999999999999998E-4</v>
      </c>
      <c r="AA2715" s="15">
        <v>2.0000000000000001E-4</v>
      </c>
      <c r="AB2715" s="15">
        <v>4.0000000000000001E-3</v>
      </c>
      <c r="AD2715" s="16">
        <f t="shared" si="212"/>
        <v>3.0537000000000005</v>
      </c>
      <c r="AE2715" s="10">
        <f t="shared" si="213"/>
        <v>2.7483300000000007E-3</v>
      </c>
      <c r="AG2715" s="10">
        <f t="shared" si="214"/>
        <v>62.068965517241381</v>
      </c>
      <c r="AH2715" s="16">
        <f t="shared" si="215"/>
        <v>100</v>
      </c>
    </row>
    <row r="2716" spans="1:34" x14ac:dyDescent="0.25">
      <c r="A2716" s="1">
        <v>19980926103000</v>
      </c>
      <c r="B2716" s="31">
        <f t="shared" si="216"/>
        <v>36064.437500002961</v>
      </c>
      <c r="C2716" s="10">
        <v>0</v>
      </c>
      <c r="E2716" s="39"/>
      <c r="G2716" s="3">
        <v>0</v>
      </c>
      <c r="I2716" s="3">
        <v>26.06</v>
      </c>
      <c r="J2716" s="3">
        <v>24.58</v>
      </c>
      <c r="K2716" s="3">
        <v>25.564</v>
      </c>
      <c r="L2716" s="3">
        <v>25.539000000000001</v>
      </c>
      <c r="N2716" s="24"/>
      <c r="P2716" s="3">
        <v>356.17700000000002</v>
      </c>
      <c r="Q2716" s="3">
        <v>0.33300000000000002</v>
      </c>
      <c r="U2716" s="15">
        <v>2.3999999999999998E-3</v>
      </c>
      <c r="V2716" s="15">
        <v>8.5000000000000006E-3</v>
      </c>
      <c r="W2716" s="15">
        <v>4.0000000000000001E-3</v>
      </c>
      <c r="X2716" s="15">
        <v>6.3E-3</v>
      </c>
      <c r="Y2716" s="15">
        <v>3.1234999999999999</v>
      </c>
      <c r="Z2716" s="15">
        <v>2.0000000000000001E-4</v>
      </c>
      <c r="AA2716" s="15">
        <v>2.0000000000000001E-4</v>
      </c>
      <c r="AB2716" s="15">
        <v>3.2000000000000002E-3</v>
      </c>
      <c r="AD2716" s="16">
        <f t="shared" si="212"/>
        <v>3.1483000000000003</v>
      </c>
      <c r="AE2716" s="10">
        <f t="shared" si="213"/>
        <v>2.8334700000000003E-3</v>
      </c>
      <c r="AG2716" s="10">
        <f t="shared" si="214"/>
        <v>62.068965517241381</v>
      </c>
      <c r="AH2716" s="16">
        <f t="shared" si="215"/>
        <v>100</v>
      </c>
    </row>
    <row r="2717" spans="1:34" x14ac:dyDescent="0.25">
      <c r="A2717" s="1">
        <v>19980926110000</v>
      </c>
      <c r="B2717" s="31">
        <f t="shared" si="216"/>
        <v>36064.458333336297</v>
      </c>
      <c r="C2717" s="10">
        <v>-2.5999999999999999E-2</v>
      </c>
      <c r="E2717" s="39"/>
      <c r="G2717" s="3">
        <v>0</v>
      </c>
      <c r="I2717" s="3">
        <v>26.210999999999999</v>
      </c>
      <c r="J2717" s="3">
        <v>24.68</v>
      </c>
      <c r="K2717" s="3">
        <v>25.815999999999999</v>
      </c>
      <c r="L2717" s="3">
        <v>25.638999999999999</v>
      </c>
      <c r="N2717" s="24"/>
      <c r="P2717" s="3">
        <v>356.51</v>
      </c>
      <c r="Q2717" s="3">
        <v>8.3000000000000004E-2</v>
      </c>
      <c r="U2717" s="15">
        <v>2.3999999999999998E-3</v>
      </c>
      <c r="V2717" s="15">
        <v>8.5000000000000006E-3</v>
      </c>
      <c r="W2717" s="15">
        <v>6.3E-3</v>
      </c>
      <c r="X2717" s="15">
        <v>5.4999999999999997E-3</v>
      </c>
      <c r="Y2717" s="15">
        <v>3.1991000000000001</v>
      </c>
      <c r="Z2717" s="15">
        <v>8.9999999999999998E-4</v>
      </c>
      <c r="AA2717" s="15">
        <v>2.0000000000000001E-4</v>
      </c>
      <c r="AB2717" s="15">
        <v>3.4174000000000002</v>
      </c>
      <c r="AD2717" s="16">
        <f t="shared" si="212"/>
        <v>6.6402999999999999</v>
      </c>
      <c r="AE2717" s="10">
        <f t="shared" si="213"/>
        <v>5.9762700000000005E-3</v>
      </c>
      <c r="AG2717" s="10">
        <f t="shared" si="214"/>
        <v>62.068965517241381</v>
      </c>
      <c r="AH2717" s="16">
        <f t="shared" si="215"/>
        <v>100</v>
      </c>
    </row>
    <row r="2718" spans="1:34" x14ac:dyDescent="0.25">
      <c r="A2718" s="1">
        <v>19980926113000</v>
      </c>
      <c r="B2718" s="31">
        <f t="shared" si="216"/>
        <v>36064.479166669633</v>
      </c>
      <c r="C2718" s="10">
        <v>-2.5999999999999999E-2</v>
      </c>
      <c r="E2718" s="39"/>
      <c r="G2718" s="3">
        <v>0</v>
      </c>
      <c r="I2718" s="3">
        <v>26.283000000000001</v>
      </c>
      <c r="J2718" s="3">
        <v>25.614000000000001</v>
      </c>
      <c r="K2718" s="3">
        <v>26.094000000000001</v>
      </c>
      <c r="L2718" s="3">
        <v>25.853999999999999</v>
      </c>
      <c r="N2718" s="24"/>
      <c r="P2718" s="3">
        <v>359.51</v>
      </c>
      <c r="Q2718" s="3">
        <v>0</v>
      </c>
      <c r="U2718" s="15">
        <v>4.0000000000000001E-3</v>
      </c>
      <c r="V2718" s="15">
        <v>8.5000000000000006E-3</v>
      </c>
      <c r="W2718" s="15">
        <v>4.0000000000000001E-3</v>
      </c>
      <c r="X2718" s="15">
        <v>4.0000000000000001E-3</v>
      </c>
      <c r="Y2718" s="15">
        <v>3.2517</v>
      </c>
      <c r="Z2718" s="15">
        <v>8.9999999999999998E-4</v>
      </c>
      <c r="AA2718" s="15">
        <v>2.0000000000000001E-4</v>
      </c>
      <c r="AB2718" s="15">
        <v>1.1902999999999999</v>
      </c>
      <c r="AD2718" s="16">
        <f t="shared" si="212"/>
        <v>4.4635999999999978</v>
      </c>
      <c r="AE2718" s="10">
        <f t="shared" si="213"/>
        <v>4.0172399999999983E-3</v>
      </c>
      <c r="AG2718" s="10">
        <f t="shared" si="214"/>
        <v>62.068965517241381</v>
      </c>
      <c r="AH2718" s="16">
        <f t="shared" si="215"/>
        <v>100</v>
      </c>
    </row>
    <row r="2719" spans="1:34" x14ac:dyDescent="0.25">
      <c r="A2719" s="1">
        <v>19980926120000</v>
      </c>
      <c r="B2719" s="31">
        <f t="shared" si="216"/>
        <v>36064.500000002969</v>
      </c>
      <c r="C2719" s="10">
        <v>0</v>
      </c>
      <c r="E2719" s="39"/>
      <c r="G2719" s="3">
        <v>0</v>
      </c>
      <c r="I2719" s="3">
        <v>26.244</v>
      </c>
      <c r="J2719" s="3">
        <v>24.605</v>
      </c>
      <c r="K2719" s="3">
        <v>26.32</v>
      </c>
      <c r="L2719" s="3">
        <v>25.803999999999998</v>
      </c>
      <c r="N2719" s="24"/>
      <c r="P2719" s="3">
        <v>361.09399999999999</v>
      </c>
      <c r="Q2719" s="3">
        <v>0</v>
      </c>
      <c r="U2719" s="15">
        <v>4.0000000000000001E-3</v>
      </c>
      <c r="V2719" s="15">
        <v>7.0000000000000001E-3</v>
      </c>
      <c r="W2719" s="15">
        <v>5.4999999999999997E-3</v>
      </c>
      <c r="X2719" s="15">
        <v>7.7999999999999996E-3</v>
      </c>
      <c r="Y2719" s="15">
        <v>3.3264999999999998</v>
      </c>
      <c r="Z2719" s="15">
        <v>1.6999999999999999E-3</v>
      </c>
      <c r="AA2719" s="15">
        <v>-1.4E-3</v>
      </c>
      <c r="AB2719" s="15">
        <v>0.63490000000000002</v>
      </c>
      <c r="AD2719" s="16">
        <f t="shared" si="212"/>
        <v>3.9860000000000002</v>
      </c>
      <c r="AE2719" s="10">
        <f t="shared" si="213"/>
        <v>3.5874000000000001E-3</v>
      </c>
      <c r="AG2719" s="10">
        <f t="shared" si="214"/>
        <v>62.068965517241381</v>
      </c>
      <c r="AH2719" s="16">
        <f t="shared" si="215"/>
        <v>100</v>
      </c>
    </row>
    <row r="2720" spans="1:34" x14ac:dyDescent="0.25">
      <c r="A2720" s="1">
        <v>19980926123000</v>
      </c>
      <c r="B2720" s="31">
        <f t="shared" si="216"/>
        <v>36064.520833336304</v>
      </c>
      <c r="C2720" s="10">
        <v>0</v>
      </c>
      <c r="E2720" s="39"/>
      <c r="G2720" s="3">
        <v>0</v>
      </c>
      <c r="I2720" s="3">
        <v>26.068000000000001</v>
      </c>
      <c r="J2720" s="3">
        <v>24.844999999999999</v>
      </c>
      <c r="K2720" s="3">
        <v>26.539000000000001</v>
      </c>
      <c r="L2720" s="3">
        <v>25.564</v>
      </c>
      <c r="N2720" s="24"/>
      <c r="P2720" s="3">
        <v>362.76</v>
      </c>
      <c r="Q2720" s="3">
        <v>0.33300000000000002</v>
      </c>
      <c r="U2720" s="15">
        <v>4.0000000000000001E-3</v>
      </c>
      <c r="V2720" s="15">
        <v>7.7999999999999996E-3</v>
      </c>
      <c r="W2720" s="15">
        <v>4.0000000000000001E-3</v>
      </c>
      <c r="X2720" s="15">
        <v>6.3E-3</v>
      </c>
      <c r="Y2720" s="15">
        <v>3.3898999999999999</v>
      </c>
      <c r="Z2720" s="15">
        <v>8.9999999999999998E-4</v>
      </c>
      <c r="AA2720" s="15">
        <v>2.0000000000000001E-4</v>
      </c>
      <c r="AB2720" s="15">
        <v>1.1506000000000001</v>
      </c>
      <c r="AD2720" s="16">
        <f t="shared" si="212"/>
        <v>4.563699999999999</v>
      </c>
      <c r="AE2720" s="10">
        <f t="shared" si="213"/>
        <v>4.1073299999999993E-3</v>
      </c>
      <c r="AG2720" s="10">
        <f t="shared" si="214"/>
        <v>62.068965517241381</v>
      </c>
      <c r="AH2720" s="16">
        <f t="shared" si="215"/>
        <v>100</v>
      </c>
    </row>
    <row r="2721" spans="1:34" x14ac:dyDescent="0.25">
      <c r="A2721" s="1">
        <v>19980926130000</v>
      </c>
      <c r="B2721" s="31">
        <f t="shared" si="216"/>
        <v>36064.54166666964</v>
      </c>
      <c r="C2721" s="10">
        <v>0</v>
      </c>
      <c r="E2721" s="39"/>
      <c r="G2721" s="3">
        <v>0</v>
      </c>
      <c r="I2721" s="3">
        <v>25.952999999999999</v>
      </c>
      <c r="J2721" s="3">
        <v>24.074999999999999</v>
      </c>
      <c r="K2721" s="3">
        <v>26.763999999999999</v>
      </c>
      <c r="L2721" s="3">
        <v>25.994</v>
      </c>
      <c r="N2721" s="24"/>
      <c r="P2721" s="3">
        <v>364.67700000000002</v>
      </c>
      <c r="Q2721" s="3">
        <v>0.25</v>
      </c>
      <c r="U2721" s="15">
        <v>3.2000000000000002E-3</v>
      </c>
      <c r="V2721" s="15">
        <v>7.7999999999999996E-3</v>
      </c>
      <c r="W2721" s="15">
        <v>4.7000000000000002E-3</v>
      </c>
      <c r="X2721" s="15">
        <v>6.3E-3</v>
      </c>
      <c r="Y2721" s="15">
        <v>3.4394999999999998</v>
      </c>
      <c r="Z2721" s="15">
        <v>8.9999999999999998E-4</v>
      </c>
      <c r="AA2721" s="15">
        <v>-1.4E-3</v>
      </c>
      <c r="AB2721" s="15">
        <v>1.8234999999999999</v>
      </c>
      <c r="AD2721" s="16">
        <f t="shared" si="212"/>
        <v>5.2844999999999986</v>
      </c>
      <c r="AE2721" s="10">
        <f t="shared" si="213"/>
        <v>4.7560499999999986E-3</v>
      </c>
      <c r="AG2721" s="10">
        <f t="shared" si="214"/>
        <v>62.068965517241381</v>
      </c>
      <c r="AH2721" s="16">
        <f t="shared" si="215"/>
        <v>100</v>
      </c>
    </row>
    <row r="2722" spans="1:34" x14ac:dyDescent="0.25">
      <c r="A2722" s="1">
        <v>19980926133000</v>
      </c>
      <c r="B2722" s="31">
        <f t="shared" si="216"/>
        <v>36064.562500002976</v>
      </c>
      <c r="C2722" s="10">
        <v>-2.5999999999999999E-2</v>
      </c>
      <c r="E2722" s="39"/>
      <c r="G2722" s="3">
        <v>0</v>
      </c>
      <c r="I2722" s="3">
        <v>25.832999999999998</v>
      </c>
      <c r="J2722" s="3">
        <v>24.504999999999999</v>
      </c>
      <c r="K2722" s="3">
        <v>27.143000000000001</v>
      </c>
      <c r="L2722" s="3">
        <v>27.143999999999998</v>
      </c>
      <c r="N2722" s="24"/>
      <c r="P2722" s="3">
        <v>363.92700000000002</v>
      </c>
      <c r="Q2722" s="3">
        <v>8.3000000000000004E-2</v>
      </c>
      <c r="U2722" s="15">
        <v>3.2000000000000002E-3</v>
      </c>
      <c r="V2722" s="15">
        <v>8.5000000000000006E-3</v>
      </c>
      <c r="W2722" s="15">
        <v>5.4999999999999997E-3</v>
      </c>
      <c r="X2722" s="15">
        <v>6.3E-3</v>
      </c>
      <c r="Y2722" s="15">
        <v>3.4937</v>
      </c>
      <c r="Z2722" s="15">
        <v>-5.9999999999999995E-4</v>
      </c>
      <c r="AA2722" s="15">
        <v>-1.4E-3</v>
      </c>
      <c r="AB2722" s="15">
        <v>0.61360000000000003</v>
      </c>
      <c r="AD2722" s="16">
        <f t="shared" si="212"/>
        <v>4.1287999999999991</v>
      </c>
      <c r="AE2722" s="10">
        <f t="shared" si="213"/>
        <v>3.7159199999999993E-3</v>
      </c>
      <c r="AG2722" s="10">
        <f t="shared" si="214"/>
        <v>62.068965517241381</v>
      </c>
      <c r="AH2722" s="16">
        <f t="shared" si="215"/>
        <v>100</v>
      </c>
    </row>
    <row r="2723" spans="1:34" x14ac:dyDescent="0.25">
      <c r="A2723" s="1">
        <v>19980926140000</v>
      </c>
      <c r="B2723" s="31">
        <f t="shared" si="216"/>
        <v>36064.583333336312</v>
      </c>
      <c r="C2723" s="10">
        <v>0</v>
      </c>
      <c r="E2723" s="39"/>
      <c r="G2723" s="3">
        <v>0</v>
      </c>
      <c r="I2723" s="3">
        <v>25.826000000000001</v>
      </c>
      <c r="J2723" s="3">
        <v>24.364999999999998</v>
      </c>
      <c r="K2723" s="3">
        <v>27.501000000000001</v>
      </c>
      <c r="L2723" s="3">
        <v>26.283999999999999</v>
      </c>
      <c r="N2723" s="24"/>
      <c r="P2723" s="3">
        <v>364.01</v>
      </c>
      <c r="Q2723" s="3">
        <v>0.41699999999999998</v>
      </c>
      <c r="U2723" s="15">
        <v>2.3999999999999998E-3</v>
      </c>
      <c r="V2723" s="15">
        <v>7.7999999999999996E-3</v>
      </c>
      <c r="W2723" s="15">
        <v>3.2000000000000002E-3</v>
      </c>
      <c r="X2723" s="15">
        <v>6.3E-3</v>
      </c>
      <c r="Y2723" s="15">
        <v>3.5531000000000001</v>
      </c>
      <c r="Z2723" s="15">
        <v>2.0000000000000001E-4</v>
      </c>
      <c r="AA2723" s="15">
        <v>1.6999999999999999E-3</v>
      </c>
      <c r="AB2723" s="15">
        <v>1.89</v>
      </c>
      <c r="AD2723" s="16">
        <f t="shared" si="212"/>
        <v>5.4646999999999997</v>
      </c>
      <c r="AE2723" s="10">
        <f t="shared" si="213"/>
        <v>4.9182299999999991E-3</v>
      </c>
      <c r="AG2723" s="10">
        <f t="shared" si="214"/>
        <v>62.068965517241381</v>
      </c>
      <c r="AH2723" s="16">
        <f t="shared" si="215"/>
        <v>100</v>
      </c>
    </row>
    <row r="2724" spans="1:34" x14ac:dyDescent="0.25">
      <c r="A2724" s="1">
        <v>19980926143000</v>
      </c>
      <c r="B2724" s="31">
        <f t="shared" si="216"/>
        <v>36064.604166669647</v>
      </c>
      <c r="C2724" s="10">
        <v>-2.5999999999999999E-2</v>
      </c>
      <c r="E2724" s="39"/>
      <c r="G2724" s="3">
        <v>0</v>
      </c>
      <c r="I2724" s="3">
        <v>25.623000000000001</v>
      </c>
      <c r="J2724" s="3">
        <v>23.936</v>
      </c>
      <c r="K2724" s="3">
        <v>27.707999999999998</v>
      </c>
      <c r="L2724" s="3">
        <v>26.094000000000001</v>
      </c>
      <c r="N2724" s="24"/>
      <c r="P2724" s="3">
        <v>364.84399999999999</v>
      </c>
      <c r="Q2724" s="3">
        <v>0.16700000000000001</v>
      </c>
      <c r="U2724" s="15">
        <v>3.2000000000000002E-3</v>
      </c>
      <c r="V2724" s="15">
        <v>8.5000000000000006E-3</v>
      </c>
      <c r="W2724" s="15">
        <v>4.0000000000000001E-3</v>
      </c>
      <c r="X2724" s="15">
        <v>5.4999999999999997E-3</v>
      </c>
      <c r="Y2724" s="15">
        <v>3.5996000000000001</v>
      </c>
      <c r="Z2724" s="15">
        <v>8.9999999999999998E-4</v>
      </c>
      <c r="AA2724" s="15">
        <v>-5.9999999999999995E-4</v>
      </c>
      <c r="AB2724" s="15">
        <v>1.9678</v>
      </c>
      <c r="AD2724" s="16">
        <f t="shared" si="212"/>
        <v>5.5888999999999989</v>
      </c>
      <c r="AE2724" s="10">
        <f t="shared" si="213"/>
        <v>5.0300099999999988E-3</v>
      </c>
      <c r="AG2724" s="10">
        <f t="shared" si="214"/>
        <v>62.068965517241381</v>
      </c>
      <c r="AH2724" s="16">
        <f t="shared" si="215"/>
        <v>100</v>
      </c>
    </row>
    <row r="2725" spans="1:34" x14ac:dyDescent="0.25">
      <c r="A2725" s="1">
        <v>19980926150000</v>
      </c>
      <c r="B2725" s="31">
        <f t="shared" si="216"/>
        <v>36064.625000002983</v>
      </c>
      <c r="C2725" s="10">
        <v>-2.5999999999999999E-2</v>
      </c>
      <c r="E2725" s="39"/>
      <c r="G2725" s="3">
        <v>0</v>
      </c>
      <c r="I2725" s="3">
        <v>25.577999999999999</v>
      </c>
      <c r="J2725" s="3">
        <v>23.141999999999999</v>
      </c>
      <c r="K2725" s="3">
        <v>27.483000000000001</v>
      </c>
      <c r="L2725" s="3">
        <v>26.259</v>
      </c>
      <c r="N2725" s="24"/>
      <c r="P2725" s="3">
        <v>366.51100000000002</v>
      </c>
      <c r="Q2725" s="3">
        <v>8.3000000000000004E-2</v>
      </c>
      <c r="U2725" s="15">
        <v>4.7000000000000002E-3</v>
      </c>
      <c r="V2725" s="15">
        <v>8.5000000000000006E-3</v>
      </c>
      <c r="W2725" s="15">
        <v>4.7000000000000002E-3</v>
      </c>
      <c r="X2725" s="15">
        <v>5.4999999999999997E-3</v>
      </c>
      <c r="Y2725" s="15">
        <v>3.6493000000000002</v>
      </c>
      <c r="Z2725" s="15">
        <v>2.0000000000000001E-4</v>
      </c>
      <c r="AA2725" s="15">
        <v>2.0000000000000001E-4</v>
      </c>
      <c r="AB2725" s="15">
        <v>0.84699999999999998</v>
      </c>
      <c r="AD2725" s="16">
        <f t="shared" si="212"/>
        <v>4.5200999999999993</v>
      </c>
      <c r="AE2725" s="10">
        <f t="shared" si="213"/>
        <v>4.068089999999999E-3</v>
      </c>
      <c r="AG2725" s="10">
        <f t="shared" si="214"/>
        <v>62.068965517241381</v>
      </c>
      <c r="AH2725" s="16">
        <f t="shared" si="215"/>
        <v>100</v>
      </c>
    </row>
    <row r="2726" spans="1:34" x14ac:dyDescent="0.25">
      <c r="A2726" s="1">
        <v>19980926153000</v>
      </c>
      <c r="B2726" s="31">
        <f t="shared" si="216"/>
        <v>36064.645833336319</v>
      </c>
      <c r="C2726" s="10">
        <v>-2.5999999999999999E-2</v>
      </c>
      <c r="E2726" s="39"/>
      <c r="G2726" s="3">
        <v>0</v>
      </c>
      <c r="I2726" s="3">
        <v>25.285</v>
      </c>
      <c r="J2726" s="3">
        <v>23.696000000000002</v>
      </c>
      <c r="K2726" s="3">
        <v>27.196000000000002</v>
      </c>
      <c r="L2726" s="3">
        <v>26.094000000000001</v>
      </c>
      <c r="N2726" s="24"/>
      <c r="P2726" s="3">
        <v>370.67700000000002</v>
      </c>
      <c r="Q2726" s="3">
        <v>0.16700000000000001</v>
      </c>
      <c r="U2726" s="15">
        <v>4.0000000000000001E-3</v>
      </c>
      <c r="V2726" s="15">
        <v>7.7999999999999996E-3</v>
      </c>
      <c r="W2726" s="15">
        <v>4.0000000000000001E-3</v>
      </c>
      <c r="X2726" s="15">
        <v>5.4999999999999997E-3</v>
      </c>
      <c r="Y2726" s="15">
        <v>3.6819999999999999</v>
      </c>
      <c r="Z2726" s="15">
        <v>8.9999999999999998E-4</v>
      </c>
      <c r="AA2726" s="15">
        <v>2.0000000000000001E-4</v>
      </c>
      <c r="AB2726" s="15">
        <v>2.0044</v>
      </c>
      <c r="AD2726" s="16">
        <f t="shared" si="212"/>
        <v>5.7087999999999983</v>
      </c>
      <c r="AE2726" s="10">
        <f t="shared" si="213"/>
        <v>5.1379199999999981E-3</v>
      </c>
      <c r="AG2726" s="10">
        <f t="shared" si="214"/>
        <v>62.068965517241381</v>
      </c>
      <c r="AH2726" s="16">
        <f t="shared" si="215"/>
        <v>100</v>
      </c>
    </row>
    <row r="2727" spans="1:34" x14ac:dyDescent="0.25">
      <c r="A2727" s="1">
        <v>19980926160000</v>
      </c>
      <c r="B2727" s="31">
        <f t="shared" si="216"/>
        <v>36064.666666669655</v>
      </c>
      <c r="C2727" s="10">
        <v>-2.5999999999999999E-2</v>
      </c>
      <c r="E2727" s="39"/>
      <c r="G2727" s="3">
        <v>0</v>
      </c>
      <c r="I2727" s="3">
        <v>25.285</v>
      </c>
      <c r="J2727" s="3">
        <v>24.29</v>
      </c>
      <c r="K2727" s="3">
        <v>26.917000000000002</v>
      </c>
      <c r="L2727" s="3">
        <v>25.489000000000001</v>
      </c>
      <c r="N2727" s="24"/>
      <c r="P2727" s="3">
        <v>372.67700000000002</v>
      </c>
      <c r="Q2727" s="3">
        <v>0</v>
      </c>
      <c r="U2727" s="15">
        <v>3.2000000000000002E-3</v>
      </c>
      <c r="V2727" s="15">
        <v>8.5000000000000006E-3</v>
      </c>
      <c r="W2727" s="15">
        <v>4.7000000000000002E-3</v>
      </c>
      <c r="X2727" s="15">
        <v>4.7000000000000002E-3</v>
      </c>
      <c r="Y2727" s="15">
        <v>3.7233000000000001</v>
      </c>
      <c r="Z2727" s="15">
        <v>1.6999999999999999E-3</v>
      </c>
      <c r="AA2727" s="15">
        <v>2.0000000000000001E-4</v>
      </c>
      <c r="AB2727" s="15">
        <v>3.2000000000000002E-3</v>
      </c>
      <c r="AD2727" s="16">
        <f t="shared" si="212"/>
        <v>3.7495000000000007</v>
      </c>
      <c r="AE2727" s="10">
        <f t="shared" si="213"/>
        <v>3.3745500000000005E-3</v>
      </c>
      <c r="AG2727" s="10">
        <f t="shared" si="214"/>
        <v>62.068965517241381</v>
      </c>
      <c r="AH2727" s="16">
        <f t="shared" si="215"/>
        <v>100</v>
      </c>
    </row>
    <row r="2728" spans="1:34" x14ac:dyDescent="0.25">
      <c r="A2728" s="1">
        <v>19980926163000</v>
      </c>
      <c r="B2728" s="31">
        <f t="shared" si="216"/>
        <v>36064.68750000299</v>
      </c>
      <c r="C2728" s="10">
        <v>-2.5999999999999999E-2</v>
      </c>
      <c r="E2728" s="39"/>
      <c r="G2728" s="3">
        <v>0</v>
      </c>
      <c r="I2728" s="3">
        <v>25.248999999999999</v>
      </c>
      <c r="J2728" s="3">
        <v>23.167000000000002</v>
      </c>
      <c r="K2728" s="3">
        <v>26.664000000000001</v>
      </c>
      <c r="L2728" s="3">
        <v>25.564</v>
      </c>
      <c r="N2728" s="24"/>
      <c r="P2728" s="3">
        <v>376.09399999999999</v>
      </c>
      <c r="Q2728" s="3">
        <v>0</v>
      </c>
      <c r="U2728" s="15">
        <v>3.2000000000000002E-3</v>
      </c>
      <c r="V2728" s="15">
        <v>7.0000000000000001E-3</v>
      </c>
      <c r="W2728" s="15">
        <v>4.0000000000000001E-3</v>
      </c>
      <c r="X2728" s="15">
        <v>5.4999999999999997E-3</v>
      </c>
      <c r="Y2728" s="15">
        <v>3.7599</v>
      </c>
      <c r="Z2728" s="15">
        <v>2.0000000000000001E-4</v>
      </c>
      <c r="AA2728" s="15">
        <v>2.0000000000000001E-4</v>
      </c>
      <c r="AB2728" s="15">
        <v>2.3999999999999998E-3</v>
      </c>
      <c r="AD2728" s="16">
        <f t="shared" si="212"/>
        <v>3.7824000000000004</v>
      </c>
      <c r="AE2728" s="10">
        <f t="shared" si="213"/>
        <v>3.4041600000000007E-3</v>
      </c>
      <c r="AG2728" s="10">
        <f t="shared" si="214"/>
        <v>62.068965517241381</v>
      </c>
      <c r="AH2728" s="16">
        <f t="shared" si="215"/>
        <v>100</v>
      </c>
    </row>
    <row r="2729" spans="1:34" x14ac:dyDescent="0.25">
      <c r="A2729" s="1">
        <v>19980926170000</v>
      </c>
      <c r="B2729" s="31">
        <f t="shared" si="216"/>
        <v>36064.708333336326</v>
      </c>
      <c r="C2729" s="10">
        <v>-2.5999999999999999E-2</v>
      </c>
      <c r="E2729" s="39"/>
      <c r="G2729" s="3">
        <v>0</v>
      </c>
      <c r="I2729" s="3">
        <v>25.09</v>
      </c>
      <c r="J2729" s="3">
        <v>24.175000000000001</v>
      </c>
      <c r="K2729" s="3">
        <v>26.54</v>
      </c>
      <c r="L2729" s="3">
        <v>25.373999999999999</v>
      </c>
      <c r="N2729" s="24"/>
      <c r="P2729" s="3">
        <v>378.34399999999999</v>
      </c>
      <c r="Q2729" s="3">
        <v>0.16700000000000001</v>
      </c>
      <c r="U2729" s="15">
        <v>3.2000000000000002E-3</v>
      </c>
      <c r="V2729" s="15">
        <v>7.7999999999999996E-3</v>
      </c>
      <c r="W2729" s="15">
        <v>4.0000000000000001E-3</v>
      </c>
      <c r="X2729" s="15">
        <v>4.0000000000000001E-3</v>
      </c>
      <c r="Y2729" s="15">
        <v>3.7911000000000001</v>
      </c>
      <c r="Z2729" s="15">
        <v>2.0000000000000001E-4</v>
      </c>
      <c r="AA2729" s="15">
        <v>-1.4E-3</v>
      </c>
      <c r="AB2729" s="15">
        <v>4.7000000000000002E-3</v>
      </c>
      <c r="AD2729" s="16">
        <f t="shared" si="212"/>
        <v>3.8136000000000001</v>
      </c>
      <c r="AE2729" s="10">
        <f t="shared" si="213"/>
        <v>3.4322399999999996E-3</v>
      </c>
      <c r="AG2729" s="10">
        <f t="shared" si="214"/>
        <v>62.068965517241381</v>
      </c>
      <c r="AH2729" s="16">
        <f t="shared" si="215"/>
        <v>100</v>
      </c>
    </row>
    <row r="2730" spans="1:34" x14ac:dyDescent="0.25">
      <c r="A2730" s="1">
        <v>19980926173000</v>
      </c>
      <c r="B2730" s="31">
        <f t="shared" si="216"/>
        <v>36064.729166669662</v>
      </c>
      <c r="C2730" s="10">
        <v>-2.5999999999999999E-2</v>
      </c>
      <c r="E2730" s="39"/>
      <c r="G2730" s="3">
        <v>0</v>
      </c>
      <c r="I2730" s="3">
        <v>25.07</v>
      </c>
      <c r="J2730" s="3">
        <v>23.545999999999999</v>
      </c>
      <c r="K2730" s="3">
        <v>26.314</v>
      </c>
      <c r="L2730" s="3">
        <v>24.984000000000002</v>
      </c>
      <c r="N2730" s="24"/>
      <c r="P2730" s="3">
        <v>379.428</v>
      </c>
      <c r="Q2730" s="3">
        <v>8.3000000000000004E-2</v>
      </c>
      <c r="U2730" s="15">
        <v>2.3999999999999998E-3</v>
      </c>
      <c r="V2730" s="15">
        <v>8.5000000000000006E-3</v>
      </c>
      <c r="W2730" s="15">
        <v>5.4999999999999997E-3</v>
      </c>
      <c r="X2730" s="15">
        <v>4.7000000000000002E-3</v>
      </c>
      <c r="Y2730" s="15">
        <v>3.8117999999999999</v>
      </c>
      <c r="Z2730" s="15">
        <v>2.0000000000000001E-4</v>
      </c>
      <c r="AA2730" s="15">
        <v>2.0000000000000001E-4</v>
      </c>
      <c r="AB2730" s="15">
        <v>0.38159999999999999</v>
      </c>
      <c r="AD2730" s="16">
        <f t="shared" si="212"/>
        <v>4.2148999999999983</v>
      </c>
      <c r="AE2730" s="10">
        <f t="shared" si="213"/>
        <v>3.7934099999999984E-3</v>
      </c>
      <c r="AG2730" s="10">
        <f t="shared" si="214"/>
        <v>62.068965517241381</v>
      </c>
      <c r="AH2730" s="16">
        <f t="shared" si="215"/>
        <v>100</v>
      </c>
    </row>
    <row r="2731" spans="1:34" x14ac:dyDescent="0.25">
      <c r="A2731" s="1">
        <v>19980926180000</v>
      </c>
      <c r="B2731" s="31">
        <f t="shared" si="216"/>
        <v>36064.750000002998</v>
      </c>
      <c r="C2731" s="10">
        <v>2.5999999999999999E-2</v>
      </c>
      <c r="E2731" s="39"/>
      <c r="G2731" s="3">
        <v>0</v>
      </c>
      <c r="I2731" s="3">
        <v>25.07</v>
      </c>
      <c r="J2731" s="3">
        <v>23.620999999999999</v>
      </c>
      <c r="K2731" s="3">
        <v>26.279</v>
      </c>
      <c r="L2731" s="3">
        <v>24.82</v>
      </c>
      <c r="N2731" s="24"/>
      <c r="P2731" s="3">
        <v>381.84399999999999</v>
      </c>
      <c r="Q2731" s="3">
        <v>0.25</v>
      </c>
      <c r="U2731" s="15">
        <v>3.2000000000000002E-3</v>
      </c>
      <c r="V2731" s="15">
        <v>7.7999999999999996E-3</v>
      </c>
      <c r="W2731" s="15">
        <v>4.0000000000000001E-3</v>
      </c>
      <c r="X2731" s="15">
        <v>4.7000000000000002E-3</v>
      </c>
      <c r="Y2731" s="15">
        <v>3.8239999999999998</v>
      </c>
      <c r="Z2731" s="15">
        <v>8.9999999999999998E-4</v>
      </c>
      <c r="AA2731" s="15">
        <v>2.0000000000000001E-4</v>
      </c>
      <c r="AB2731" s="15">
        <v>1.1812</v>
      </c>
      <c r="AD2731" s="16">
        <f t="shared" si="212"/>
        <v>5.025999999999998</v>
      </c>
      <c r="AE2731" s="10">
        <f t="shared" si="213"/>
        <v>4.5233999999999977E-3</v>
      </c>
      <c r="AG2731" s="10">
        <f t="shared" si="214"/>
        <v>62.068965517241381</v>
      </c>
      <c r="AH2731" s="16">
        <f t="shared" si="215"/>
        <v>100</v>
      </c>
    </row>
    <row r="2732" spans="1:34" x14ac:dyDescent="0.25">
      <c r="A2732" s="1">
        <v>19980926183000</v>
      </c>
      <c r="B2732" s="31">
        <f t="shared" si="216"/>
        <v>36064.770833336333</v>
      </c>
      <c r="C2732" s="10">
        <v>0</v>
      </c>
      <c r="E2732" s="39"/>
      <c r="G2732" s="3">
        <v>0</v>
      </c>
      <c r="I2732" s="3">
        <v>24.895</v>
      </c>
      <c r="J2732" s="3">
        <v>23.167000000000002</v>
      </c>
      <c r="K2732" s="3">
        <v>26.26</v>
      </c>
      <c r="L2732" s="3">
        <v>24.844999999999999</v>
      </c>
      <c r="N2732" s="24"/>
      <c r="P2732" s="3">
        <v>384.34399999999999</v>
      </c>
      <c r="Q2732" s="3">
        <v>0.33300000000000002</v>
      </c>
      <c r="U2732" s="15">
        <v>4.7000000000000002E-3</v>
      </c>
      <c r="V2732" s="15">
        <v>7.7999999999999996E-3</v>
      </c>
      <c r="W2732" s="15">
        <v>4.0000000000000001E-3</v>
      </c>
      <c r="X2732" s="15">
        <v>4.7000000000000002E-3</v>
      </c>
      <c r="Y2732" s="15">
        <v>3.8369</v>
      </c>
      <c r="Z2732" s="15">
        <v>2.0000000000000001E-4</v>
      </c>
      <c r="AA2732" s="15">
        <v>2.0000000000000001E-4</v>
      </c>
      <c r="AB2732" s="15">
        <v>3.2000000000000002E-3</v>
      </c>
      <c r="AD2732" s="16">
        <f t="shared" si="212"/>
        <v>3.8617000000000004</v>
      </c>
      <c r="AE2732" s="10">
        <f t="shared" si="213"/>
        <v>3.4755300000000001E-3</v>
      </c>
      <c r="AG2732" s="10">
        <f t="shared" si="214"/>
        <v>62.068965517241381</v>
      </c>
      <c r="AH2732" s="16">
        <f t="shared" si="215"/>
        <v>100</v>
      </c>
    </row>
    <row r="2733" spans="1:34" x14ac:dyDescent="0.25">
      <c r="A2733" s="1">
        <v>19980926190000</v>
      </c>
      <c r="B2733" s="31">
        <f t="shared" si="216"/>
        <v>36064.791666669669</v>
      </c>
      <c r="C2733" s="10">
        <v>0</v>
      </c>
      <c r="E2733" s="39"/>
      <c r="G2733" s="3">
        <v>0</v>
      </c>
      <c r="I2733" s="3">
        <v>24.837</v>
      </c>
      <c r="J2733" s="3">
        <v>23.167000000000002</v>
      </c>
      <c r="K2733" s="3">
        <v>26.109000000000002</v>
      </c>
      <c r="L2733" s="3">
        <v>24.605</v>
      </c>
      <c r="N2733" s="24"/>
      <c r="P2733" s="3">
        <v>388.01100000000002</v>
      </c>
      <c r="Q2733" s="3">
        <v>0</v>
      </c>
      <c r="U2733" s="15">
        <v>4.7000000000000002E-3</v>
      </c>
      <c r="V2733" s="15">
        <v>7.7999999999999996E-3</v>
      </c>
      <c r="W2733" s="15">
        <v>4.0000000000000001E-3</v>
      </c>
      <c r="X2733" s="15">
        <v>6.3E-3</v>
      </c>
      <c r="Y2733" s="15">
        <v>3.8635999999999999</v>
      </c>
      <c r="Z2733" s="15">
        <v>3.2000000000000002E-3</v>
      </c>
      <c r="AA2733" s="15">
        <v>2.0000000000000001E-4</v>
      </c>
      <c r="AB2733" s="15">
        <v>2.3999999999999998E-3</v>
      </c>
      <c r="AD2733" s="16">
        <f t="shared" si="212"/>
        <v>3.8921999999999999</v>
      </c>
      <c r="AE2733" s="10">
        <f t="shared" si="213"/>
        <v>3.5029800000000002E-3</v>
      </c>
      <c r="AG2733" s="10">
        <f t="shared" si="214"/>
        <v>62.068965517241381</v>
      </c>
      <c r="AH2733" s="16">
        <f t="shared" si="215"/>
        <v>100</v>
      </c>
    </row>
    <row r="2734" spans="1:34" x14ac:dyDescent="0.25">
      <c r="A2734" s="1">
        <v>19980926193000</v>
      </c>
      <c r="B2734" s="31">
        <f t="shared" si="216"/>
        <v>36064.812500003005</v>
      </c>
      <c r="C2734" s="10">
        <v>0</v>
      </c>
      <c r="E2734" s="39"/>
      <c r="G2734" s="3">
        <v>0</v>
      </c>
      <c r="I2734" s="3">
        <v>24.754000000000001</v>
      </c>
      <c r="J2734" s="3">
        <v>24.125</v>
      </c>
      <c r="K2734" s="3">
        <v>26.085999999999999</v>
      </c>
      <c r="L2734" s="3">
        <v>25.564</v>
      </c>
      <c r="N2734" s="24"/>
      <c r="P2734" s="3">
        <v>391.178</v>
      </c>
      <c r="Q2734" s="3">
        <v>-8.3000000000000004E-2</v>
      </c>
      <c r="U2734" s="15">
        <v>3.2000000000000002E-3</v>
      </c>
      <c r="V2734" s="15">
        <v>8.5000000000000006E-3</v>
      </c>
      <c r="W2734" s="15">
        <v>4.7000000000000002E-3</v>
      </c>
      <c r="X2734" s="15">
        <v>6.3E-3</v>
      </c>
      <c r="Y2734" s="15">
        <v>3.8628999999999998</v>
      </c>
      <c r="Z2734" s="15">
        <v>8.9999999999999998E-4</v>
      </c>
      <c r="AA2734" s="15">
        <v>-1.4E-3</v>
      </c>
      <c r="AB2734" s="15">
        <v>0.31369999999999998</v>
      </c>
      <c r="AD2734" s="16">
        <f t="shared" si="212"/>
        <v>4.1987999999999994</v>
      </c>
      <c r="AE2734" s="10">
        <f t="shared" si="213"/>
        <v>3.7789199999999994E-3</v>
      </c>
      <c r="AG2734" s="10">
        <f t="shared" si="214"/>
        <v>62.068965517241381</v>
      </c>
      <c r="AH2734" s="16">
        <f t="shared" si="215"/>
        <v>100</v>
      </c>
    </row>
    <row r="2735" spans="1:34" x14ac:dyDescent="0.25">
      <c r="A2735" s="1">
        <v>19980926200000</v>
      </c>
      <c r="B2735" s="31">
        <f t="shared" si="216"/>
        <v>36064.833333336341</v>
      </c>
      <c r="C2735" s="10">
        <v>-2.5999999999999999E-2</v>
      </c>
      <c r="E2735" s="39"/>
      <c r="G2735" s="3">
        <v>0</v>
      </c>
      <c r="I2735" s="3">
        <v>25.32</v>
      </c>
      <c r="J2735" s="3">
        <v>24.414999999999999</v>
      </c>
      <c r="K2735" s="3">
        <v>26.484999999999999</v>
      </c>
      <c r="L2735" s="3">
        <v>25.614000000000001</v>
      </c>
      <c r="N2735" s="24"/>
      <c r="P2735" s="3">
        <v>393.26100000000002</v>
      </c>
      <c r="Q2735" s="3">
        <v>0</v>
      </c>
      <c r="U2735" s="15">
        <v>4.0000000000000001E-3</v>
      </c>
      <c r="V2735" s="15">
        <v>8.5000000000000006E-3</v>
      </c>
      <c r="W2735" s="15">
        <v>3.2000000000000002E-3</v>
      </c>
      <c r="X2735" s="15">
        <v>5.4999999999999997E-3</v>
      </c>
      <c r="Y2735" s="15">
        <v>3.8620999999999999</v>
      </c>
      <c r="Z2735" s="15">
        <v>8.9999999999999998E-4</v>
      </c>
      <c r="AA2735" s="15">
        <v>2.0000000000000001E-4</v>
      </c>
      <c r="AB2735" s="15">
        <v>0.42659999999999998</v>
      </c>
      <c r="AD2735" s="16">
        <f t="shared" si="212"/>
        <v>4.3109999999999982</v>
      </c>
      <c r="AE2735" s="10">
        <f t="shared" si="213"/>
        <v>3.8798999999999982E-3</v>
      </c>
      <c r="AG2735" s="10">
        <f t="shared" si="214"/>
        <v>62.068965517241381</v>
      </c>
      <c r="AH2735" s="16">
        <f t="shared" si="215"/>
        <v>100</v>
      </c>
    </row>
    <row r="2736" spans="1:34" x14ac:dyDescent="0.25">
      <c r="A2736" s="1">
        <v>19980926203000</v>
      </c>
      <c r="B2736" s="31">
        <f t="shared" si="216"/>
        <v>36064.854166669676</v>
      </c>
      <c r="C2736" s="10">
        <v>0</v>
      </c>
      <c r="E2736" s="39"/>
      <c r="G2736" s="3">
        <v>0</v>
      </c>
      <c r="I2736" s="3">
        <v>25.297000000000001</v>
      </c>
      <c r="J2736" s="3">
        <v>23.986000000000001</v>
      </c>
      <c r="K2736" s="3">
        <v>26.771999999999998</v>
      </c>
      <c r="L2736" s="3">
        <v>25.664000000000001</v>
      </c>
      <c r="N2736" s="24"/>
      <c r="P2736" s="3">
        <v>395.84500000000003</v>
      </c>
      <c r="Q2736" s="3">
        <v>0.16700000000000001</v>
      </c>
      <c r="U2736" s="15">
        <v>4.0000000000000001E-3</v>
      </c>
      <c r="V2736" s="15">
        <v>8.5000000000000006E-3</v>
      </c>
      <c r="W2736" s="15">
        <v>4.7000000000000002E-3</v>
      </c>
      <c r="X2736" s="15">
        <v>4.7000000000000002E-3</v>
      </c>
      <c r="Y2736" s="15">
        <v>3.8704999999999998</v>
      </c>
      <c r="Z2736" s="15">
        <v>8.9999999999999998E-4</v>
      </c>
      <c r="AA2736" s="15">
        <v>-2.0999999999999999E-3</v>
      </c>
      <c r="AB2736" s="15">
        <v>0.49380000000000002</v>
      </c>
      <c r="AD2736" s="16">
        <f t="shared" si="212"/>
        <v>4.3849999999999989</v>
      </c>
      <c r="AE2736" s="10">
        <f t="shared" si="213"/>
        <v>3.9464999999999986E-3</v>
      </c>
      <c r="AG2736" s="10">
        <f t="shared" si="214"/>
        <v>62.068965517241381</v>
      </c>
      <c r="AH2736" s="16">
        <f t="shared" si="215"/>
        <v>100</v>
      </c>
    </row>
    <row r="2737" spans="1:34" x14ac:dyDescent="0.25">
      <c r="A2737" s="1">
        <v>19980926210000</v>
      </c>
      <c r="B2737" s="31">
        <f t="shared" si="216"/>
        <v>36064.875000003012</v>
      </c>
      <c r="C2737" s="10">
        <v>0</v>
      </c>
      <c r="E2737" s="39"/>
      <c r="G2737" s="3">
        <v>0</v>
      </c>
      <c r="I2737" s="3">
        <v>25.033999999999999</v>
      </c>
      <c r="J2737" s="3">
        <v>23.405999999999999</v>
      </c>
      <c r="K2737" s="3">
        <v>26.821000000000002</v>
      </c>
      <c r="L2737" s="3">
        <v>26.044</v>
      </c>
      <c r="N2737" s="24"/>
      <c r="P2737" s="3">
        <v>398.178</v>
      </c>
      <c r="Q2737" s="3">
        <v>0</v>
      </c>
      <c r="U2737" s="15">
        <v>4.0000000000000001E-3</v>
      </c>
      <c r="V2737" s="15">
        <v>7.0000000000000001E-3</v>
      </c>
      <c r="W2737" s="15">
        <v>4.7000000000000002E-3</v>
      </c>
      <c r="X2737" s="15">
        <v>5.4999999999999997E-3</v>
      </c>
      <c r="Y2737" s="15">
        <v>3.8742999999999999</v>
      </c>
      <c r="Z2737" s="15">
        <v>8.9999999999999998E-4</v>
      </c>
      <c r="AA2737" s="15">
        <v>2.0000000000000001E-4</v>
      </c>
      <c r="AB2737" s="15">
        <v>1.0339</v>
      </c>
      <c r="AD2737" s="16">
        <f t="shared" si="212"/>
        <v>4.9304999999999986</v>
      </c>
      <c r="AE2737" s="10">
        <f t="shared" si="213"/>
        <v>4.4374499999999982E-3</v>
      </c>
      <c r="AG2737" s="10">
        <f t="shared" si="214"/>
        <v>62.068965517241381</v>
      </c>
      <c r="AH2737" s="16">
        <f t="shared" si="215"/>
        <v>100</v>
      </c>
    </row>
    <row r="2738" spans="1:34" x14ac:dyDescent="0.25">
      <c r="A2738" s="1">
        <v>19980926213000</v>
      </c>
      <c r="B2738" s="31">
        <f t="shared" si="216"/>
        <v>36064.895833336348</v>
      </c>
      <c r="C2738" s="10">
        <v>0</v>
      </c>
      <c r="E2738" s="39"/>
      <c r="G2738" s="3">
        <v>0</v>
      </c>
      <c r="I2738" s="3">
        <v>24.835000000000001</v>
      </c>
      <c r="J2738" s="3">
        <v>23.506</v>
      </c>
      <c r="K2738" s="3">
        <v>26.776</v>
      </c>
      <c r="L2738" s="3">
        <v>25.184999999999999</v>
      </c>
      <c r="N2738" s="24"/>
      <c r="P2738" s="3">
        <v>143.08699999999999</v>
      </c>
      <c r="Q2738" s="3">
        <v>0.25</v>
      </c>
      <c r="U2738" s="15">
        <v>3.2000000000000002E-3</v>
      </c>
      <c r="V2738" s="15">
        <v>8.5000000000000006E-3</v>
      </c>
      <c r="W2738" s="15">
        <v>4.0000000000000001E-3</v>
      </c>
      <c r="X2738" s="15">
        <v>4.7000000000000002E-3</v>
      </c>
      <c r="Y2738" s="15">
        <v>3.8904000000000001</v>
      </c>
      <c r="Z2738" s="15">
        <v>8.9999999999999998E-4</v>
      </c>
      <c r="AA2738" s="15">
        <v>-2.0999999999999999E-3</v>
      </c>
      <c r="AB2738" s="15">
        <v>0.45939999999999998</v>
      </c>
      <c r="AD2738" s="16">
        <f t="shared" si="212"/>
        <v>4.3689999999999989</v>
      </c>
      <c r="AE2738" s="10">
        <f t="shared" si="213"/>
        <v>3.9320999999999991E-3</v>
      </c>
      <c r="AG2738" s="10">
        <f t="shared" si="214"/>
        <v>62.068965517241381</v>
      </c>
      <c r="AH2738" s="16">
        <f t="shared" si="215"/>
        <v>100</v>
      </c>
    </row>
    <row r="2739" spans="1:34" x14ac:dyDescent="0.25">
      <c r="A2739" s="1">
        <v>19980926220000</v>
      </c>
      <c r="B2739" s="31">
        <f t="shared" si="216"/>
        <v>36064.916666669684</v>
      </c>
      <c r="C2739" s="10">
        <v>0</v>
      </c>
      <c r="E2739" s="39"/>
      <c r="G2739" s="3">
        <v>0</v>
      </c>
      <c r="I2739" s="3">
        <v>24.783000000000001</v>
      </c>
      <c r="J2739" s="3">
        <v>23.506</v>
      </c>
      <c r="K2739" s="3">
        <v>26.571999999999999</v>
      </c>
      <c r="L2739" s="3">
        <v>25.664000000000001</v>
      </c>
      <c r="N2739" s="24"/>
      <c r="P2739" s="3">
        <v>471.34699999999998</v>
      </c>
      <c r="Q2739" s="3">
        <v>0</v>
      </c>
      <c r="U2739" s="15">
        <v>4.0000000000000001E-3</v>
      </c>
      <c r="V2739" s="15">
        <v>8.5000000000000006E-3</v>
      </c>
      <c r="W2739" s="15">
        <v>3.2000000000000002E-3</v>
      </c>
      <c r="X2739" s="15">
        <v>4.7000000000000002E-3</v>
      </c>
      <c r="Y2739" s="15">
        <v>3.9308000000000001</v>
      </c>
      <c r="Z2739" s="15">
        <v>8.9999999999999998E-4</v>
      </c>
      <c r="AA2739" s="15">
        <v>2.0000000000000001E-4</v>
      </c>
      <c r="AB2739" s="15">
        <v>0.73870000000000002</v>
      </c>
      <c r="AD2739" s="16">
        <f t="shared" si="212"/>
        <v>4.6909999999999989</v>
      </c>
      <c r="AE2739" s="10">
        <f t="shared" si="213"/>
        <v>4.2218999999999989E-3</v>
      </c>
      <c r="AG2739" s="10">
        <f t="shared" si="214"/>
        <v>62.068965517241381</v>
      </c>
      <c r="AH2739" s="16">
        <f t="shared" si="215"/>
        <v>100</v>
      </c>
    </row>
    <row r="2740" spans="1:34" x14ac:dyDescent="0.25">
      <c r="A2740" s="1">
        <v>19980926223000</v>
      </c>
      <c r="B2740" s="31">
        <f t="shared" si="216"/>
        <v>36064.93750000302</v>
      </c>
      <c r="C2740" s="10">
        <v>0</v>
      </c>
      <c r="E2740" s="39"/>
      <c r="G2740" s="3">
        <v>0</v>
      </c>
      <c r="I2740" s="3">
        <v>24.835999999999999</v>
      </c>
      <c r="J2740" s="3">
        <v>26.763999999999999</v>
      </c>
      <c r="K2740" s="3">
        <v>26.539000000000001</v>
      </c>
      <c r="L2740" s="3">
        <v>26.044</v>
      </c>
      <c r="N2740" s="24"/>
      <c r="P2740" s="3">
        <v>477.76400000000001</v>
      </c>
      <c r="Q2740" s="3">
        <v>0.33300000000000002</v>
      </c>
      <c r="U2740" s="15">
        <v>4.0000000000000001E-3</v>
      </c>
      <c r="V2740" s="15">
        <v>7.7999999999999996E-3</v>
      </c>
      <c r="W2740" s="15">
        <v>5.4999999999999997E-3</v>
      </c>
      <c r="X2740" s="15">
        <v>4.7000000000000002E-3</v>
      </c>
      <c r="Y2740" s="15">
        <v>3.9331</v>
      </c>
      <c r="Z2740" s="15">
        <v>3.2000000000000002E-3</v>
      </c>
      <c r="AA2740" s="15">
        <v>8.9999999999999998E-4</v>
      </c>
      <c r="AB2740" s="15">
        <v>0.9546</v>
      </c>
      <c r="AD2740" s="16">
        <f t="shared" si="212"/>
        <v>4.9137999999999984</v>
      </c>
      <c r="AE2740" s="10">
        <f t="shared" si="213"/>
        <v>4.422419999999999E-3</v>
      </c>
      <c r="AG2740" s="10">
        <f t="shared" si="214"/>
        <v>62.068965517241381</v>
      </c>
      <c r="AH2740" s="16">
        <f t="shared" si="215"/>
        <v>100</v>
      </c>
    </row>
    <row r="2741" spans="1:34" x14ac:dyDescent="0.25">
      <c r="A2741" s="1">
        <v>19980926230000</v>
      </c>
      <c r="B2741" s="31">
        <f t="shared" si="216"/>
        <v>36064.958333336355</v>
      </c>
      <c r="C2741" s="10">
        <v>0</v>
      </c>
      <c r="E2741" s="39"/>
      <c r="G2741" s="3">
        <v>0</v>
      </c>
      <c r="I2741" s="3">
        <v>29.879000000000001</v>
      </c>
      <c r="J2741" s="3">
        <v>39.988</v>
      </c>
      <c r="K2741" s="3">
        <v>26.936</v>
      </c>
      <c r="L2741" s="3">
        <v>26.498999999999999</v>
      </c>
      <c r="N2741" s="24"/>
      <c r="P2741" s="3">
        <v>484.26400000000001</v>
      </c>
      <c r="Q2741" s="3">
        <v>0.16700000000000001</v>
      </c>
      <c r="U2741" s="15">
        <v>3.2000000000000002E-3</v>
      </c>
      <c r="V2741" s="15">
        <v>7.0000000000000001E-3</v>
      </c>
      <c r="W2741" s="15">
        <v>4.0000000000000001E-3</v>
      </c>
      <c r="X2741" s="15">
        <v>5.4999999999999997E-3</v>
      </c>
      <c r="Y2741" s="15">
        <v>3.9308000000000001</v>
      </c>
      <c r="Z2741" s="15">
        <v>2.0000000000000001E-4</v>
      </c>
      <c r="AA2741" s="15">
        <v>8.9999999999999998E-4</v>
      </c>
      <c r="AB2741" s="15">
        <v>1.1072</v>
      </c>
      <c r="AD2741" s="16">
        <f t="shared" si="212"/>
        <v>5.058799999999998</v>
      </c>
      <c r="AE2741" s="10">
        <f t="shared" si="213"/>
        <v>4.5529199999999985E-3</v>
      </c>
      <c r="AG2741" s="10">
        <f t="shared" si="214"/>
        <v>62.068965517241381</v>
      </c>
      <c r="AH2741" s="16">
        <f t="shared" si="215"/>
        <v>100</v>
      </c>
    </row>
    <row r="2742" spans="1:34" x14ac:dyDescent="0.25">
      <c r="A2742" s="1">
        <v>19980926233000</v>
      </c>
      <c r="B2742" s="31">
        <f t="shared" si="216"/>
        <v>36064.979166669691</v>
      </c>
      <c r="C2742" s="10">
        <v>-2.5999999999999999E-2</v>
      </c>
      <c r="E2742" s="39"/>
      <c r="G2742" s="3">
        <v>0</v>
      </c>
      <c r="I2742" s="3">
        <v>39.46</v>
      </c>
      <c r="J2742" s="3">
        <v>40.369999999999997</v>
      </c>
      <c r="K2742" s="3">
        <v>27.263000000000002</v>
      </c>
      <c r="L2742" s="3">
        <v>27.119</v>
      </c>
      <c r="N2742" s="24"/>
      <c r="P2742" s="3">
        <v>488.01400000000001</v>
      </c>
      <c r="Q2742" s="3">
        <v>0.41699999999999998</v>
      </c>
      <c r="U2742" s="15">
        <v>2.3999999999999998E-3</v>
      </c>
      <c r="V2742" s="15">
        <v>8.5000000000000006E-3</v>
      </c>
      <c r="W2742" s="15">
        <v>4.7000000000000002E-3</v>
      </c>
      <c r="X2742" s="15">
        <v>6.3E-3</v>
      </c>
      <c r="Y2742" s="15">
        <v>3.9291999999999998</v>
      </c>
      <c r="Z2742" s="15">
        <v>8.9999999999999998E-4</v>
      </c>
      <c r="AA2742" s="15">
        <v>-2.0999999999999999E-3</v>
      </c>
      <c r="AB2742" s="15">
        <v>1.0369999999999999</v>
      </c>
      <c r="AD2742" s="16">
        <f t="shared" si="212"/>
        <v>4.9868999999999994</v>
      </c>
      <c r="AE2742" s="10">
        <f t="shared" si="213"/>
        <v>4.4882099999999994E-3</v>
      </c>
      <c r="AG2742" s="10">
        <f t="shared" si="214"/>
        <v>62.068965517241381</v>
      </c>
      <c r="AH2742" s="16">
        <f t="shared" si="215"/>
        <v>100</v>
      </c>
    </row>
    <row r="2743" spans="1:34" x14ac:dyDescent="0.25">
      <c r="A2743" s="1">
        <v>19980927000000</v>
      </c>
      <c r="B2743" s="31">
        <f t="shared" si="216"/>
        <v>36065.000000003027</v>
      </c>
      <c r="C2743" s="10">
        <v>0</v>
      </c>
      <c r="E2743" s="39"/>
      <c r="G2743" s="3">
        <v>0</v>
      </c>
      <c r="I2743" s="3">
        <v>39.802</v>
      </c>
      <c r="J2743" s="3">
        <v>36.441000000000003</v>
      </c>
      <c r="K2743" s="3">
        <v>27.648</v>
      </c>
      <c r="L2743" s="3">
        <v>28.254999999999999</v>
      </c>
      <c r="N2743" s="24"/>
      <c r="P2743" s="3">
        <v>488.76400000000001</v>
      </c>
      <c r="Q2743" s="3">
        <v>0.41699999999999998</v>
      </c>
      <c r="U2743" s="15">
        <v>4.7000000000000002E-3</v>
      </c>
      <c r="V2743" s="15">
        <v>7.7999999999999996E-3</v>
      </c>
      <c r="W2743" s="15">
        <v>4.7000000000000002E-3</v>
      </c>
      <c r="X2743" s="15">
        <v>4.7000000000000002E-3</v>
      </c>
      <c r="Y2743" s="15">
        <v>3.9552</v>
      </c>
      <c r="Z2743" s="15">
        <v>8.9999999999999998E-4</v>
      </c>
      <c r="AA2743" s="15">
        <v>-2.0999999999999999E-3</v>
      </c>
      <c r="AB2743" s="15">
        <v>1.3681000000000001</v>
      </c>
      <c r="AD2743" s="16">
        <f t="shared" si="212"/>
        <v>5.3439999999999985</v>
      </c>
      <c r="AE2743" s="10">
        <f t="shared" si="213"/>
        <v>4.8095999999999981E-3</v>
      </c>
      <c r="AG2743" s="10">
        <f t="shared" si="214"/>
        <v>62.068965517241381</v>
      </c>
      <c r="AH2743" s="16">
        <f t="shared" si="215"/>
        <v>100</v>
      </c>
    </row>
    <row r="2744" spans="1:34" x14ac:dyDescent="0.25">
      <c r="A2744" s="1">
        <v>19980927003000</v>
      </c>
      <c r="B2744" s="31">
        <f t="shared" si="216"/>
        <v>36065.020833336363</v>
      </c>
      <c r="C2744" s="10">
        <v>0</v>
      </c>
      <c r="E2744" s="39"/>
      <c r="G2744" s="3">
        <v>0</v>
      </c>
      <c r="I2744" s="3">
        <v>38.098999999999997</v>
      </c>
      <c r="J2744" s="3">
        <v>35.743000000000002</v>
      </c>
      <c r="K2744" s="3">
        <v>28.678999999999998</v>
      </c>
      <c r="L2744" s="3">
        <v>30.202999999999999</v>
      </c>
      <c r="N2744" s="24"/>
      <c r="P2744" s="3">
        <v>395.178</v>
      </c>
      <c r="Q2744" s="3">
        <v>0.16700000000000001</v>
      </c>
      <c r="U2744" s="15">
        <v>3.2000000000000002E-3</v>
      </c>
      <c r="V2744" s="15">
        <v>8.5000000000000006E-3</v>
      </c>
      <c r="W2744" s="15">
        <v>4.0000000000000001E-3</v>
      </c>
      <c r="X2744" s="15">
        <v>4.7000000000000002E-3</v>
      </c>
      <c r="Y2744" s="15">
        <v>3.9651000000000001</v>
      </c>
      <c r="Z2744" s="15">
        <v>8.9999999999999998E-4</v>
      </c>
      <c r="AA2744" s="15">
        <v>2.0000000000000001E-4</v>
      </c>
      <c r="AB2744" s="15">
        <v>1.5228999999999999</v>
      </c>
      <c r="AD2744" s="16">
        <f t="shared" si="212"/>
        <v>5.5094999999999983</v>
      </c>
      <c r="AE2744" s="10">
        <f t="shared" si="213"/>
        <v>4.9585499999999982E-3</v>
      </c>
      <c r="AG2744" s="10">
        <f t="shared" si="214"/>
        <v>62.068965517241381</v>
      </c>
      <c r="AH2744" s="16">
        <f t="shared" si="215"/>
        <v>100</v>
      </c>
    </row>
    <row r="2745" spans="1:34" x14ac:dyDescent="0.25">
      <c r="A2745" s="1">
        <v>19980927010000</v>
      </c>
      <c r="B2745" s="31">
        <f t="shared" si="216"/>
        <v>36065.041666669698</v>
      </c>
      <c r="C2745" s="10">
        <v>0</v>
      </c>
      <c r="E2745" s="39"/>
      <c r="G2745" s="3">
        <v>0</v>
      </c>
      <c r="I2745" s="3">
        <v>37.255000000000003</v>
      </c>
      <c r="J2745" s="3">
        <v>35.286000000000001</v>
      </c>
      <c r="K2745" s="3">
        <v>29.866</v>
      </c>
      <c r="L2745" s="3">
        <v>30.71</v>
      </c>
      <c r="N2745" s="24"/>
      <c r="P2745" s="3">
        <v>293.50799999999998</v>
      </c>
      <c r="Q2745" s="3">
        <v>0.25</v>
      </c>
      <c r="U2745" s="15">
        <v>3.2000000000000002E-3</v>
      </c>
      <c r="V2745" s="15">
        <v>9.2999999999999992E-3</v>
      </c>
      <c r="W2745" s="15">
        <v>4.7000000000000002E-3</v>
      </c>
      <c r="X2745" s="15">
        <v>4.7000000000000002E-3</v>
      </c>
      <c r="Y2745" s="15">
        <v>3.9735</v>
      </c>
      <c r="Z2745" s="15">
        <v>2.0000000000000001E-4</v>
      </c>
      <c r="AA2745" s="15">
        <v>-1.4E-3</v>
      </c>
      <c r="AB2745" s="15">
        <v>1.1652</v>
      </c>
      <c r="AD2745" s="16">
        <f t="shared" si="212"/>
        <v>5.1593999999999989</v>
      </c>
      <c r="AE2745" s="10">
        <f t="shared" si="213"/>
        <v>4.6434599999999986E-3</v>
      </c>
      <c r="AG2745" s="10">
        <f t="shared" si="214"/>
        <v>62.068965517241381</v>
      </c>
      <c r="AH2745" s="16">
        <f t="shared" si="215"/>
        <v>100</v>
      </c>
    </row>
    <row r="2746" spans="1:34" x14ac:dyDescent="0.25">
      <c r="A2746" s="1">
        <v>19980927013000</v>
      </c>
      <c r="B2746" s="31">
        <f t="shared" si="216"/>
        <v>36065.062500003034</v>
      </c>
      <c r="C2746" s="10">
        <v>2.5999999999999999E-2</v>
      </c>
      <c r="E2746" s="39"/>
      <c r="G2746" s="3">
        <v>0</v>
      </c>
      <c r="I2746" s="3">
        <v>36.090000000000003</v>
      </c>
      <c r="J2746" s="3">
        <v>33.142000000000003</v>
      </c>
      <c r="K2746" s="3">
        <v>30.719000000000001</v>
      </c>
      <c r="L2746" s="3">
        <v>31.216000000000001</v>
      </c>
      <c r="N2746" s="24"/>
      <c r="P2746" s="3">
        <v>295.92500000000001</v>
      </c>
      <c r="Q2746" s="3">
        <v>8.3000000000000004E-2</v>
      </c>
      <c r="U2746" s="15">
        <v>2.3999999999999998E-3</v>
      </c>
      <c r="V2746" s="15">
        <v>8.5000000000000006E-3</v>
      </c>
      <c r="W2746" s="15">
        <v>5.4999999999999997E-3</v>
      </c>
      <c r="X2746" s="15">
        <v>5.4999999999999997E-3</v>
      </c>
      <c r="Y2746" s="15">
        <v>3.9788999999999999</v>
      </c>
      <c r="Z2746" s="15">
        <v>8.9999999999999998E-4</v>
      </c>
      <c r="AA2746" s="15">
        <v>2.0000000000000001E-4</v>
      </c>
      <c r="AB2746" s="15">
        <v>0.46629999999999999</v>
      </c>
      <c r="AD2746" s="16">
        <f t="shared" si="212"/>
        <v>4.4681999999999986</v>
      </c>
      <c r="AE2746" s="10">
        <f t="shared" si="213"/>
        <v>4.0213799999999989E-3</v>
      </c>
      <c r="AG2746" s="10">
        <f t="shared" si="214"/>
        <v>62.068965517241381</v>
      </c>
      <c r="AH2746" s="16">
        <f t="shared" si="215"/>
        <v>100</v>
      </c>
    </row>
    <row r="2747" spans="1:34" x14ac:dyDescent="0.25">
      <c r="A2747" s="1">
        <v>19980927020000</v>
      </c>
      <c r="B2747" s="31">
        <f t="shared" si="216"/>
        <v>36065.08333333637</v>
      </c>
      <c r="C2747" s="10">
        <v>2.5999999999999999E-2</v>
      </c>
      <c r="E2747" s="39"/>
      <c r="G2747" s="3">
        <v>0</v>
      </c>
      <c r="I2747" s="3">
        <v>34.100999999999999</v>
      </c>
      <c r="J2747" s="3">
        <v>30.875</v>
      </c>
      <c r="K2747" s="3">
        <v>31.324999999999999</v>
      </c>
      <c r="L2747" s="3">
        <v>31.597000000000001</v>
      </c>
      <c r="N2747" s="24"/>
      <c r="P2747" s="3">
        <v>296.25900000000001</v>
      </c>
      <c r="Q2747" s="3">
        <v>0.33300000000000002</v>
      </c>
      <c r="U2747" s="15">
        <v>3.2000000000000002E-3</v>
      </c>
      <c r="V2747" s="15">
        <v>7.7999999999999996E-3</v>
      </c>
      <c r="W2747" s="15">
        <v>4.7000000000000002E-3</v>
      </c>
      <c r="X2747" s="15">
        <v>4.7000000000000002E-3</v>
      </c>
      <c r="Y2747" s="15">
        <v>3.9918</v>
      </c>
      <c r="Z2747" s="15">
        <v>2.0000000000000001E-4</v>
      </c>
      <c r="AA2747" s="15">
        <v>2.0000000000000001E-4</v>
      </c>
      <c r="AB2747" s="15">
        <v>0.58840000000000003</v>
      </c>
      <c r="AD2747" s="16">
        <f t="shared" si="212"/>
        <v>4.6009999999999991</v>
      </c>
      <c r="AE2747" s="10">
        <f t="shared" si="213"/>
        <v>4.1408999999999994E-3</v>
      </c>
      <c r="AG2747" s="10">
        <f t="shared" si="214"/>
        <v>62.068965517241381</v>
      </c>
      <c r="AH2747" s="16">
        <f t="shared" si="215"/>
        <v>100</v>
      </c>
    </row>
    <row r="2748" spans="1:34" x14ac:dyDescent="0.25">
      <c r="A2748" s="1">
        <v>19980927023000</v>
      </c>
      <c r="B2748" s="31">
        <f t="shared" si="216"/>
        <v>36065.104166669706</v>
      </c>
      <c r="C2748" s="10">
        <v>0</v>
      </c>
      <c r="E2748" s="39"/>
      <c r="G2748" s="3">
        <v>0</v>
      </c>
      <c r="I2748" s="3">
        <v>32.192</v>
      </c>
      <c r="J2748" s="3">
        <v>29.622</v>
      </c>
      <c r="K2748" s="3">
        <v>31.72</v>
      </c>
      <c r="L2748" s="3">
        <v>31.547000000000001</v>
      </c>
      <c r="N2748" s="24"/>
      <c r="P2748" s="3">
        <v>298.84199999999998</v>
      </c>
      <c r="Q2748" s="3">
        <v>8.3000000000000004E-2</v>
      </c>
      <c r="U2748" s="15">
        <v>3.2000000000000002E-3</v>
      </c>
      <c r="V2748" s="15">
        <v>7.0000000000000001E-3</v>
      </c>
      <c r="W2748" s="15">
        <v>4.7000000000000002E-3</v>
      </c>
      <c r="X2748" s="15">
        <v>4.7000000000000002E-3</v>
      </c>
      <c r="Y2748" s="15">
        <v>4.0010000000000003</v>
      </c>
      <c r="Z2748" s="15">
        <v>2.0000000000000001E-4</v>
      </c>
      <c r="AA2748" s="15">
        <v>-1.4E-3</v>
      </c>
      <c r="AB2748" s="15">
        <v>0.64180000000000004</v>
      </c>
      <c r="AD2748" s="16">
        <f t="shared" si="212"/>
        <v>4.6611999999999991</v>
      </c>
      <c r="AE2748" s="10">
        <f t="shared" si="213"/>
        <v>4.1950799999999986E-3</v>
      </c>
      <c r="AG2748" s="10">
        <f t="shared" si="214"/>
        <v>62.068965517241381</v>
      </c>
      <c r="AH2748" s="16">
        <f t="shared" si="215"/>
        <v>100</v>
      </c>
    </row>
    <row r="2749" spans="1:34" x14ac:dyDescent="0.25">
      <c r="A2749" s="1">
        <v>19980927030000</v>
      </c>
      <c r="B2749" s="31">
        <f t="shared" si="216"/>
        <v>36065.125000003041</v>
      </c>
      <c r="C2749" s="10">
        <v>0</v>
      </c>
      <c r="E2749" s="39"/>
      <c r="G2749" s="3">
        <v>0</v>
      </c>
      <c r="I2749" s="3">
        <v>30.852</v>
      </c>
      <c r="J2749" s="3">
        <v>28.18</v>
      </c>
      <c r="K2749" s="3">
        <v>31.87</v>
      </c>
      <c r="L2749" s="3">
        <v>31.306000000000001</v>
      </c>
      <c r="N2749" s="24"/>
      <c r="P2749" s="3">
        <v>299.00900000000001</v>
      </c>
      <c r="Q2749" s="3">
        <v>0.16700000000000001</v>
      </c>
      <c r="U2749" s="15">
        <v>2.3999999999999998E-3</v>
      </c>
      <c r="V2749" s="15">
        <v>9.2999999999999992E-3</v>
      </c>
      <c r="W2749" s="15">
        <v>3.2000000000000002E-3</v>
      </c>
      <c r="X2749" s="15">
        <v>4.7000000000000002E-3</v>
      </c>
      <c r="Y2749" s="15">
        <v>4.0282999999999998</v>
      </c>
      <c r="Z2749" s="15">
        <v>1.6999999999999999E-3</v>
      </c>
      <c r="AA2749" s="15">
        <v>-1.4E-3</v>
      </c>
      <c r="AB2749" s="15">
        <v>0.85850000000000004</v>
      </c>
      <c r="AD2749" s="16">
        <f t="shared" si="212"/>
        <v>4.906699999999999</v>
      </c>
      <c r="AE2749" s="10">
        <f t="shared" si="213"/>
        <v>4.4160299999999987E-3</v>
      </c>
      <c r="AG2749" s="10">
        <f t="shared" si="214"/>
        <v>62.068965517241381</v>
      </c>
      <c r="AH2749" s="16">
        <f t="shared" si="215"/>
        <v>100</v>
      </c>
    </row>
    <row r="2750" spans="1:34" x14ac:dyDescent="0.25">
      <c r="A2750" s="1">
        <v>19980927033000</v>
      </c>
      <c r="B2750" s="31">
        <f t="shared" si="216"/>
        <v>36065.145833336377</v>
      </c>
      <c r="C2750" s="10">
        <v>0</v>
      </c>
      <c r="E2750" s="39"/>
      <c r="G2750" s="3">
        <v>0</v>
      </c>
      <c r="I2750" s="3">
        <v>29.754999999999999</v>
      </c>
      <c r="J2750" s="3">
        <v>27.295000000000002</v>
      </c>
      <c r="K2750" s="3">
        <v>31.771999999999998</v>
      </c>
      <c r="L2750" s="3">
        <v>30.178000000000001</v>
      </c>
      <c r="N2750" s="24"/>
      <c r="P2750" s="3">
        <v>299.92500000000001</v>
      </c>
      <c r="Q2750" s="3">
        <v>0.16700000000000001</v>
      </c>
      <c r="U2750" s="15">
        <v>3.2000000000000002E-3</v>
      </c>
      <c r="V2750" s="15">
        <v>7.7999999999999996E-3</v>
      </c>
      <c r="W2750" s="15">
        <v>5.4999999999999997E-3</v>
      </c>
      <c r="X2750" s="15">
        <v>4.7000000000000002E-3</v>
      </c>
      <c r="Y2750" s="15">
        <v>4.0444000000000004</v>
      </c>
      <c r="Z2750" s="15">
        <v>8.9999999999999998E-4</v>
      </c>
      <c r="AA2750" s="15">
        <v>-5.9999999999999995E-4</v>
      </c>
      <c r="AB2750" s="15">
        <v>0.82640000000000002</v>
      </c>
      <c r="AD2750" s="16">
        <f t="shared" si="212"/>
        <v>4.8922999999999988</v>
      </c>
      <c r="AE2750" s="10">
        <f t="shared" si="213"/>
        <v>4.4030699999999985E-3</v>
      </c>
      <c r="AG2750" s="10">
        <f t="shared" si="214"/>
        <v>62.068965517241381</v>
      </c>
      <c r="AH2750" s="16">
        <f t="shared" si="215"/>
        <v>100</v>
      </c>
    </row>
    <row r="2751" spans="1:34" x14ac:dyDescent="0.25">
      <c r="A2751" s="1">
        <v>19980927040000</v>
      </c>
      <c r="B2751" s="31">
        <f t="shared" si="216"/>
        <v>36065.166666669713</v>
      </c>
      <c r="C2751" s="10">
        <v>0</v>
      </c>
      <c r="E2751" s="39"/>
      <c r="G2751" s="3">
        <v>0</v>
      </c>
      <c r="I2751" s="3">
        <v>28.83</v>
      </c>
      <c r="J2751" s="3">
        <v>26.334</v>
      </c>
      <c r="K2751" s="3">
        <v>31.478000000000002</v>
      </c>
      <c r="L2751" s="3">
        <v>29.937999999999999</v>
      </c>
      <c r="N2751" s="24"/>
      <c r="P2751" s="3">
        <v>297.92500000000001</v>
      </c>
      <c r="Q2751" s="3">
        <v>8.3000000000000004E-2</v>
      </c>
      <c r="U2751" s="15">
        <v>3.2000000000000002E-3</v>
      </c>
      <c r="V2751" s="15">
        <v>7.7999999999999996E-3</v>
      </c>
      <c r="W2751" s="15">
        <v>4.7000000000000002E-3</v>
      </c>
      <c r="X2751" s="15">
        <v>4.7000000000000002E-3</v>
      </c>
      <c r="Y2751" s="15">
        <v>4.0559000000000003</v>
      </c>
      <c r="Z2751" s="15">
        <v>8.9999999999999998E-4</v>
      </c>
      <c r="AA2751" s="15">
        <v>2.0000000000000001E-4</v>
      </c>
      <c r="AB2751" s="15">
        <v>0.7944</v>
      </c>
      <c r="AD2751" s="16">
        <f t="shared" si="212"/>
        <v>4.8717999999999986</v>
      </c>
      <c r="AE2751" s="10">
        <f t="shared" si="213"/>
        <v>4.3846199999999988E-3</v>
      </c>
      <c r="AG2751" s="10">
        <f t="shared" si="214"/>
        <v>62.068965517241381</v>
      </c>
      <c r="AH2751" s="16">
        <f t="shared" si="215"/>
        <v>100</v>
      </c>
    </row>
    <row r="2752" spans="1:34" x14ac:dyDescent="0.25">
      <c r="A2752" s="1">
        <v>19980927043000</v>
      </c>
      <c r="B2752" s="31">
        <f t="shared" si="216"/>
        <v>36065.187500003049</v>
      </c>
      <c r="C2752" s="10">
        <v>0</v>
      </c>
      <c r="E2752" s="39"/>
      <c r="G2752" s="3">
        <v>0</v>
      </c>
      <c r="I2752" s="3">
        <v>28.03</v>
      </c>
      <c r="J2752" s="3">
        <v>26.234000000000002</v>
      </c>
      <c r="K2752" s="3">
        <v>31.032</v>
      </c>
      <c r="L2752" s="3">
        <v>29.837</v>
      </c>
      <c r="N2752" s="24"/>
      <c r="P2752" s="3">
        <v>299.25900000000001</v>
      </c>
      <c r="Q2752" s="3">
        <v>0.33300000000000002</v>
      </c>
      <c r="U2752" s="15">
        <v>2.3999999999999998E-3</v>
      </c>
      <c r="V2752" s="15">
        <v>7.0000000000000001E-3</v>
      </c>
      <c r="W2752" s="15">
        <v>4.0000000000000001E-3</v>
      </c>
      <c r="X2752" s="15">
        <v>5.4999999999999997E-3</v>
      </c>
      <c r="Y2752" s="15">
        <v>4.0750000000000002</v>
      </c>
      <c r="Z2752" s="15">
        <v>1.6999999999999999E-3</v>
      </c>
      <c r="AA2752" s="15">
        <v>2.0000000000000001E-4</v>
      </c>
      <c r="AB2752" s="15">
        <v>0.77680000000000005</v>
      </c>
      <c r="AD2752" s="16">
        <f t="shared" si="212"/>
        <v>4.8725999999999985</v>
      </c>
      <c r="AE2752" s="10">
        <f t="shared" si="213"/>
        <v>4.3853399999999989E-3</v>
      </c>
      <c r="AG2752" s="10">
        <f t="shared" si="214"/>
        <v>62.068965517241381</v>
      </c>
      <c r="AH2752" s="16">
        <f t="shared" si="215"/>
        <v>100</v>
      </c>
    </row>
    <row r="2753" spans="1:34" x14ac:dyDescent="0.25">
      <c r="A2753" s="1">
        <v>19980927050000</v>
      </c>
      <c r="B2753" s="31">
        <f t="shared" si="216"/>
        <v>36065.208333336384</v>
      </c>
      <c r="C2753" s="10">
        <v>-2.5999999999999999E-2</v>
      </c>
      <c r="E2753" s="39"/>
      <c r="G2753" s="3">
        <v>0</v>
      </c>
      <c r="I2753" s="3">
        <v>27.422999999999998</v>
      </c>
      <c r="J2753" s="3">
        <v>25.614000000000001</v>
      </c>
      <c r="K2753" s="3">
        <v>30.523</v>
      </c>
      <c r="L2753" s="3">
        <v>29.216999999999999</v>
      </c>
      <c r="N2753" s="24"/>
      <c r="P2753" s="3">
        <v>300.67500000000001</v>
      </c>
      <c r="Q2753" s="3">
        <v>0.16700000000000001</v>
      </c>
      <c r="U2753" s="15">
        <v>4.0000000000000001E-3</v>
      </c>
      <c r="V2753" s="15">
        <v>7.0000000000000001E-3</v>
      </c>
      <c r="W2753" s="15">
        <v>5.4999999999999997E-3</v>
      </c>
      <c r="X2753" s="15">
        <v>4.7000000000000002E-3</v>
      </c>
      <c r="Y2753" s="15">
        <v>4.0824999999999996</v>
      </c>
      <c r="Z2753" s="15">
        <v>8.9999999999999998E-4</v>
      </c>
      <c r="AA2753" s="15">
        <v>-5.9999999999999995E-4</v>
      </c>
      <c r="AB2753" s="15">
        <v>0.74550000000000005</v>
      </c>
      <c r="AD2753" s="16">
        <f t="shared" si="212"/>
        <v>4.8494999999999981</v>
      </c>
      <c r="AE2753" s="10">
        <f t="shared" si="213"/>
        <v>4.3645499999999983E-3</v>
      </c>
      <c r="AG2753" s="10">
        <f t="shared" si="214"/>
        <v>62.068965517241381</v>
      </c>
      <c r="AH2753" s="16">
        <f t="shared" si="215"/>
        <v>100</v>
      </c>
    </row>
  </sheetData>
  <mergeCells count="1">
    <mergeCell ref="A2:B2"/>
  </mergeCells>
  <pageMargins left="0.75" right="0.75" top="1" bottom="1" header="0.5" footer="0.5"/>
  <pageSetup paperSize="9" orientation="portrait" horizontalDpi="4294967292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zoomScale="75" zoomScaleNormal="75" workbookViewId="0"/>
  </sheetViews>
  <sheetFormatPr defaultRowHeight="13.2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3:K11"/>
  <sheetViews>
    <sheetView showGridLines="0" zoomScaleNormal="100" workbookViewId="0"/>
  </sheetViews>
  <sheetFormatPr defaultRowHeight="13.2" x14ac:dyDescent="0.25"/>
  <sheetData>
    <row r="3" spans="3:11" x14ac:dyDescent="0.25">
      <c r="C3" s="35" t="s">
        <v>35</v>
      </c>
      <c r="D3" s="35"/>
      <c r="E3" s="35"/>
      <c r="F3" s="35"/>
      <c r="G3" s="35"/>
      <c r="H3" s="35"/>
      <c r="I3" s="35"/>
      <c r="J3" s="35"/>
      <c r="K3" s="35"/>
    </row>
    <row r="4" spans="3:11" x14ac:dyDescent="0.25">
      <c r="C4" s="35"/>
      <c r="D4" s="35"/>
      <c r="E4" s="35"/>
      <c r="F4" s="35"/>
      <c r="G4" s="35"/>
      <c r="H4" s="35"/>
      <c r="I4" s="35"/>
      <c r="J4" s="35"/>
      <c r="K4" s="35"/>
    </row>
    <row r="5" spans="3:11" x14ac:dyDescent="0.25">
      <c r="C5" s="36" t="s">
        <v>36</v>
      </c>
      <c r="D5" s="35" t="s">
        <v>37</v>
      </c>
      <c r="E5" s="35"/>
      <c r="F5" s="35"/>
      <c r="G5" s="35"/>
      <c r="H5" s="35"/>
      <c r="I5" s="35"/>
      <c r="J5" s="35"/>
      <c r="K5" s="35"/>
    </row>
    <row r="6" spans="3:11" x14ac:dyDescent="0.25">
      <c r="C6" s="35"/>
      <c r="D6" s="35"/>
      <c r="E6" s="35"/>
      <c r="F6" s="35"/>
      <c r="G6" s="35"/>
      <c r="H6" s="35"/>
      <c r="I6" s="35"/>
      <c r="J6" s="35"/>
      <c r="K6" s="35"/>
    </row>
    <row r="7" spans="3:11" x14ac:dyDescent="0.25">
      <c r="C7" s="36" t="s">
        <v>38</v>
      </c>
      <c r="D7" s="35" t="s">
        <v>39</v>
      </c>
      <c r="E7" s="35"/>
      <c r="F7" s="35"/>
      <c r="G7" s="35"/>
      <c r="H7" s="35"/>
      <c r="I7" s="35"/>
      <c r="J7" s="35"/>
      <c r="K7" s="35"/>
    </row>
    <row r="8" spans="3:11" x14ac:dyDescent="0.25">
      <c r="C8" s="35"/>
      <c r="D8" s="35"/>
      <c r="E8" s="35"/>
      <c r="F8" s="35"/>
      <c r="G8" s="35"/>
      <c r="H8" s="35"/>
      <c r="I8" s="35"/>
      <c r="J8" s="35"/>
      <c r="K8" s="35"/>
    </row>
    <row r="9" spans="3:11" x14ac:dyDescent="0.25">
      <c r="C9" s="36" t="s">
        <v>40</v>
      </c>
      <c r="D9" s="35" t="s">
        <v>41</v>
      </c>
      <c r="E9" s="35"/>
      <c r="F9" s="35"/>
      <c r="G9" s="35"/>
      <c r="H9" s="35"/>
      <c r="I9" s="35"/>
      <c r="J9" s="35"/>
      <c r="K9" s="35"/>
    </row>
    <row r="10" spans="3:11" x14ac:dyDescent="0.25">
      <c r="C10" s="35"/>
      <c r="D10" s="35"/>
      <c r="E10" s="35"/>
      <c r="F10" s="35"/>
      <c r="G10" s="35"/>
      <c r="H10" s="35"/>
      <c r="I10" s="35"/>
      <c r="J10" s="35"/>
      <c r="K10" s="35"/>
    </row>
    <row r="11" spans="3:11" x14ac:dyDescent="0.25">
      <c r="C11" s="36" t="s">
        <v>42</v>
      </c>
      <c r="D11" s="35" t="s">
        <v>43</v>
      </c>
      <c r="E11" s="35"/>
      <c r="F11" s="35"/>
      <c r="G11" s="35"/>
      <c r="H11" s="35"/>
      <c r="I11" s="35"/>
      <c r="J11" s="35"/>
      <c r="K11" s="35"/>
    </row>
  </sheetData>
  <pageMargins left="0.7" right="0.7" top="0.75" bottom="0.75" header="0.3" footer="0.3"/>
  <ignoredErrors>
    <ignoredError sqref="C5 C7 C9 C11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3:K11"/>
  <sheetViews>
    <sheetView showGridLines="0" zoomScaleNormal="100" workbookViewId="0"/>
  </sheetViews>
  <sheetFormatPr defaultRowHeight="13.2" x14ac:dyDescent="0.25"/>
  <sheetData>
    <row r="3" spans="3:11" x14ac:dyDescent="0.25">
      <c r="C3" s="35" t="s">
        <v>44</v>
      </c>
      <c r="D3" s="35"/>
      <c r="E3" s="35"/>
      <c r="F3" s="35"/>
      <c r="G3" s="35"/>
      <c r="H3" s="35"/>
      <c r="I3" s="35"/>
      <c r="J3" s="35"/>
      <c r="K3" s="35"/>
    </row>
    <row r="4" spans="3:11" x14ac:dyDescent="0.25">
      <c r="C4" s="35"/>
      <c r="D4" s="35"/>
      <c r="E4" s="35"/>
      <c r="F4" s="35"/>
      <c r="G4" s="35"/>
      <c r="H4" s="35"/>
      <c r="I4" s="35"/>
      <c r="J4" s="35"/>
      <c r="K4" s="35"/>
    </row>
    <row r="5" spans="3:11" x14ac:dyDescent="0.25">
      <c r="C5" s="36" t="s">
        <v>36</v>
      </c>
      <c r="D5" s="35" t="s">
        <v>37</v>
      </c>
      <c r="E5" s="35"/>
      <c r="F5" s="35"/>
      <c r="G5" s="35"/>
      <c r="H5" s="35"/>
      <c r="I5" s="35"/>
      <c r="J5" s="35"/>
      <c r="K5" s="35"/>
    </row>
    <row r="6" spans="3:11" x14ac:dyDescent="0.25">
      <c r="C6" s="35"/>
      <c r="D6" s="35"/>
      <c r="E6" s="35"/>
      <c r="F6" s="35"/>
      <c r="G6" s="35"/>
      <c r="H6" s="35"/>
      <c r="I6" s="35"/>
      <c r="J6" s="35"/>
      <c r="K6" s="35"/>
    </row>
    <row r="7" spans="3:11" x14ac:dyDescent="0.25">
      <c r="C7" s="36" t="s">
        <v>38</v>
      </c>
      <c r="D7" s="35" t="s">
        <v>39</v>
      </c>
      <c r="E7" s="35"/>
      <c r="F7" s="35"/>
      <c r="G7" s="35"/>
      <c r="H7" s="35"/>
      <c r="I7" s="35"/>
      <c r="J7" s="35"/>
      <c r="K7" s="35"/>
    </row>
    <row r="8" spans="3:11" x14ac:dyDescent="0.25">
      <c r="C8" s="35"/>
      <c r="D8" s="35"/>
      <c r="E8" s="35"/>
      <c r="F8" s="35"/>
      <c r="G8" s="35"/>
      <c r="H8" s="35"/>
      <c r="I8" s="35"/>
      <c r="J8" s="35"/>
      <c r="K8" s="35"/>
    </row>
    <row r="9" spans="3:11" x14ac:dyDescent="0.25">
      <c r="C9" s="36" t="s">
        <v>40</v>
      </c>
      <c r="D9" s="35" t="s">
        <v>41</v>
      </c>
      <c r="E9" s="35"/>
      <c r="F9" s="35"/>
      <c r="G9" s="35"/>
      <c r="H9" s="35"/>
      <c r="I9" s="35"/>
      <c r="J9" s="35"/>
      <c r="K9" s="35"/>
    </row>
    <row r="10" spans="3:11" x14ac:dyDescent="0.25">
      <c r="C10" s="35"/>
      <c r="D10" s="35"/>
      <c r="E10" s="35"/>
      <c r="F10" s="35"/>
      <c r="G10" s="35"/>
      <c r="H10" s="35"/>
      <c r="I10" s="35"/>
      <c r="J10" s="35"/>
      <c r="K10" s="35"/>
    </row>
    <row r="11" spans="3:11" x14ac:dyDescent="0.25">
      <c r="C11" s="36" t="s">
        <v>42</v>
      </c>
      <c r="D11" s="35" t="s">
        <v>43</v>
      </c>
      <c r="E11" s="35"/>
      <c r="F11" s="35"/>
      <c r="G11" s="35"/>
      <c r="H11" s="35"/>
      <c r="I11" s="35"/>
      <c r="J11" s="35"/>
      <c r="K11" s="35"/>
    </row>
  </sheetData>
  <pageMargins left="0.7" right="0.7" top="0.75" bottom="0.75" header="0.3" footer="0.3"/>
  <ignoredErrors>
    <ignoredError sqref="C5 C7 C9 C1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ESP PLANT DATA</vt:lpstr>
      <vt:lpstr>ESP EFFICIENCY</vt:lpstr>
      <vt:lpstr>25-30 MAY</vt:lpstr>
      <vt:lpstr>02-07 SEPT</vt:lpstr>
    </vt:vector>
  </TitlesOfParts>
  <Manager/>
  <Company>Bitor Europe Limited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tech team one</dc:creator>
  <cp:keywords/>
  <dc:description/>
  <cp:lastModifiedBy>Rasmus Vinther Jørgensen</cp:lastModifiedBy>
  <cp:revision/>
  <dcterms:created xsi:type="dcterms:W3CDTF">1998-08-20T17:37:35Z</dcterms:created>
  <dcterms:modified xsi:type="dcterms:W3CDTF">2022-11-07T11:54:53Z</dcterms:modified>
  <cp:category/>
  <cp:contentStatus/>
</cp:coreProperties>
</file>