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martCanton\doc\"/>
    </mc:Choice>
  </mc:AlternateContent>
  <bookViews>
    <workbookView xWindow="0" yWindow="0" windowWidth="28800" windowHeight="14010" tabRatio="69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2" i="1"/>
  <c r="D13" i="1"/>
  <c r="F13" i="1"/>
  <c r="G13" i="1"/>
  <c r="D14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12" i="1"/>
  <c r="D11" i="1"/>
  <c r="F11" i="1"/>
  <c r="G11" i="1"/>
  <c r="F10" i="1"/>
  <c r="G10" i="1"/>
  <c r="D10" i="1"/>
  <c r="F9" i="1"/>
  <c r="G9" i="1"/>
  <c r="D9" i="1"/>
  <c r="D8" i="1"/>
  <c r="F8" i="1"/>
  <c r="G8" i="1"/>
  <c r="D7" i="1"/>
  <c r="F7" i="1"/>
  <c r="G7" i="1"/>
  <c r="D6" i="1"/>
  <c r="F6" i="1"/>
  <c r="G6" i="1"/>
  <c r="D5" i="1"/>
  <c r="F5" i="1"/>
  <c r="G5" i="1"/>
  <c r="D4" i="1"/>
  <c r="F4" i="1"/>
  <c r="G4" i="1"/>
  <c r="D3" i="1"/>
  <c r="F3" i="1"/>
  <c r="G3" i="1"/>
  <c r="D2" i="1"/>
  <c r="F2" i="1"/>
  <c r="G2" i="1"/>
  <c r="K1" i="1"/>
</calcChain>
</file>

<file path=xl/sharedStrings.xml><?xml version="1.0" encoding="utf-8"?>
<sst xmlns="http://schemas.openxmlformats.org/spreadsheetml/2006/main" count="27" uniqueCount="27">
  <si>
    <t>Task Name</t>
  </si>
  <si>
    <t>Start Date</t>
  </si>
  <si>
    <t>End Date</t>
  </si>
  <si>
    <t>Duration (Days)</t>
  </si>
  <si>
    <t>Days Complete</t>
  </si>
  <si>
    <t>Days Remaining</t>
  </si>
  <si>
    <t>Percent Complete</t>
  </si>
  <si>
    <t>Start Date in Number Form</t>
  </si>
  <si>
    <t>Use this number for the Minimum Bound of the Horizontal Axis to set the beginning of the chart.</t>
  </si>
  <si>
    <t>Etat de l'art</t>
  </si>
  <si>
    <t>Choix des composants et comparatifs</t>
  </si>
  <si>
    <t xml:space="preserve">Réalisation de la schématique du circuit </t>
  </si>
  <si>
    <t>Routage du circuit</t>
  </si>
  <si>
    <t>Check DRC du circuit</t>
  </si>
  <si>
    <t>Liste du matériel à commander</t>
  </si>
  <si>
    <t xml:space="preserve">Key:   </t>
  </si>
  <si>
    <t>Calculated Cell</t>
  </si>
  <si>
    <t>Manual Entry Cell</t>
  </si>
  <si>
    <t>These cells will be automatically calculated based on the inputs on other cells.</t>
  </si>
  <si>
    <t>These cells require manual input so the calculated cells have data to work with.</t>
  </si>
  <si>
    <t>Débuggage</t>
  </si>
  <si>
    <t xml:space="preserve">Configuration du module LoRa </t>
  </si>
  <si>
    <t>Montage SmartCanton DevBox</t>
  </si>
  <si>
    <t>Configuration du module Bluetooth</t>
  </si>
  <si>
    <t>Test du LoRa avec la DGSI</t>
  </si>
  <si>
    <t>Test avec les cartes de développement (LoRa + BLE)</t>
  </si>
  <si>
    <t>Tests des sensors de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</si>
</sst>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2" fontId="1" fillId="2" borderId="2" xfId="1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14" fontId="0" fillId="0" borderId="2" xfId="0" applyNumberFormat="1" applyBorder="1"/>
    <xf numFmtId="14" fontId="1" fillId="2" borderId="2" xfId="1" applyNumberFormat="1" applyBorder="1" applyAlignment="1">
      <alignment wrapText="1"/>
    </xf>
    <xf numFmtId="1" fontId="0" fillId="0" borderId="3" xfId="0" applyNumberFormat="1" applyBorder="1"/>
    <xf numFmtId="2" fontId="1" fillId="2" borderId="2" xfId="1" applyNumberFormat="1" applyBorder="1" applyAlignment="1">
      <alignment wrapText="1"/>
    </xf>
    <xf numFmtId="9" fontId="0" fillId="0" borderId="2" xfId="0" applyNumberFormat="1" applyBorder="1"/>
    <xf numFmtId="1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49" fontId="0" fillId="0" borderId="4" xfId="0" applyNumberFormat="1" applyBorder="1" applyAlignment="1">
      <alignment horizontal="left"/>
    </xf>
    <xf numFmtId="14" fontId="0" fillId="0" borderId="4" xfId="0" applyNumberFormat="1" applyBorder="1"/>
    <xf numFmtId="1" fontId="0" fillId="0" borderId="4" xfId="0" applyNumberFormat="1" applyBorder="1"/>
    <xf numFmtId="9" fontId="0" fillId="0" borderId="4" xfId="0" applyNumberFormat="1" applyBorder="1"/>
    <xf numFmtId="49" fontId="0" fillId="0" borderId="2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right" vertical="center"/>
    </xf>
    <xf numFmtId="0" fontId="0" fillId="0" borderId="0" xfId="0" applyBorder="1" applyProtection="1"/>
    <xf numFmtId="0" fontId="3" fillId="0" borderId="0" xfId="0" applyFont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Sheet1!$B$2:$B$27</c:f>
              <c:strCache>
                <c:ptCount val="13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</c:v>
                </c:pt>
                <c:pt idx="9">
                  <c:v>Configuration du module LoRa </c:v>
                </c:pt>
                <c:pt idx="10">
                  <c:v>Configuration du module Bluetooth</c:v>
                </c:pt>
                <c:pt idx="11">
                  <c:v>Test du LoRa avec la DGSI</c:v>
                </c:pt>
                <c:pt idx="12">
                  <c:v>Tests des sensors de la carte</c:v>
                </c:pt>
              </c:strCache>
            </c:strRef>
          </c:cat>
          <c:val>
            <c:numRef>
              <c:f>Sheet1!$C$2:$C$27</c:f>
              <c:numCache>
                <c:formatCode>m/d/yyyy</c:formatCode>
                <c:ptCount val="26"/>
                <c:pt idx="0">
                  <c:v>42979</c:v>
                </c:pt>
                <c:pt idx="1">
                  <c:v>42982</c:v>
                </c:pt>
                <c:pt idx="2">
                  <c:v>42982</c:v>
                </c:pt>
                <c:pt idx="3">
                  <c:v>42992</c:v>
                </c:pt>
                <c:pt idx="4">
                  <c:v>43003</c:v>
                </c:pt>
                <c:pt idx="5">
                  <c:v>42998</c:v>
                </c:pt>
                <c:pt idx="6">
                  <c:v>43004</c:v>
                </c:pt>
                <c:pt idx="7">
                  <c:v>43018</c:v>
                </c:pt>
                <c:pt idx="8">
                  <c:v>43020</c:v>
                </c:pt>
                <c:pt idx="9">
                  <c:v>43023</c:v>
                </c:pt>
                <c:pt idx="10">
                  <c:v>43023</c:v>
                </c:pt>
                <c:pt idx="11">
                  <c:v>43033</c:v>
                </c:pt>
                <c:pt idx="12">
                  <c:v>43033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0-426E-8956-F2E0AE099BB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Days 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5F0-426E-8956-F2E0AE099BB1}"/>
              </c:ext>
            </c:extLst>
          </c:dPt>
          <c:dPt>
            <c:idx val="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5F0-426E-8956-F2E0AE099BB1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5F0-426E-8956-F2E0AE099BB1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5F0-426E-8956-F2E0AE099BB1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5F0-426E-8956-F2E0AE099BB1}"/>
              </c:ext>
            </c:extLst>
          </c:dPt>
          <c:dPt>
            <c:idx val="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5F0-426E-8956-F2E0AE099BB1}"/>
              </c:ext>
            </c:extLst>
          </c:dPt>
          <c:dPt>
            <c:idx val="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5F0-426E-8956-F2E0AE099BB1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5F0-426E-8956-F2E0AE099BB1}"/>
              </c:ext>
            </c:extLst>
          </c:dPt>
          <c:dPt>
            <c:idx val="8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F0-426E-8956-F2E0AE099BB1}"/>
              </c:ext>
            </c:extLst>
          </c:dPt>
          <c:dPt>
            <c:idx val="9"/>
            <c:invertIfNegative val="0"/>
            <c:bubble3D val="0"/>
            <c:spPr>
              <a:solidFill>
                <a:srgbClr val="C14B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5F0-426E-8956-F2E0AE099BB1}"/>
              </c:ext>
            </c:extLst>
          </c:dPt>
          <c:dPt>
            <c:idx val="10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5F0-426E-8956-F2E0AE099BB1}"/>
              </c:ext>
            </c:extLst>
          </c:dPt>
          <c:dPt>
            <c:idx val="11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5F0-426E-8956-F2E0AE099BB1}"/>
              </c:ext>
            </c:extLst>
          </c:dPt>
          <c:dPt>
            <c:idx val="12"/>
            <c:invertIfNegative val="0"/>
            <c:bubble3D val="0"/>
            <c:spPr>
              <a:solidFill>
                <a:srgbClr val="72C9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5F0-426E-8956-F2E0AE099BB1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5F0-426E-8956-F2E0AE099BB1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5F0-426E-8956-F2E0AE099BB1}"/>
              </c:ext>
            </c:extLst>
          </c:dPt>
          <c:dPt>
            <c:idx val="15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D5F0-426E-8956-F2E0AE099BB1}"/>
              </c:ext>
            </c:extLst>
          </c:dPt>
          <c:dPt>
            <c:idx val="16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D5F0-426E-8956-F2E0AE099BB1}"/>
              </c:ext>
            </c:extLst>
          </c:dPt>
          <c:cat>
            <c:strRef>
              <c:f>Sheet1!$B$2:$B$27</c:f>
              <c:strCache>
                <c:ptCount val="13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</c:v>
                </c:pt>
                <c:pt idx="9">
                  <c:v>Configuration du module LoRa </c:v>
                </c:pt>
                <c:pt idx="10">
                  <c:v>Configuration du module Bluetooth</c:v>
                </c:pt>
                <c:pt idx="11">
                  <c:v>Test du LoRa avec la DGSI</c:v>
                </c:pt>
                <c:pt idx="12">
                  <c:v>Tests des sensors de la carte</c:v>
                </c:pt>
              </c:strCache>
            </c:strRef>
          </c:cat>
          <c:val>
            <c:numRef>
              <c:f>Sheet1!$F$2:$F$27</c:f>
              <c:numCache>
                <c:formatCode>0.00</c:formatCode>
                <c:ptCount val="26"/>
                <c:pt idx="0">
                  <c:v>2.4000000000000004</c:v>
                </c:pt>
                <c:pt idx="1">
                  <c:v>2</c:v>
                </c:pt>
                <c:pt idx="2">
                  <c:v>10</c:v>
                </c:pt>
                <c:pt idx="3">
                  <c:v>10</c:v>
                </c:pt>
                <c:pt idx="4">
                  <c:v>1</c:v>
                </c:pt>
                <c:pt idx="5">
                  <c:v>10</c:v>
                </c:pt>
                <c:pt idx="6">
                  <c:v>0.4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5F0-426E-8956-F2E0AE099BB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Days Remaining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5F0-426E-8956-F2E0AE099BB1}"/>
              </c:ext>
            </c:extLst>
          </c:dPt>
          <c:dPt>
            <c:idx val="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5F0-426E-8956-F2E0AE099BB1}"/>
              </c:ext>
            </c:extLst>
          </c:dPt>
          <c:dPt>
            <c:idx val="2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5F0-426E-8956-F2E0AE099BB1}"/>
              </c:ext>
            </c:extLst>
          </c:dPt>
          <c:dPt>
            <c:idx val="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5F0-426E-8956-F2E0AE099BB1}"/>
              </c:ext>
            </c:extLst>
          </c:dPt>
          <c:dPt>
            <c:idx val="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5F0-426E-8956-F2E0AE099BB1}"/>
              </c:ext>
            </c:extLst>
          </c:dPt>
          <c:dPt>
            <c:idx val="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5F0-426E-8956-F2E0AE099BB1}"/>
              </c:ext>
            </c:extLst>
          </c:dPt>
          <c:dPt>
            <c:idx val="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5F0-426E-8956-F2E0AE099BB1}"/>
              </c:ext>
            </c:extLst>
          </c:dPt>
          <c:dPt>
            <c:idx val="7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D5F0-426E-8956-F2E0AE099BB1}"/>
              </c:ext>
            </c:extLst>
          </c:dPt>
          <c:dPt>
            <c:idx val="8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D5F0-426E-8956-F2E0AE099BB1}"/>
              </c:ext>
            </c:extLst>
          </c:dPt>
          <c:dPt>
            <c:idx val="9"/>
            <c:invertIfNegative val="0"/>
            <c:bubble3D val="0"/>
            <c:spPr>
              <a:solidFill>
                <a:srgbClr val="E3B3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D5F0-426E-8956-F2E0AE099BB1}"/>
              </c:ext>
            </c:extLst>
          </c:dPt>
          <c:dPt>
            <c:idx val="10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5F0-426E-8956-F2E0AE099BB1}"/>
              </c:ext>
            </c:extLst>
          </c:dPt>
          <c:dPt>
            <c:idx val="11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5F0-426E-8956-F2E0AE099BB1}"/>
              </c:ext>
            </c:extLst>
          </c:dPt>
          <c:dPt>
            <c:idx val="12"/>
            <c:invertIfNegative val="0"/>
            <c:bubble3D val="0"/>
            <c:spPr>
              <a:solidFill>
                <a:srgbClr val="BBE6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5F0-426E-8956-F2E0AE099BB1}"/>
              </c:ext>
            </c:extLst>
          </c:dPt>
          <c:dPt>
            <c:idx val="13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D5F0-426E-8956-F2E0AE099BB1}"/>
              </c:ext>
            </c:extLst>
          </c:dPt>
          <c:dPt>
            <c:idx val="14"/>
            <c:invertIfNegative val="0"/>
            <c:bubble3D val="0"/>
            <c:spPr>
              <a:solidFill>
                <a:srgbClr val="AFD3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5F0-426E-8956-F2E0AE099BB1}"/>
              </c:ext>
            </c:extLst>
          </c:dPt>
          <c:dPt>
            <c:idx val="15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5F0-426E-8956-F2E0AE099BB1}"/>
              </c:ext>
            </c:extLst>
          </c:dPt>
          <c:dPt>
            <c:idx val="16"/>
            <c:invertIfNegative val="0"/>
            <c:bubble3D val="0"/>
            <c:spPr>
              <a:solidFill>
                <a:srgbClr val="D5A8E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5F0-426E-8956-F2E0AE099BB1}"/>
              </c:ext>
            </c:extLst>
          </c:dPt>
          <c:cat>
            <c:strRef>
              <c:f>Sheet1!$B$2:$B$27</c:f>
              <c:strCache>
                <c:ptCount val="13"/>
                <c:pt idx="0">
                  <c:v>Etat de l'art</c:v>
                </c:pt>
                <c:pt idx="1">
                  <c:v>Choix des composants et comparatifs</c:v>
                </c:pt>
                <c:pt idx="2">
                  <c:v>Réalisation de la schématique du circuit </c:v>
                </c:pt>
                <c:pt idx="3">
                  <c:v>Routage du circuit</c:v>
                </c:pt>
                <c:pt idx="4">
                  <c:v>Check DRC du circuit</c:v>
                </c:pt>
                <c:pt idx="5">
                  <c:v>Test avec les cartes de développement (LoRa + BLE)</c:v>
                </c:pt>
                <c:pt idx="6">
                  <c:v>Liste du matériel à commander</c:v>
                </c:pt>
                <c:pt idx="7">
                  <c:v>Montage SmartCanton DevBox</c:v>
                </c:pt>
                <c:pt idx="8">
                  <c:v>Débuggage</c:v>
                </c:pt>
                <c:pt idx="9">
                  <c:v>Configuration du module LoRa </c:v>
                </c:pt>
                <c:pt idx="10">
                  <c:v>Configuration du module Bluetooth</c:v>
                </c:pt>
                <c:pt idx="11">
                  <c:v>Test du LoRa avec la DGSI</c:v>
                </c:pt>
                <c:pt idx="12">
                  <c:v>Tests des sensors de la carte</c:v>
                </c:pt>
              </c:strCache>
            </c:strRef>
          </c:cat>
          <c:val>
            <c:numRef>
              <c:f>Sheet1!$G$2:$G$27</c:f>
              <c:numCache>
                <c:formatCode>0.00</c:formatCode>
                <c:ptCount val="26"/>
                <c:pt idx="0">
                  <c:v>0.59999999999999964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1.6</c:v>
                </c:pt>
                <c:pt idx="7">
                  <c:v>2</c:v>
                </c:pt>
                <c:pt idx="8">
                  <c:v>3</c:v>
                </c:pt>
                <c:pt idx="9">
                  <c:v>10</c:v>
                </c:pt>
                <c:pt idx="10">
                  <c:v>10</c:v>
                </c:pt>
                <c:pt idx="11">
                  <c:v>20</c:v>
                </c:pt>
                <c:pt idx="12">
                  <c:v>20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D5F0-426E-8956-F2E0AE099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in val="4297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0950747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253999</xdr:colOff>
      <xdr:row>1</xdr:row>
      <xdr:rowOff>152400</xdr:rowOff>
    </xdr:from>
    <xdr:to>
      <xdr:col>26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C2C28-56DE-4EF0-BAC3-E8EDF200F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tabSelected="1" zoomScale="55" zoomScaleNormal="55" workbookViewId="0">
      <selection activeCell="F25" sqref="F25"/>
    </sheetView>
  </sheetViews>
  <sheetFormatPr defaultColWidth="12.5703125" defaultRowHeight="15" x14ac:dyDescent="0.25"/>
  <cols>
    <col min="1" max="1" width="3" customWidth="1"/>
    <col min="2" max="2" width="46.7109375" customWidth="1"/>
    <col min="3" max="8" width="14.42578125" customWidth="1"/>
    <col min="9" max="9" width="4" customWidth="1"/>
    <col min="10" max="10" width="28.5703125" customWidth="1"/>
    <col min="12" max="12" width="2.28515625" customWidth="1"/>
    <col min="13" max="13" width="12.42578125" customWidth="1"/>
    <col min="18" max="18" width="20.140625" customWidth="1"/>
    <col min="19" max="19" width="17.85546875" customWidth="1"/>
    <col min="20" max="20" width="23" customWidth="1"/>
    <col min="21" max="21" width="14.28515625" customWidth="1"/>
    <col min="22" max="22" width="13" customWidth="1"/>
  </cols>
  <sheetData>
    <row r="1" spans="2:19" ht="31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J1" s="3" t="s">
        <v>7</v>
      </c>
      <c r="K1" s="4">
        <f>C2</f>
        <v>42979</v>
      </c>
      <c r="M1" s="23" t="s">
        <v>8</v>
      </c>
      <c r="N1" s="23"/>
      <c r="O1" s="23"/>
      <c r="P1" s="23"/>
      <c r="Q1" s="23"/>
      <c r="R1" s="23"/>
      <c r="S1" s="23"/>
    </row>
    <row r="2" spans="2:19" ht="24.95" customHeight="1" x14ac:dyDescent="0.25">
      <c r="B2" s="5" t="s">
        <v>9</v>
      </c>
      <c r="C2" s="6">
        <v>42979</v>
      </c>
      <c r="D2" s="7">
        <f t="shared" ref="D2:D27" si="0">IF(ISBLANK(E2),"",E2+C2)</f>
        <v>42982</v>
      </c>
      <c r="E2" s="8">
        <v>3</v>
      </c>
      <c r="F2" s="9">
        <f t="shared" ref="F2:F11" si="1">IF(((D2)=""),"",(H2)*(D2-C2))</f>
        <v>2.4000000000000004</v>
      </c>
      <c r="G2" s="9">
        <f t="shared" ref="G2:G11" si="2">IF(F2="","",(D2-C2)-F2)</f>
        <v>0.59999999999999964</v>
      </c>
      <c r="H2" s="10">
        <v>0.8</v>
      </c>
    </row>
    <row r="3" spans="2:19" ht="24.95" customHeight="1" x14ac:dyDescent="0.25">
      <c r="B3" s="5" t="s">
        <v>10</v>
      </c>
      <c r="C3" s="6">
        <v>42982</v>
      </c>
      <c r="D3" s="7">
        <f t="shared" si="0"/>
        <v>42984</v>
      </c>
      <c r="E3" s="11">
        <v>2</v>
      </c>
      <c r="F3" s="9">
        <f t="shared" si="1"/>
        <v>2</v>
      </c>
      <c r="G3" s="9">
        <f t="shared" si="2"/>
        <v>0</v>
      </c>
      <c r="H3" s="10">
        <v>1</v>
      </c>
      <c r="J3" s="12"/>
    </row>
    <row r="4" spans="2:19" ht="24.95" customHeight="1" x14ac:dyDescent="0.25">
      <c r="B4" s="5" t="s">
        <v>11</v>
      </c>
      <c r="C4" s="6">
        <v>42982</v>
      </c>
      <c r="D4" s="7">
        <f t="shared" si="0"/>
        <v>42992</v>
      </c>
      <c r="E4" s="11">
        <v>10</v>
      </c>
      <c r="F4" s="9">
        <f t="shared" si="1"/>
        <v>10</v>
      </c>
      <c r="G4" s="9">
        <f t="shared" si="2"/>
        <v>0</v>
      </c>
      <c r="H4" s="10">
        <v>1</v>
      </c>
      <c r="J4" s="12"/>
    </row>
    <row r="5" spans="2:19" ht="24.95" customHeight="1" x14ac:dyDescent="0.25">
      <c r="B5" s="5" t="s">
        <v>12</v>
      </c>
      <c r="C5" s="6">
        <v>42992</v>
      </c>
      <c r="D5" s="7">
        <f t="shared" si="0"/>
        <v>43002</v>
      </c>
      <c r="E5" s="11">
        <v>10</v>
      </c>
      <c r="F5" s="9">
        <f t="shared" si="1"/>
        <v>10</v>
      </c>
      <c r="G5" s="9">
        <f t="shared" si="2"/>
        <v>0</v>
      </c>
      <c r="H5" s="10">
        <v>1</v>
      </c>
    </row>
    <row r="6" spans="2:19" ht="24.95" customHeight="1" x14ac:dyDescent="0.25">
      <c r="B6" s="5" t="s">
        <v>13</v>
      </c>
      <c r="C6" s="6">
        <v>43003</v>
      </c>
      <c r="D6" s="7">
        <f t="shared" si="0"/>
        <v>43004</v>
      </c>
      <c r="E6" s="11">
        <v>1</v>
      </c>
      <c r="F6" s="9">
        <f t="shared" si="1"/>
        <v>1</v>
      </c>
      <c r="G6" s="9">
        <f t="shared" si="2"/>
        <v>0</v>
      </c>
      <c r="H6" s="10">
        <v>1</v>
      </c>
    </row>
    <row r="7" spans="2:19" ht="24.95" customHeight="1" x14ac:dyDescent="0.25">
      <c r="B7" s="5" t="s">
        <v>25</v>
      </c>
      <c r="C7" s="6">
        <v>42998</v>
      </c>
      <c r="D7" s="7">
        <f t="shared" si="0"/>
        <v>43018</v>
      </c>
      <c r="E7" s="11">
        <v>20</v>
      </c>
      <c r="F7" s="9">
        <f t="shared" si="1"/>
        <v>10</v>
      </c>
      <c r="G7" s="9">
        <f t="shared" si="2"/>
        <v>10</v>
      </c>
      <c r="H7" s="10">
        <v>0.5</v>
      </c>
    </row>
    <row r="8" spans="2:19" ht="24.95" customHeight="1" x14ac:dyDescent="0.25">
      <c r="B8" s="5" t="s">
        <v>14</v>
      </c>
      <c r="C8" s="6">
        <v>43004</v>
      </c>
      <c r="D8" s="7">
        <f t="shared" si="0"/>
        <v>43006</v>
      </c>
      <c r="E8" s="11">
        <v>2</v>
      </c>
      <c r="F8" s="9">
        <f t="shared" si="1"/>
        <v>0.4</v>
      </c>
      <c r="G8" s="9">
        <f t="shared" si="2"/>
        <v>1.6</v>
      </c>
      <c r="H8" s="10">
        <v>0.2</v>
      </c>
    </row>
    <row r="9" spans="2:19" ht="24.95" customHeight="1" x14ac:dyDescent="0.25">
      <c r="B9" s="5" t="s">
        <v>22</v>
      </c>
      <c r="C9" s="6">
        <v>43018</v>
      </c>
      <c r="D9" s="7">
        <f t="shared" si="0"/>
        <v>43020</v>
      </c>
      <c r="E9" s="11">
        <v>2</v>
      </c>
      <c r="F9" s="9">
        <f t="shared" si="1"/>
        <v>0</v>
      </c>
      <c r="G9" s="9">
        <f t="shared" si="2"/>
        <v>2</v>
      </c>
      <c r="H9" s="10">
        <v>0</v>
      </c>
    </row>
    <row r="10" spans="2:19" ht="24.95" customHeight="1" x14ac:dyDescent="0.25">
      <c r="B10" s="5" t="s">
        <v>20</v>
      </c>
      <c r="C10" s="6">
        <v>43020</v>
      </c>
      <c r="D10" s="7">
        <f t="shared" si="0"/>
        <v>43023</v>
      </c>
      <c r="E10" s="11">
        <v>3</v>
      </c>
      <c r="F10" s="9">
        <f t="shared" si="1"/>
        <v>0</v>
      </c>
      <c r="G10" s="9">
        <f t="shared" si="2"/>
        <v>3</v>
      </c>
      <c r="H10" s="10">
        <v>0</v>
      </c>
    </row>
    <row r="11" spans="2:19" ht="24.95" customHeight="1" x14ac:dyDescent="0.25">
      <c r="B11" s="5" t="s">
        <v>21</v>
      </c>
      <c r="C11" s="6">
        <v>43023</v>
      </c>
      <c r="D11" s="7">
        <f t="shared" si="0"/>
        <v>43033</v>
      </c>
      <c r="E11" s="11">
        <v>10</v>
      </c>
      <c r="F11" s="9">
        <f t="shared" si="1"/>
        <v>0</v>
      </c>
      <c r="G11" s="9">
        <f t="shared" si="2"/>
        <v>10</v>
      </c>
      <c r="H11" s="10">
        <v>0</v>
      </c>
    </row>
    <row r="12" spans="2:19" ht="24.95" customHeight="1" x14ac:dyDescent="0.25">
      <c r="B12" s="5" t="s">
        <v>23</v>
      </c>
      <c r="C12" s="6">
        <v>43023</v>
      </c>
      <c r="D12" s="7">
        <f t="shared" si="0"/>
        <v>43033</v>
      </c>
      <c r="E12" s="11">
        <v>10</v>
      </c>
      <c r="F12" s="9">
        <f t="shared" ref="F12:F27" si="3">IF(((D12)=""),"",(H12)*(D12-C12))</f>
        <v>0</v>
      </c>
      <c r="G12" s="9">
        <f t="shared" ref="G12:G27" si="4">IF(F12="","",(D12-C12)-F12)</f>
        <v>10</v>
      </c>
      <c r="H12" s="10">
        <v>0</v>
      </c>
    </row>
    <row r="13" spans="2:19" ht="24.95" customHeight="1" x14ac:dyDescent="0.25">
      <c r="B13" s="5" t="s">
        <v>24</v>
      </c>
      <c r="C13" s="6">
        <v>43033</v>
      </c>
      <c r="D13" s="7">
        <f t="shared" si="0"/>
        <v>43053</v>
      </c>
      <c r="E13" s="11">
        <v>20</v>
      </c>
      <c r="F13" s="9">
        <f t="shared" si="3"/>
        <v>0</v>
      </c>
      <c r="G13" s="9">
        <f t="shared" si="4"/>
        <v>20</v>
      </c>
      <c r="H13" s="10">
        <v>0</v>
      </c>
    </row>
    <row r="14" spans="2:19" ht="24.95" customHeight="1" x14ac:dyDescent="0.25">
      <c r="B14" s="5" t="s">
        <v>26</v>
      </c>
      <c r="C14" s="6">
        <v>43033</v>
      </c>
      <c r="D14" s="7">
        <f t="shared" si="0"/>
        <v>43053</v>
      </c>
      <c r="E14" s="11">
        <v>20</v>
      </c>
      <c r="F14" s="9">
        <f t="shared" si="3"/>
        <v>0</v>
      </c>
      <c r="G14" s="9">
        <f t="shared" si="4"/>
        <v>20</v>
      </c>
      <c r="H14" s="10">
        <v>0</v>
      </c>
      <c r="J14" s="13"/>
    </row>
    <row r="15" spans="2:19" ht="24.95" customHeight="1" x14ac:dyDescent="0.25">
      <c r="B15" s="5"/>
      <c r="C15" s="6"/>
      <c r="D15" s="7" t="str">
        <f t="shared" si="0"/>
        <v/>
      </c>
      <c r="E15" s="11"/>
      <c r="F15" s="9" t="str">
        <f t="shared" si="3"/>
        <v/>
      </c>
      <c r="G15" s="9" t="str">
        <f t="shared" si="4"/>
        <v/>
      </c>
      <c r="H15" s="10">
        <v>0</v>
      </c>
    </row>
    <row r="16" spans="2:19" ht="24.95" customHeight="1" x14ac:dyDescent="0.25">
      <c r="B16" s="5"/>
      <c r="C16" s="6"/>
      <c r="D16" s="7" t="str">
        <f t="shared" si="0"/>
        <v/>
      </c>
      <c r="E16" s="11"/>
      <c r="F16" s="9" t="str">
        <f t="shared" si="3"/>
        <v/>
      </c>
      <c r="G16" s="9" t="str">
        <f t="shared" si="4"/>
        <v/>
      </c>
      <c r="H16" s="10">
        <v>0</v>
      </c>
    </row>
    <row r="17" spans="2:18" ht="24.95" customHeight="1" x14ac:dyDescent="0.25">
      <c r="B17" s="5"/>
      <c r="C17" s="6"/>
      <c r="D17" s="7" t="str">
        <f t="shared" si="0"/>
        <v/>
      </c>
      <c r="E17" s="11"/>
      <c r="F17" s="9" t="str">
        <f t="shared" si="3"/>
        <v/>
      </c>
      <c r="G17" s="9" t="str">
        <f t="shared" si="4"/>
        <v/>
      </c>
      <c r="H17" s="10">
        <v>0</v>
      </c>
    </row>
    <row r="18" spans="2:18" ht="24.95" customHeight="1" x14ac:dyDescent="0.25">
      <c r="B18" s="5"/>
      <c r="C18" s="6"/>
      <c r="D18" s="7" t="str">
        <f t="shared" si="0"/>
        <v/>
      </c>
      <c r="E18" s="11"/>
      <c r="F18" s="9" t="str">
        <f t="shared" si="3"/>
        <v/>
      </c>
      <c r="G18" s="9" t="str">
        <f t="shared" si="4"/>
        <v/>
      </c>
      <c r="H18" s="10">
        <v>0</v>
      </c>
    </row>
    <row r="19" spans="2:18" ht="24.95" customHeight="1" x14ac:dyDescent="0.25">
      <c r="B19" s="14"/>
      <c r="C19" s="15"/>
      <c r="D19" s="7" t="str">
        <f t="shared" si="0"/>
        <v/>
      </c>
      <c r="E19" s="16"/>
      <c r="F19" s="9" t="str">
        <f t="shared" si="3"/>
        <v/>
      </c>
      <c r="G19" s="9" t="str">
        <f t="shared" si="4"/>
        <v/>
      </c>
      <c r="H19" s="17">
        <v>0</v>
      </c>
    </row>
    <row r="20" spans="2:18" ht="24.95" customHeight="1" x14ac:dyDescent="0.25">
      <c r="B20" s="18"/>
      <c r="C20" s="6"/>
      <c r="D20" s="7" t="str">
        <f t="shared" si="0"/>
        <v/>
      </c>
      <c r="E20" s="11"/>
      <c r="F20" s="9" t="str">
        <f t="shared" si="3"/>
        <v/>
      </c>
      <c r="G20" s="9" t="str">
        <f t="shared" si="4"/>
        <v/>
      </c>
      <c r="H20" s="10">
        <v>0</v>
      </c>
    </row>
    <row r="21" spans="2:18" ht="24.95" customHeight="1" x14ac:dyDescent="0.25">
      <c r="B21" s="5"/>
      <c r="C21" s="6"/>
      <c r="D21" s="7" t="str">
        <f t="shared" si="0"/>
        <v/>
      </c>
      <c r="E21" s="11"/>
      <c r="F21" s="9" t="str">
        <f t="shared" si="3"/>
        <v/>
      </c>
      <c r="G21" s="9" t="str">
        <f t="shared" si="4"/>
        <v/>
      </c>
      <c r="H21" s="10">
        <v>0</v>
      </c>
    </row>
    <row r="22" spans="2:18" ht="24.95" customHeight="1" x14ac:dyDescent="0.25">
      <c r="B22" s="5"/>
      <c r="C22" s="6"/>
      <c r="D22" s="7" t="str">
        <f t="shared" si="0"/>
        <v/>
      </c>
      <c r="E22" s="11"/>
      <c r="F22" s="9" t="str">
        <f t="shared" si="3"/>
        <v/>
      </c>
      <c r="G22" s="9" t="str">
        <f t="shared" si="4"/>
        <v/>
      </c>
      <c r="H22" s="10">
        <v>0</v>
      </c>
    </row>
    <row r="23" spans="2:18" ht="24.95" customHeight="1" x14ac:dyDescent="0.25">
      <c r="B23" s="5"/>
      <c r="C23" s="6"/>
      <c r="D23" s="7" t="str">
        <f t="shared" si="0"/>
        <v/>
      </c>
      <c r="E23" s="11"/>
      <c r="F23" s="9" t="str">
        <f t="shared" si="3"/>
        <v/>
      </c>
      <c r="G23" s="9" t="str">
        <f t="shared" si="4"/>
        <v/>
      </c>
      <c r="H23" s="10">
        <v>0</v>
      </c>
    </row>
    <row r="24" spans="2:18" ht="24.95" customHeight="1" x14ac:dyDescent="0.25">
      <c r="B24" s="5"/>
      <c r="C24" s="6"/>
      <c r="D24" s="7" t="str">
        <f t="shared" si="0"/>
        <v/>
      </c>
      <c r="E24" s="11"/>
      <c r="F24" s="9" t="str">
        <f t="shared" si="3"/>
        <v/>
      </c>
      <c r="G24" s="9" t="str">
        <f t="shared" si="4"/>
        <v/>
      </c>
      <c r="H24" s="10">
        <v>0</v>
      </c>
    </row>
    <row r="25" spans="2:18" ht="24.95" customHeight="1" x14ac:dyDescent="0.25">
      <c r="B25" s="5"/>
      <c r="C25" s="6"/>
      <c r="D25" s="7" t="str">
        <f t="shared" si="0"/>
        <v/>
      </c>
      <c r="E25" s="11"/>
      <c r="F25" s="9" t="str">
        <f t="shared" si="3"/>
        <v/>
      </c>
      <c r="G25" s="9" t="str">
        <f t="shared" si="4"/>
        <v/>
      </c>
      <c r="H25" s="10">
        <v>0</v>
      </c>
    </row>
    <row r="26" spans="2:18" ht="24.95" customHeight="1" x14ac:dyDescent="0.25">
      <c r="B26" s="5"/>
      <c r="C26" s="6"/>
      <c r="D26" s="7" t="str">
        <f t="shared" si="0"/>
        <v/>
      </c>
      <c r="E26" s="11"/>
      <c r="F26" s="9" t="str">
        <f t="shared" si="3"/>
        <v/>
      </c>
      <c r="G26" s="9" t="str">
        <f t="shared" si="4"/>
        <v/>
      </c>
      <c r="H26" s="10">
        <v>0</v>
      </c>
    </row>
    <row r="27" spans="2:18" ht="24.95" customHeight="1" x14ac:dyDescent="0.25">
      <c r="B27" s="5"/>
      <c r="C27" s="6"/>
      <c r="D27" s="7" t="str">
        <f t="shared" si="0"/>
        <v/>
      </c>
      <c r="E27" s="11"/>
      <c r="F27" s="9" t="str">
        <f t="shared" si="3"/>
        <v/>
      </c>
      <c r="G27" s="9" t="str">
        <f t="shared" si="4"/>
        <v/>
      </c>
      <c r="H27" s="10">
        <v>0</v>
      </c>
    </row>
    <row r="28" spans="2:18" ht="24.95" customHeight="1" x14ac:dyDescent="0.25">
      <c r="B28" s="19"/>
      <c r="C28" s="20"/>
      <c r="D28" s="20"/>
      <c r="E28" s="20"/>
      <c r="F28" s="20"/>
      <c r="G28" s="20"/>
      <c r="H28" s="12"/>
    </row>
    <row r="29" spans="2:18" ht="21" x14ac:dyDescent="0.25">
      <c r="B29" s="19"/>
      <c r="C29" s="20"/>
      <c r="D29" s="20"/>
      <c r="E29" s="20"/>
      <c r="F29" s="20"/>
      <c r="G29" s="20"/>
      <c r="H29" s="12"/>
      <c r="J29" s="21" t="s">
        <v>15</v>
      </c>
      <c r="K29" s="24" t="s">
        <v>16</v>
      </c>
      <c r="L29" s="24"/>
      <c r="M29" s="24"/>
      <c r="N29" s="24"/>
      <c r="O29" s="24"/>
      <c r="P29" s="25" t="s">
        <v>17</v>
      </c>
      <c r="Q29" s="25"/>
      <c r="R29" s="25"/>
    </row>
    <row r="30" spans="2:18" ht="44.1" customHeight="1" x14ac:dyDescent="0.25">
      <c r="B30" s="19"/>
      <c r="C30" s="20"/>
      <c r="D30" s="20"/>
      <c r="E30" s="20"/>
      <c r="F30" s="20"/>
      <c r="G30" s="20"/>
      <c r="H30" s="20"/>
      <c r="K30" s="26" t="s">
        <v>18</v>
      </c>
      <c r="L30" s="26"/>
      <c r="M30" s="26"/>
      <c r="N30" s="26"/>
      <c r="O30" s="26"/>
      <c r="P30" s="26" t="s">
        <v>19</v>
      </c>
      <c r="Q30" s="26"/>
      <c r="R30" s="26"/>
    </row>
    <row r="31" spans="2:18" ht="24.95" customHeight="1" x14ac:dyDescent="0.25">
      <c r="B31" s="19"/>
      <c r="C31" s="20"/>
      <c r="D31" s="20"/>
      <c r="E31" s="20"/>
      <c r="F31" s="20"/>
      <c r="G31" s="20"/>
      <c r="H31" s="20"/>
    </row>
    <row r="32" spans="2:18" ht="24.95" customHeight="1" x14ac:dyDescent="0.25">
      <c r="B32" s="19"/>
      <c r="C32" s="20"/>
      <c r="D32" s="20"/>
      <c r="E32" s="20"/>
      <c r="F32" s="20"/>
      <c r="G32" s="20"/>
      <c r="H32" s="20"/>
    </row>
    <row r="33" spans="2:8" ht="24.95" customHeight="1" x14ac:dyDescent="0.25">
      <c r="B33" s="19"/>
      <c r="C33" s="20"/>
      <c r="D33" s="20"/>
      <c r="E33" s="20"/>
      <c r="F33" s="20"/>
      <c r="G33" s="20"/>
      <c r="H33" s="20"/>
    </row>
    <row r="34" spans="2:8" ht="24.95" customHeight="1" x14ac:dyDescent="0.25">
      <c r="B34" s="19"/>
      <c r="C34" s="22"/>
      <c r="D34" s="20"/>
      <c r="E34" s="20"/>
      <c r="F34" s="20"/>
      <c r="G34" s="20"/>
      <c r="H34" s="20"/>
    </row>
    <row r="35" spans="2:8" ht="24.95" customHeight="1" x14ac:dyDescent="0.25">
      <c r="B35" s="19"/>
      <c r="C35" s="20"/>
      <c r="D35" s="20"/>
      <c r="E35" s="20"/>
      <c r="F35" s="20"/>
      <c r="G35" s="20"/>
      <c r="H35" s="20"/>
    </row>
    <row r="36" spans="2:8" ht="24.95" customHeight="1" x14ac:dyDescent="0.25">
      <c r="B36" s="19"/>
      <c r="C36" s="20"/>
      <c r="D36" s="20"/>
      <c r="E36" s="20"/>
      <c r="F36" s="20"/>
      <c r="G36" s="20"/>
      <c r="H36" s="20"/>
    </row>
    <row r="37" spans="2:8" ht="24.95" customHeight="1" x14ac:dyDescent="0.25">
      <c r="B37" s="19"/>
      <c r="C37" s="20"/>
      <c r="D37" s="20"/>
      <c r="E37" s="20"/>
      <c r="F37" s="20"/>
      <c r="G37" s="20"/>
      <c r="H37" s="20"/>
    </row>
    <row r="38" spans="2:8" ht="24.95" customHeight="1" x14ac:dyDescent="0.25">
      <c r="B38" s="19"/>
      <c r="C38" s="20"/>
      <c r="D38" s="20"/>
      <c r="E38" s="20"/>
      <c r="F38" s="20"/>
      <c r="G38" s="20"/>
      <c r="H38" s="20"/>
    </row>
    <row r="39" spans="2:8" ht="24.95" customHeight="1" x14ac:dyDescent="0.25">
      <c r="B39" s="19"/>
      <c r="C39" s="20"/>
      <c r="D39" s="20"/>
      <c r="E39" s="20"/>
      <c r="F39" s="20"/>
      <c r="G39" s="20"/>
      <c r="H39" s="20"/>
    </row>
    <row r="40" spans="2:8" ht="24.95" customHeight="1" x14ac:dyDescent="0.25">
      <c r="B40" s="19"/>
      <c r="C40" s="20"/>
      <c r="D40" s="20"/>
      <c r="E40" s="20"/>
      <c r="F40" s="20"/>
      <c r="G40" s="20"/>
      <c r="H40" s="20"/>
    </row>
    <row r="41" spans="2:8" ht="24.95" customHeight="1" x14ac:dyDescent="0.25">
      <c r="B41" s="19"/>
      <c r="C41" s="20"/>
      <c r="D41" s="20"/>
      <c r="E41" s="20"/>
      <c r="F41" s="20"/>
      <c r="G41" s="20"/>
      <c r="H41" s="20"/>
    </row>
    <row r="42" spans="2:8" ht="24.95" customHeight="1" x14ac:dyDescent="0.25">
      <c r="B42" s="19"/>
      <c r="C42" s="20"/>
      <c r="D42" s="20"/>
      <c r="E42" s="20"/>
      <c r="F42" s="20"/>
      <c r="G42" s="20"/>
      <c r="H42" s="20"/>
    </row>
    <row r="43" spans="2:8" ht="24.95" customHeight="1" x14ac:dyDescent="0.25">
      <c r="B43" s="19"/>
      <c r="C43" s="20"/>
      <c r="D43" s="20"/>
      <c r="E43" s="20"/>
      <c r="F43" s="20"/>
      <c r="G43" s="20"/>
      <c r="H43" s="20"/>
    </row>
    <row r="44" spans="2:8" ht="24.95" customHeight="1" x14ac:dyDescent="0.25">
      <c r="B44" s="19"/>
      <c r="C44" s="20"/>
      <c r="D44" s="20"/>
      <c r="E44" s="20"/>
      <c r="F44" s="20"/>
      <c r="G44" s="20"/>
      <c r="H44" s="20"/>
    </row>
    <row r="45" spans="2:8" ht="24.95" customHeight="1" x14ac:dyDescent="0.25">
      <c r="B45" s="19"/>
      <c r="C45" s="20"/>
      <c r="D45" s="20"/>
      <c r="E45" s="20"/>
      <c r="F45" s="20"/>
      <c r="G45" s="20"/>
      <c r="H45" s="20"/>
    </row>
    <row r="46" spans="2:8" ht="24.95" customHeight="1" x14ac:dyDescent="0.25">
      <c r="B46" s="19"/>
      <c r="C46" s="20"/>
      <c r="D46" s="20"/>
      <c r="E46" s="20"/>
      <c r="F46" s="20"/>
      <c r="G46" s="20"/>
      <c r="H46" s="20"/>
    </row>
    <row r="47" spans="2:8" ht="24.95" customHeight="1" x14ac:dyDescent="0.25">
      <c r="B47" s="19"/>
      <c r="C47" s="20"/>
      <c r="D47" s="20"/>
      <c r="E47" s="20"/>
      <c r="F47" s="20"/>
      <c r="G47" s="20"/>
      <c r="H47" s="20"/>
    </row>
    <row r="48" spans="2:8" ht="24.95" customHeight="1" x14ac:dyDescent="0.25">
      <c r="B48" s="19"/>
      <c r="C48" s="20"/>
      <c r="D48" s="20"/>
      <c r="E48" s="20"/>
      <c r="F48" s="20"/>
      <c r="G48" s="20"/>
      <c r="H48" s="20"/>
    </row>
    <row r="49" spans="2:8" ht="24.95" customHeight="1" x14ac:dyDescent="0.25">
      <c r="B49" s="19"/>
      <c r="C49" s="20"/>
      <c r="D49" s="20"/>
      <c r="E49" s="20"/>
      <c r="F49" s="20"/>
      <c r="G49" s="20"/>
      <c r="H49" s="20"/>
    </row>
    <row r="50" spans="2:8" ht="24.95" customHeight="1" x14ac:dyDescent="0.25">
      <c r="B50" s="19"/>
      <c r="C50" s="20"/>
      <c r="D50" s="20"/>
      <c r="E50" s="20"/>
      <c r="F50" s="20"/>
      <c r="G50" s="20"/>
      <c r="H50" s="20"/>
    </row>
    <row r="51" spans="2:8" ht="24.95" customHeight="1" x14ac:dyDescent="0.25">
      <c r="B51" s="19"/>
      <c r="C51" s="20"/>
      <c r="D51" s="20"/>
      <c r="E51" s="20"/>
      <c r="F51" s="20"/>
      <c r="G51" s="20"/>
      <c r="H51" s="20"/>
    </row>
  </sheetData>
  <mergeCells count="5">
    <mergeCell ref="M1:S1"/>
    <mergeCell ref="K29:O29"/>
    <mergeCell ref="P29:R29"/>
    <mergeCell ref="K30:O30"/>
    <mergeCell ref="P30:R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2017-09-25T07:09:06Z</dcterms:created>
  <dcterms:modified xsi:type="dcterms:W3CDTF">2017-09-27T09:22:21Z</dcterms:modified>
</cp:coreProperties>
</file>