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e\flutterProjects\Kidbur_Banqet\assets\"/>
    </mc:Choice>
  </mc:AlternateContent>
  <xr:revisionPtr revIDLastSave="0" documentId="13_ncr:1_{627E731B-48B4-4D68-A16A-4D7F44C7A19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I14" i="1"/>
  <c r="I102" i="1"/>
  <c r="I101" i="1"/>
  <c r="I100" i="1"/>
  <c r="I99" i="1"/>
  <c r="I98" i="1"/>
  <c r="I97" i="1"/>
  <c r="I96" i="1"/>
  <c r="I94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7" i="1"/>
  <c r="I76" i="1"/>
  <c r="I75" i="1"/>
  <c r="I74" i="1"/>
  <c r="I73" i="1"/>
  <c r="I72" i="1"/>
  <c r="I70" i="1"/>
  <c r="I69" i="1"/>
  <c r="I68" i="1"/>
  <c r="I66" i="1"/>
  <c r="I31" i="1"/>
  <c r="I110" i="1"/>
  <c r="I109" i="1"/>
  <c r="I108" i="1"/>
  <c r="I106" i="1"/>
  <c r="I105" i="1"/>
  <c r="I104" i="1"/>
  <c r="I120" i="1" l="1"/>
  <c r="I114" i="1"/>
  <c r="I33" i="1"/>
  <c r="I32" i="1"/>
  <c r="I30" i="1"/>
  <c r="I52" i="1" l="1"/>
  <c r="I40" i="1" l="1"/>
  <c r="I117" i="1" l="1"/>
  <c r="I115" i="1" l="1"/>
  <c r="I116" i="1"/>
  <c r="I118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12" i="1"/>
  <c r="I45" i="1"/>
  <c r="I46" i="1"/>
  <c r="I47" i="1"/>
  <c r="I48" i="1"/>
  <c r="I49" i="1"/>
  <c r="I51" i="1"/>
  <c r="I53" i="1"/>
  <c r="I55" i="1"/>
  <c r="I56" i="1"/>
  <c r="I57" i="1"/>
  <c r="I59" i="1"/>
  <c r="I60" i="1"/>
  <c r="I61" i="1"/>
  <c r="I62" i="1"/>
  <c r="I63" i="1"/>
  <c r="I43" i="1"/>
  <c r="I37" i="1"/>
  <c r="I38" i="1"/>
  <c r="I39" i="1"/>
  <c r="I41" i="1"/>
  <c r="I35" i="1"/>
  <c r="I13" i="1"/>
  <c r="I15" i="1"/>
  <c r="I16" i="1"/>
  <c r="I17" i="1"/>
  <c r="I19" i="1"/>
  <c r="I20" i="1"/>
  <c r="I21" i="1"/>
  <c r="I22" i="1"/>
  <c r="I23" i="1"/>
  <c r="I24" i="1"/>
  <c r="I26" i="1"/>
  <c r="I27" i="1"/>
  <c r="I28" i="1"/>
  <c r="I29" i="1"/>
  <c r="I36" i="1" l="1"/>
  <c r="I44" i="1"/>
  <c r="I113" i="1"/>
  <c r="I119" i="1"/>
  <c r="I141" i="1"/>
  <c r="I142" i="1"/>
  <c r="I148" i="1" l="1"/>
  <c r="I143" i="1"/>
  <c r="I147" i="1" l="1"/>
  <c r="I149" i="1" s="1"/>
  <c r="C7" i="1" s="1"/>
  <c r="I9" i="1"/>
</calcChain>
</file>

<file path=xl/sharedStrings.xml><?xml version="1.0" encoding="utf-8"?>
<sst xmlns="http://schemas.openxmlformats.org/spreadsheetml/2006/main" count="187" uniqueCount="114">
  <si>
    <t>Наименование</t>
  </si>
  <si>
    <t>кол-во пор.</t>
  </si>
  <si>
    <t>Мероприятие</t>
  </si>
  <si>
    <t>Заказчик</t>
  </si>
  <si>
    <t>Телефон</t>
  </si>
  <si>
    <t>Менеджер</t>
  </si>
  <si>
    <t>Контактный тел.</t>
  </si>
  <si>
    <t>Сумма заказа</t>
  </si>
  <si>
    <t>Заказ №</t>
  </si>
  <si>
    <t>Дата проведения</t>
  </si>
  <si>
    <t>Время проведения</t>
  </si>
  <si>
    <t>Место проведения</t>
  </si>
  <si>
    <t>Предоплата</t>
  </si>
  <si>
    <t>Кол-во гостей</t>
  </si>
  <si>
    <t>Дети</t>
  </si>
  <si>
    <t>Взр.</t>
  </si>
  <si>
    <t>Итог:</t>
  </si>
  <si>
    <t>Итого:</t>
  </si>
  <si>
    <t>Предоплата:</t>
  </si>
  <si>
    <t>Задолженность:</t>
  </si>
  <si>
    <t>Ср.вес и ср.чек</t>
  </si>
  <si>
    <t>Горячее</t>
  </si>
  <si>
    <t>Сеты на компанию</t>
  </si>
  <si>
    <t>вес граммах</t>
  </si>
  <si>
    <t xml:space="preserve">Картофель фри с томатным соусом </t>
  </si>
  <si>
    <t>Пицца</t>
  </si>
  <si>
    <t>Пеперони 30 см.</t>
  </si>
  <si>
    <t>Маргарита 30 см.</t>
  </si>
  <si>
    <t>Цезарь 30 см.</t>
  </si>
  <si>
    <t>Гарниры</t>
  </si>
  <si>
    <t>1шт</t>
  </si>
  <si>
    <t>Горячие напитки</t>
  </si>
  <si>
    <t>Черный (400мл)</t>
  </si>
  <si>
    <t>Черный (800мл)</t>
  </si>
  <si>
    <t>Зеленый(400мл)</t>
  </si>
  <si>
    <t>Зеленый(800мл)</t>
  </si>
  <si>
    <t>Чай облипиховый с имберем (400мл)</t>
  </si>
  <si>
    <t>Чай облипиховый с имберем (800мл)</t>
  </si>
  <si>
    <t>Чай брусничный с мятой (400мл)</t>
  </si>
  <si>
    <t>Чай брусничный с мятой (800мл)</t>
  </si>
  <si>
    <t xml:space="preserve">Кофе Эспрессо </t>
  </si>
  <si>
    <t>Кофе Американо(200мл)</t>
  </si>
  <si>
    <t>Кофе Американо(400мл)</t>
  </si>
  <si>
    <t>Кофе Капучино(200мл)</t>
  </si>
  <si>
    <t>Кофе Капучино(400мл)</t>
  </si>
  <si>
    <t>Кофе Латте (200мл)</t>
  </si>
  <si>
    <t>кофе латте (400мл)</t>
  </si>
  <si>
    <t>Стоимость</t>
  </si>
  <si>
    <t>Общая стоимость</t>
  </si>
  <si>
    <r>
      <t>Почта:</t>
    </r>
    <r>
      <rPr>
        <b/>
        <i/>
        <sz val="13"/>
        <color rgb="FF00B0F0"/>
        <rFont val="Corbel"/>
        <family val="2"/>
        <charset val="204"/>
      </rPr>
      <t xml:space="preserve"> banket_cdm@kidburg.ru</t>
    </r>
  </si>
  <si>
    <t>Примечания</t>
  </si>
  <si>
    <t>Торт от кафе Кидбург ЦДМ</t>
  </si>
  <si>
    <t>Нет</t>
  </si>
  <si>
    <t>Имеются ли аллергические противопоказания</t>
  </si>
  <si>
    <t>Прохладительные  напитки</t>
  </si>
  <si>
    <t xml:space="preserve">Овощные палочки  со сметаной.                                                                                                                                  </t>
  </si>
  <si>
    <t xml:space="preserve">Вок лапша с курицей и овощами.                                                                                                                    </t>
  </si>
  <si>
    <t xml:space="preserve">Вок лапша с овощами в соусе терияки.                                                                                                      </t>
  </si>
  <si>
    <t xml:space="preserve">Сет Пилота                                                                                                                                                                </t>
  </si>
  <si>
    <t xml:space="preserve">Сет Автогонщика                                                                                                                                                                   </t>
  </si>
  <si>
    <t xml:space="preserve">Сет Кидбуржанина .                                                                                                                                                            </t>
  </si>
  <si>
    <t xml:space="preserve">Сет Флориста.                                                                                                                                                 </t>
  </si>
  <si>
    <t xml:space="preserve">Сет Фермера.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</si>
  <si>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Сет Модельера.                                                                                                                                              </t>
  </si>
  <si>
    <t>Картофель по деревенски.</t>
  </si>
  <si>
    <t>Паста ручной работы</t>
  </si>
  <si>
    <t xml:space="preserve">Спагетти Карбонара.                                                                                                                                                </t>
  </si>
  <si>
    <t xml:space="preserve">Пенне в сливочно-сырном соусе с курицей                                                                                                 </t>
  </si>
  <si>
    <t xml:space="preserve">Пенне в томатном соусе с моцареллой                                                                                                      </t>
  </si>
  <si>
    <t xml:space="preserve">Сок яблочный </t>
  </si>
  <si>
    <t>Компот из сухофруктов.</t>
  </si>
  <si>
    <t>Лимонад  мохито</t>
  </si>
  <si>
    <t>Вода б/г</t>
  </si>
  <si>
    <t>День рождения</t>
  </si>
  <si>
    <t xml:space="preserve">Наименование торта </t>
  </si>
  <si>
    <t>Шампанское детское</t>
  </si>
  <si>
    <t>1 л</t>
  </si>
  <si>
    <t>1л</t>
  </si>
  <si>
    <t xml:space="preserve">Сет Брускетт                                                                                                                                                                                                                                                          </t>
  </si>
  <si>
    <t>Картофельное пюре</t>
  </si>
  <si>
    <t>Сок апельсиновый</t>
  </si>
  <si>
    <t>0,5 л</t>
  </si>
  <si>
    <t>Пиво алк. в ассортименте</t>
  </si>
  <si>
    <t>ДЕТСКИЙ СТОЛ</t>
  </si>
  <si>
    <t>Кирилл</t>
  </si>
  <si>
    <t>СТОЛ ДЛЯ ВЗРОСЛЫХ</t>
  </si>
  <si>
    <t>Куриная котлета на пару с пюре</t>
  </si>
  <si>
    <t>Морс ягодный</t>
  </si>
  <si>
    <t>Лимонад манго</t>
  </si>
  <si>
    <t xml:space="preserve">Куриные наггетсы с картофелем фри и сырным соусом.                                                                                       </t>
  </si>
  <si>
    <t>Сырные палочки с ягодным соусом</t>
  </si>
  <si>
    <t xml:space="preserve">Мини-пирожки с овощами и цыпленком.                                                                                                </t>
  </si>
  <si>
    <t>Мини -пирожки с картофелем и грибами и сыром</t>
  </si>
  <si>
    <t>Салат цезарь с курицей</t>
  </si>
  <si>
    <t>Салат оливье с курицей</t>
  </si>
  <si>
    <t>Салат домашний итальянский</t>
  </si>
  <si>
    <t>Салат капрезе</t>
  </si>
  <si>
    <t>Салат тёплый с тыквой</t>
  </si>
  <si>
    <t>Салат тёплый из куриной печени</t>
  </si>
  <si>
    <t>Бифштекс с яйцом и сусом чимичури</t>
  </si>
  <si>
    <t>Бефстроганов из индейки с грибами и карт.пюре</t>
  </si>
  <si>
    <t>Бургер с котлетой с картофелем по деревенски</t>
  </si>
  <si>
    <t>Свиные рёбрышки с картофелем по деревенски</t>
  </si>
  <si>
    <t>Колбаска гриль с картофелем черри и коул слоу</t>
  </si>
  <si>
    <t>Сырная 30 см.</t>
  </si>
  <si>
    <t>С сосисками 30 см.</t>
  </si>
  <si>
    <t>Ветчина и грибы</t>
  </si>
  <si>
    <t>С курицей в сливочном соусе</t>
  </si>
  <si>
    <t>Салаты</t>
  </si>
  <si>
    <t>Закуски</t>
  </si>
  <si>
    <t>0.5</t>
  </si>
  <si>
    <t>Лимонад Мохито</t>
  </si>
  <si>
    <t>Лимонад Манго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</si>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</sst>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[$-F400]h:mm:ss\ AM/PM"/>
  </numFmts>
  <fonts count="15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Corbel"/>
      <family val="2"/>
      <charset val="204"/>
    </font>
    <font>
      <b/>
      <i/>
      <sz val="13"/>
      <color theme="1"/>
      <name val="Corbel"/>
      <family val="2"/>
      <charset val="204"/>
    </font>
    <font>
      <b/>
      <i/>
      <sz val="14"/>
      <color theme="1"/>
      <name val="Corbel"/>
      <family val="2"/>
      <charset val="204"/>
    </font>
    <font>
      <i/>
      <sz val="12"/>
      <color theme="1"/>
      <name val="Ebrima"/>
    </font>
    <font>
      <b/>
      <i/>
      <sz val="14"/>
      <color rgb="FFFF0000"/>
      <name val="Corbel"/>
      <family val="2"/>
      <charset val="204"/>
    </font>
    <font>
      <b/>
      <i/>
      <sz val="14"/>
      <color rgb="FF00B050"/>
      <name val="Corbel"/>
      <family val="2"/>
      <charset val="204"/>
    </font>
    <font>
      <b/>
      <i/>
      <sz val="14"/>
      <color rgb="FF0070C0"/>
      <name val="Corbel"/>
      <family val="2"/>
      <charset val="204"/>
    </font>
    <font>
      <b/>
      <i/>
      <sz val="13"/>
      <color theme="9"/>
      <name val="Corbel"/>
      <family val="2"/>
      <charset val="204"/>
    </font>
    <font>
      <i/>
      <sz val="12"/>
      <name val="Ebrima"/>
    </font>
    <font>
      <b/>
      <i/>
      <sz val="13"/>
      <color rgb="FF00B0F0"/>
      <name val="Corbel"/>
      <family val="2"/>
      <charset val="204"/>
    </font>
    <font>
      <b/>
      <i/>
      <sz val="16"/>
      <color rgb="FFFF0000"/>
      <name val="Corbe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Ebrima"/>
    </font>
    <font>
      <b/>
      <i/>
      <sz val="16"/>
      <color theme="1"/>
      <name val="Ebrima"/>
    </font>
  </fonts>
  <fills count="6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E88D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/>
      <top style="medium">
        <color rgb="FFFF6600"/>
      </top>
      <bottom/>
      <diagonal/>
    </border>
    <border>
      <left/>
      <right/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indexed="64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6600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FF66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14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0" borderId="16" xfId="0" applyNumberFormat="1" applyFont="1" applyBorder="1" applyAlignment="1">
      <alignment vertical="center"/>
    </xf>
    <xf numFmtId="0" fontId="9" fillId="4" borderId="29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0" borderId="33" xfId="0" applyBorder="1"/>
    <xf numFmtId="0" fontId="0" fillId="0" borderId="34" xfId="0" applyBorder="1"/>
    <xf numFmtId="164" fontId="4" fillId="0" borderId="30" xfId="0" applyNumberFormat="1" applyFont="1" applyBorder="1" applyAlignment="1">
      <alignment vertical="center"/>
    </xf>
    <xf numFmtId="0" fontId="9" fillId="4" borderId="3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" fillId="0" borderId="0" xfId="0" applyFont="1"/>
    <xf numFmtId="0" fontId="2" fillId="5" borderId="1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3" fillId="4" borderId="0" xfId="0" applyFont="1" applyFill="1"/>
    <xf numFmtId="0" fontId="4" fillId="4" borderId="5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14" xfId="0" applyNumberFormat="1" applyFont="1" applyFill="1" applyBorder="1" applyAlignment="1">
      <alignment vertical="center" wrapText="1"/>
    </xf>
    <xf numFmtId="0" fontId="9" fillId="4" borderId="32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 indent="1"/>
    </xf>
    <xf numFmtId="0" fontId="4" fillId="0" borderId="18" xfId="0" applyFont="1" applyBorder="1" applyAlignment="1">
      <alignment horizontal="left" vertical="center" wrapText="1" indent="1"/>
    </xf>
    <xf numFmtId="0" fontId="4" fillId="0" borderId="1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 indent="1"/>
    </xf>
    <xf numFmtId="0" fontId="4" fillId="0" borderId="21" xfId="0" applyFont="1" applyBorder="1" applyAlignment="1">
      <alignment horizontal="left" vertical="center" wrapText="1" indent="1"/>
    </xf>
    <xf numFmtId="0" fontId="4" fillId="0" borderId="23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164" fontId="4" fillId="0" borderId="49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 vertical="center"/>
    </xf>
    <xf numFmtId="0" fontId="14" fillId="5" borderId="4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3" borderId="3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164" fontId="4" fillId="0" borderId="39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 indent="1"/>
    </xf>
    <xf numFmtId="0" fontId="4" fillId="0" borderId="22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3" fillId="5" borderId="52" xfId="0" applyNumberFormat="1" applyFont="1" applyFill="1" applyBorder="1" applyAlignment="1">
      <alignment horizontal="center" vertical="center" wrapText="1"/>
    </xf>
    <xf numFmtId="164" fontId="3" fillId="5" borderId="53" xfId="0" applyNumberFormat="1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3" xfId="0" applyNumberFormat="1" applyFont="1" applyFill="1" applyBorder="1" applyAlignment="1">
      <alignment horizontal="center" vertical="center"/>
    </xf>
    <xf numFmtId="164" fontId="11" fillId="3" borderId="14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7E88D"/>
      <color rgb="FF99FFCC"/>
      <color rgb="FF72B1C8"/>
      <color rgb="FFFF6600"/>
      <color rgb="FFCC00FF"/>
      <color rgb="FF00CC66"/>
      <color rgb="FF99FF33"/>
      <color rgb="FFF9DB25"/>
      <color rgb="FFBAD1EC"/>
      <color rgb="FFDFB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5"/>
  <sheetViews>
    <sheetView tabSelected="1" zoomScaleNormal="100" workbookViewId="0">
      <pane xSplit="9" ySplit="9" topLeftCell="J133" activePane="bottomRight" state="frozen"/>
      <selection pane="topRight" activeCell="J1" sqref="J1"/>
      <selection pane="bottomLeft" activeCell="A11" sqref="A11"/>
      <selection pane="bottomRight" activeCell="I135" sqref="I135"/>
    </sheetView>
  </sheetViews>
  <sheetFormatPr defaultRowHeight="15" x14ac:dyDescent="0.25"/>
  <cols>
    <col min="1" max="1" width="5.28515625" customWidth="1"/>
    <col min="2" max="2" width="16.85546875" customWidth="1"/>
    <col min="3" max="3" width="15.85546875" customWidth="1"/>
    <col min="4" max="4" width="6.140625" customWidth="1"/>
    <col min="5" max="5" width="8.7109375" customWidth="1"/>
    <col min="6" max="6" width="12.42578125" customWidth="1"/>
    <col min="7" max="7" width="9.5703125" customWidth="1"/>
    <col min="8" max="8" width="12.85546875" customWidth="1"/>
    <col min="9" max="9" width="18" customWidth="1"/>
  </cols>
  <sheetData>
    <row r="1" spans="1:10" ht="74.25" customHeight="1" thickBot="1" x14ac:dyDescent="0.3">
      <c r="A1" s="114"/>
      <c r="B1" s="115"/>
      <c r="C1" s="115"/>
      <c r="D1" s="115"/>
      <c r="E1" s="115"/>
      <c r="F1" s="115"/>
      <c r="G1" s="115"/>
      <c r="H1" s="115"/>
      <c r="I1" s="116"/>
    </row>
    <row r="2" spans="1:10" ht="18" thickBot="1" x14ac:dyDescent="0.3">
      <c r="A2" s="119" t="s">
        <v>2</v>
      </c>
      <c r="B2" s="120"/>
      <c r="C2" s="121" t="s">
        <v>73</v>
      </c>
      <c r="D2" s="122"/>
      <c r="E2" s="93"/>
      <c r="F2" s="119" t="s">
        <v>8</v>
      </c>
      <c r="G2" s="120"/>
      <c r="H2" s="121"/>
      <c r="I2" s="122"/>
    </row>
    <row r="3" spans="1:10" ht="18" thickBot="1" x14ac:dyDescent="0.3">
      <c r="A3" s="139" t="s">
        <v>3</v>
      </c>
      <c r="B3" s="140"/>
      <c r="C3" s="133"/>
      <c r="D3" s="134"/>
      <c r="E3" s="93"/>
      <c r="F3" s="95" t="s">
        <v>9</v>
      </c>
      <c r="G3" s="97"/>
      <c r="H3" s="123"/>
      <c r="I3" s="124"/>
    </row>
    <row r="4" spans="1:10" ht="18" thickBot="1" x14ac:dyDescent="0.3">
      <c r="A4" s="95" t="s">
        <v>4</v>
      </c>
      <c r="B4" s="97"/>
      <c r="C4" s="133"/>
      <c r="D4" s="134"/>
      <c r="E4" s="93"/>
      <c r="F4" s="95" t="s">
        <v>10</v>
      </c>
      <c r="G4" s="97"/>
      <c r="H4" s="125"/>
      <c r="I4" s="126"/>
      <c r="J4" s="32"/>
    </row>
    <row r="5" spans="1:10" ht="18" thickBot="1" x14ac:dyDescent="0.3">
      <c r="A5" s="95" t="s">
        <v>5</v>
      </c>
      <c r="B5" s="97"/>
      <c r="C5" s="133" t="s">
        <v>84</v>
      </c>
      <c r="D5" s="134"/>
      <c r="E5" s="93"/>
      <c r="F5" s="95" t="s">
        <v>11</v>
      </c>
      <c r="G5" s="97"/>
      <c r="H5" s="127"/>
      <c r="I5" s="128"/>
      <c r="J5" s="32"/>
    </row>
    <row r="6" spans="1:10" ht="18" thickBot="1" x14ac:dyDescent="0.3">
      <c r="A6" s="95" t="s">
        <v>6</v>
      </c>
      <c r="B6" s="97"/>
      <c r="C6" s="133">
        <v>89681936057</v>
      </c>
      <c r="D6" s="134"/>
      <c r="E6" s="93"/>
      <c r="F6" s="95" t="s">
        <v>12</v>
      </c>
      <c r="G6" s="97"/>
      <c r="H6" s="129"/>
      <c r="I6" s="130"/>
    </row>
    <row r="7" spans="1:10" ht="18" thickBot="1" x14ac:dyDescent="0.3">
      <c r="A7" s="117" t="s">
        <v>7</v>
      </c>
      <c r="B7" s="118"/>
      <c r="C7" s="135">
        <f>SUM(I149)</f>
        <v>0</v>
      </c>
      <c r="D7" s="136"/>
      <c r="E7" s="93"/>
      <c r="F7" s="117" t="s">
        <v>13</v>
      </c>
      <c r="G7" s="118"/>
      <c r="H7" s="19" t="s">
        <v>14</v>
      </c>
      <c r="I7" s="21">
        <v>5</v>
      </c>
    </row>
    <row r="8" spans="1:10" ht="18.75" customHeight="1" thickBot="1" x14ac:dyDescent="0.3">
      <c r="A8" s="119"/>
      <c r="B8" s="120"/>
      <c r="C8" s="137"/>
      <c r="D8" s="138"/>
      <c r="E8" s="93"/>
      <c r="F8" s="119"/>
      <c r="G8" s="120"/>
      <c r="H8" s="19" t="s">
        <v>15</v>
      </c>
      <c r="I8" s="21">
        <v>8</v>
      </c>
    </row>
    <row r="9" spans="1:10" ht="18" customHeight="1" thickBot="1" x14ac:dyDescent="0.35">
      <c r="A9" s="95" t="s">
        <v>49</v>
      </c>
      <c r="B9" s="96"/>
      <c r="C9" s="96"/>
      <c r="D9" s="97"/>
      <c r="E9" s="94"/>
      <c r="F9" s="141" t="s">
        <v>20</v>
      </c>
      <c r="G9" s="142"/>
      <c r="H9" s="20"/>
      <c r="I9" s="25">
        <f>SUM(I143/I7)</f>
        <v>0</v>
      </c>
    </row>
    <row r="10" spans="1:10" ht="30.75" customHeight="1" thickBot="1" x14ac:dyDescent="0.3">
      <c r="A10" s="33" t="s">
        <v>113</v>
      </c>
      <c r="B10" s="131" t="s">
        <v>0</v>
      </c>
      <c r="C10" s="132"/>
      <c r="D10" s="131" t="s">
        <v>23</v>
      </c>
      <c r="E10" s="132"/>
      <c r="F10" s="33" t="s">
        <v>1</v>
      </c>
      <c r="G10" s="131" t="s">
        <v>47</v>
      </c>
      <c r="H10" s="132"/>
      <c r="I10" s="34" t="s">
        <v>48</v>
      </c>
    </row>
    <row r="11" spans="1:10" ht="27" customHeight="1" thickBot="1" x14ac:dyDescent="0.3">
      <c r="A11" s="81" t="s">
        <v>85</v>
      </c>
      <c r="B11" s="82"/>
      <c r="C11" s="82"/>
      <c r="D11" s="82"/>
      <c r="E11" s="82"/>
      <c r="F11" s="82"/>
      <c r="G11" s="82"/>
      <c r="H11" s="82"/>
      <c r="I11" s="83"/>
    </row>
    <row r="12" spans="1:10" ht="19.5" thickBot="1" x14ac:dyDescent="0.35">
      <c r="A12" s="84" t="s">
        <v>109</v>
      </c>
      <c r="B12" s="85"/>
      <c r="C12" s="85"/>
      <c r="D12" s="85"/>
      <c r="E12" s="85"/>
      <c r="F12" s="85"/>
      <c r="G12" s="85"/>
      <c r="H12" s="85"/>
      <c r="I12" s="86"/>
    </row>
    <row r="13" spans="1:10" ht="31.5" customHeight="1" thickBot="1" x14ac:dyDescent="0.3">
      <c r="A13" s="1">
        <v>1</v>
      </c>
      <c r="B13" s="64" t="s">
        <v>55</v>
      </c>
      <c r="C13" s="65"/>
      <c r="D13" s="66">
        <v>250</v>
      </c>
      <c r="E13" s="67"/>
      <c r="F13" s="18"/>
      <c r="G13" s="68">
        <v>250</v>
      </c>
      <c r="H13" s="69"/>
      <c r="I13" s="8">
        <f>SUM(G13*F13)</f>
        <v>0</v>
      </c>
    </row>
    <row r="14" spans="1:10" ht="31.5" customHeight="1" thickBot="1" x14ac:dyDescent="0.3">
      <c r="A14" s="1">
        <v>2</v>
      </c>
      <c r="B14" s="64" t="s">
        <v>90</v>
      </c>
      <c r="C14" s="65"/>
      <c r="D14" s="66">
        <v>200</v>
      </c>
      <c r="E14" s="67"/>
      <c r="F14" s="42"/>
      <c r="G14" s="68">
        <v>460</v>
      </c>
      <c r="H14" s="69"/>
      <c r="I14" s="8">
        <f>SUM(G14*F14)</f>
        <v>0</v>
      </c>
    </row>
    <row r="15" spans="1:10" ht="52.9" customHeight="1" thickBot="1" x14ac:dyDescent="0.3">
      <c r="A15" s="2">
        <v>3</v>
      </c>
      <c r="B15" s="52" t="s">
        <v>89</v>
      </c>
      <c r="C15" s="53"/>
      <c r="D15" s="54">
        <v>280</v>
      </c>
      <c r="E15" s="55"/>
      <c r="F15" s="11"/>
      <c r="G15" s="62">
        <v>460</v>
      </c>
      <c r="H15" s="63"/>
      <c r="I15" s="8">
        <f t="shared" ref="I15:I63" si="0">SUM(G15*F15)</f>
        <v>0</v>
      </c>
    </row>
    <row r="16" spans="1:10" ht="55.15" customHeight="1" thickBot="1" x14ac:dyDescent="0.3">
      <c r="A16" s="2">
        <v>4</v>
      </c>
      <c r="B16" s="52" t="s">
        <v>92</v>
      </c>
      <c r="C16" s="53"/>
      <c r="D16" s="54">
        <v>250</v>
      </c>
      <c r="E16" s="55"/>
      <c r="F16" s="11"/>
      <c r="G16" s="62">
        <v>460</v>
      </c>
      <c r="H16" s="63"/>
      <c r="I16" s="8">
        <f t="shared" ref="I16:I17" si="1">SUM(G16*F16)</f>
        <v>0</v>
      </c>
    </row>
    <row r="17" spans="1:9" ht="33" customHeight="1" thickBot="1" x14ac:dyDescent="0.3">
      <c r="A17" s="1">
        <v>5</v>
      </c>
      <c r="B17" s="52" t="s">
        <v>91</v>
      </c>
      <c r="C17" s="53"/>
      <c r="D17" s="54">
        <v>250</v>
      </c>
      <c r="E17" s="55"/>
      <c r="F17" s="11"/>
      <c r="G17" s="62">
        <v>460</v>
      </c>
      <c r="H17" s="63"/>
      <c r="I17" s="8">
        <f t="shared" si="1"/>
        <v>0</v>
      </c>
    </row>
    <row r="18" spans="1:9" ht="19.5" thickBot="1" x14ac:dyDescent="0.3">
      <c r="A18" s="49" t="s">
        <v>108</v>
      </c>
      <c r="B18" s="50"/>
      <c r="C18" s="50"/>
      <c r="D18" s="50"/>
      <c r="E18" s="50"/>
      <c r="F18" s="50"/>
      <c r="G18" s="50"/>
      <c r="H18" s="50"/>
      <c r="I18" s="51"/>
    </row>
    <row r="19" spans="1:9" ht="29.25" customHeight="1" thickBot="1" x14ac:dyDescent="0.3">
      <c r="A19" s="1">
        <v>6</v>
      </c>
      <c r="B19" s="52" t="s">
        <v>93</v>
      </c>
      <c r="C19" s="53"/>
      <c r="D19" s="54">
        <v>180</v>
      </c>
      <c r="E19" s="55"/>
      <c r="F19" s="11"/>
      <c r="G19" s="62">
        <v>490</v>
      </c>
      <c r="H19" s="63"/>
      <c r="I19" s="8">
        <f t="shared" si="0"/>
        <v>0</v>
      </c>
    </row>
    <row r="20" spans="1:9" ht="39.75" customHeight="1" thickBot="1" x14ac:dyDescent="0.3">
      <c r="A20" s="2">
        <v>7</v>
      </c>
      <c r="B20" s="52" t="s">
        <v>94</v>
      </c>
      <c r="C20" s="53"/>
      <c r="D20" s="54">
        <v>250</v>
      </c>
      <c r="E20" s="55"/>
      <c r="F20" s="11"/>
      <c r="G20" s="62">
        <v>370</v>
      </c>
      <c r="H20" s="63"/>
      <c r="I20" s="8">
        <f t="shared" si="0"/>
        <v>0</v>
      </c>
    </row>
    <row r="21" spans="1:9" ht="33" customHeight="1" thickBot="1" x14ac:dyDescent="0.3">
      <c r="A21" s="1">
        <v>8</v>
      </c>
      <c r="B21" s="52" t="s">
        <v>95</v>
      </c>
      <c r="C21" s="53"/>
      <c r="D21" s="54">
        <v>220</v>
      </c>
      <c r="E21" s="55"/>
      <c r="F21" s="11"/>
      <c r="G21" s="62">
        <v>490</v>
      </c>
      <c r="H21" s="63"/>
      <c r="I21" s="10">
        <f t="shared" si="0"/>
        <v>0</v>
      </c>
    </row>
    <row r="22" spans="1:9" ht="27.75" customHeight="1" thickBot="1" x14ac:dyDescent="0.3">
      <c r="A22" s="2">
        <v>9</v>
      </c>
      <c r="B22" s="52" t="s">
        <v>96</v>
      </c>
      <c r="C22" s="53"/>
      <c r="D22" s="54">
        <v>250</v>
      </c>
      <c r="E22" s="55"/>
      <c r="F22" s="11"/>
      <c r="G22" s="62">
        <v>630</v>
      </c>
      <c r="H22" s="63"/>
      <c r="I22" s="8">
        <f>SUM(G22*F22)</f>
        <v>0</v>
      </c>
    </row>
    <row r="23" spans="1:9" ht="51" customHeight="1" thickBot="1" x14ac:dyDescent="0.3">
      <c r="A23" s="1">
        <v>10</v>
      </c>
      <c r="B23" s="52" t="s">
        <v>97</v>
      </c>
      <c r="C23" s="53"/>
      <c r="D23" s="54">
        <v>180</v>
      </c>
      <c r="E23" s="55"/>
      <c r="F23" s="11"/>
      <c r="G23" s="62">
        <v>520</v>
      </c>
      <c r="H23" s="63"/>
      <c r="I23" s="8">
        <f>SUM(G23*F23)</f>
        <v>0</v>
      </c>
    </row>
    <row r="24" spans="1:9" ht="36" customHeight="1" thickBot="1" x14ac:dyDescent="0.3">
      <c r="A24" s="2">
        <v>11</v>
      </c>
      <c r="B24" s="43" t="s">
        <v>98</v>
      </c>
      <c r="C24" s="44"/>
      <c r="D24" s="45">
        <v>300</v>
      </c>
      <c r="E24" s="46"/>
      <c r="F24" s="11"/>
      <c r="G24" s="47">
        <v>520</v>
      </c>
      <c r="H24" s="48"/>
      <c r="I24" s="9">
        <f t="shared" si="0"/>
        <v>0</v>
      </c>
    </row>
    <row r="25" spans="1:9" ht="19.5" thickBot="1" x14ac:dyDescent="0.3">
      <c r="A25" s="49" t="s">
        <v>21</v>
      </c>
      <c r="B25" s="50"/>
      <c r="C25" s="50"/>
      <c r="D25" s="50"/>
      <c r="E25" s="50"/>
      <c r="F25" s="50"/>
      <c r="G25" s="50"/>
      <c r="H25" s="50"/>
      <c r="I25" s="51"/>
    </row>
    <row r="26" spans="1:9" ht="60" customHeight="1" thickBot="1" x14ac:dyDescent="0.3">
      <c r="A26" s="2">
        <v>12</v>
      </c>
      <c r="B26" s="64" t="s">
        <v>99</v>
      </c>
      <c r="C26" s="65"/>
      <c r="D26" s="66">
        <v>300</v>
      </c>
      <c r="E26" s="67"/>
      <c r="F26" s="22"/>
      <c r="G26" s="68">
        <v>680</v>
      </c>
      <c r="H26" s="69"/>
      <c r="I26" s="17">
        <f t="shared" si="0"/>
        <v>0</v>
      </c>
    </row>
    <row r="27" spans="1:9" ht="40.5" customHeight="1" thickBot="1" x14ac:dyDescent="0.3">
      <c r="A27" s="3">
        <v>13</v>
      </c>
      <c r="B27" s="52" t="s">
        <v>100</v>
      </c>
      <c r="C27" s="53"/>
      <c r="D27" s="54">
        <v>300</v>
      </c>
      <c r="E27" s="55"/>
      <c r="F27" s="23"/>
      <c r="G27" s="62">
        <v>620</v>
      </c>
      <c r="H27" s="63"/>
      <c r="I27" s="8">
        <f t="shared" si="0"/>
        <v>0</v>
      </c>
    </row>
    <row r="28" spans="1:9" ht="37.9" customHeight="1" thickBot="1" x14ac:dyDescent="0.3">
      <c r="A28" s="2">
        <v>14</v>
      </c>
      <c r="B28" s="52" t="s">
        <v>101</v>
      </c>
      <c r="C28" s="53"/>
      <c r="D28" s="54">
        <v>400</v>
      </c>
      <c r="E28" s="55"/>
      <c r="F28" s="23"/>
      <c r="G28" s="62">
        <v>710</v>
      </c>
      <c r="H28" s="63"/>
      <c r="I28" s="8">
        <f t="shared" si="0"/>
        <v>0</v>
      </c>
    </row>
    <row r="29" spans="1:9" ht="48.75" customHeight="1" thickBot="1" x14ac:dyDescent="0.3">
      <c r="A29" s="3">
        <v>15</v>
      </c>
      <c r="B29" s="52" t="s">
        <v>56</v>
      </c>
      <c r="C29" s="53"/>
      <c r="D29" s="54">
        <v>300</v>
      </c>
      <c r="E29" s="55"/>
      <c r="F29" s="23"/>
      <c r="G29" s="62">
        <v>520</v>
      </c>
      <c r="H29" s="63"/>
      <c r="I29" s="8">
        <f t="shared" si="0"/>
        <v>0</v>
      </c>
    </row>
    <row r="30" spans="1:9" ht="48.75" customHeight="1" thickBot="1" x14ac:dyDescent="0.3">
      <c r="A30" s="2">
        <v>16</v>
      </c>
      <c r="B30" s="43" t="s">
        <v>57</v>
      </c>
      <c r="C30" s="44"/>
      <c r="D30" s="45">
        <v>300</v>
      </c>
      <c r="E30" s="46"/>
      <c r="F30" s="23"/>
      <c r="G30" s="47">
        <v>460</v>
      </c>
      <c r="H30" s="48"/>
      <c r="I30" s="8">
        <f t="shared" ref="I30:I33" si="2">SUM(G30*F30)</f>
        <v>0</v>
      </c>
    </row>
    <row r="31" spans="1:9" ht="48.75" customHeight="1" thickBot="1" x14ac:dyDescent="0.3">
      <c r="A31" s="3">
        <v>17</v>
      </c>
      <c r="B31" s="64" t="s">
        <v>86</v>
      </c>
      <c r="C31" s="65"/>
      <c r="D31" s="66">
        <v>360</v>
      </c>
      <c r="E31" s="67"/>
      <c r="F31" s="23"/>
      <c r="G31" s="90">
        <v>590</v>
      </c>
      <c r="H31" s="91"/>
      <c r="I31" s="8">
        <f t="shared" si="2"/>
        <v>0</v>
      </c>
    </row>
    <row r="32" spans="1:9" ht="48.75" customHeight="1" thickBot="1" x14ac:dyDescent="0.3">
      <c r="A32" s="2">
        <v>18</v>
      </c>
      <c r="B32" s="52" t="s">
        <v>102</v>
      </c>
      <c r="C32" s="53"/>
      <c r="D32" s="54">
        <v>430</v>
      </c>
      <c r="E32" s="55"/>
      <c r="F32" s="23"/>
      <c r="G32" s="47">
        <v>760</v>
      </c>
      <c r="H32" s="48"/>
      <c r="I32" s="8">
        <f t="shared" si="2"/>
        <v>0</v>
      </c>
    </row>
    <row r="33" spans="1:9" ht="48.75" customHeight="1" thickBot="1" x14ac:dyDescent="0.3">
      <c r="A33" s="3">
        <v>19</v>
      </c>
      <c r="B33" s="52" t="s">
        <v>103</v>
      </c>
      <c r="C33" s="53"/>
      <c r="D33" s="54">
        <v>330</v>
      </c>
      <c r="E33" s="55"/>
      <c r="F33" s="23"/>
      <c r="G33" s="47">
        <v>680</v>
      </c>
      <c r="H33" s="48"/>
      <c r="I33" s="8">
        <f t="shared" si="2"/>
        <v>0</v>
      </c>
    </row>
    <row r="34" spans="1:9" ht="18" customHeight="1" thickBot="1" x14ac:dyDescent="0.3">
      <c r="A34" s="56" t="s">
        <v>22</v>
      </c>
      <c r="B34" s="57"/>
      <c r="C34" s="57"/>
      <c r="D34" s="57"/>
      <c r="E34" s="57"/>
      <c r="F34" s="57"/>
      <c r="G34" s="57"/>
      <c r="H34" s="57"/>
      <c r="I34" s="58"/>
    </row>
    <row r="35" spans="1:9" ht="31.5" customHeight="1" thickBot="1" x14ac:dyDescent="0.3">
      <c r="A35" s="2">
        <v>20</v>
      </c>
      <c r="B35" s="64" t="s">
        <v>58</v>
      </c>
      <c r="C35" s="65"/>
      <c r="D35" s="66">
        <v>1000</v>
      </c>
      <c r="E35" s="67"/>
      <c r="F35" s="22"/>
      <c r="G35" s="68">
        <v>2250</v>
      </c>
      <c r="H35" s="69"/>
      <c r="I35" s="17">
        <f t="shared" si="0"/>
        <v>0</v>
      </c>
    </row>
    <row r="36" spans="1:9" ht="18" customHeight="1" thickBot="1" x14ac:dyDescent="0.3">
      <c r="A36" s="3">
        <v>21</v>
      </c>
      <c r="B36" s="52" t="s">
        <v>59</v>
      </c>
      <c r="C36" s="53"/>
      <c r="D36" s="54">
        <v>1200</v>
      </c>
      <c r="E36" s="79"/>
      <c r="F36" s="23"/>
      <c r="G36" s="80">
        <v>2900</v>
      </c>
      <c r="H36" s="74"/>
      <c r="I36" s="8">
        <f t="shared" si="0"/>
        <v>0</v>
      </c>
    </row>
    <row r="37" spans="1:9" ht="25.5" customHeight="1" thickBot="1" x14ac:dyDescent="0.3">
      <c r="A37" s="2">
        <v>22</v>
      </c>
      <c r="B37" s="52" t="s">
        <v>60</v>
      </c>
      <c r="C37" s="53"/>
      <c r="D37" s="54">
        <v>1600</v>
      </c>
      <c r="E37" s="55"/>
      <c r="F37" s="23"/>
      <c r="G37" s="62">
        <v>3300</v>
      </c>
      <c r="H37" s="63"/>
      <c r="I37" s="8">
        <f t="shared" si="0"/>
        <v>0</v>
      </c>
    </row>
    <row r="38" spans="1:9" ht="18" customHeight="1" thickBot="1" x14ac:dyDescent="0.3">
      <c r="A38" s="3">
        <v>23</v>
      </c>
      <c r="B38" s="52" t="s">
        <v>61</v>
      </c>
      <c r="C38" s="53"/>
      <c r="D38" s="54">
        <v>1000</v>
      </c>
      <c r="E38" s="55"/>
      <c r="F38" s="23"/>
      <c r="G38" s="62">
        <v>2000</v>
      </c>
      <c r="H38" s="63"/>
      <c r="I38" s="8">
        <f t="shared" si="0"/>
        <v>0</v>
      </c>
    </row>
    <row r="39" spans="1:9" ht="25.5" customHeight="1" thickBot="1" x14ac:dyDescent="0.3">
      <c r="A39" s="2">
        <v>24</v>
      </c>
      <c r="B39" s="52" t="s">
        <v>62</v>
      </c>
      <c r="C39" s="53"/>
      <c r="D39" s="54">
        <v>1000</v>
      </c>
      <c r="E39" s="55"/>
      <c r="F39" s="23"/>
      <c r="G39" s="62">
        <v>1500</v>
      </c>
      <c r="H39" s="63"/>
      <c r="I39" s="8">
        <f t="shared" si="0"/>
        <v>0</v>
      </c>
    </row>
    <row r="40" spans="1:9" ht="21.75" customHeight="1" thickBot="1" x14ac:dyDescent="0.3">
      <c r="A40" s="3">
        <v>25</v>
      </c>
      <c r="B40" s="52" t="s">
        <v>78</v>
      </c>
      <c r="C40" s="53"/>
      <c r="D40" s="54">
        <v>750</v>
      </c>
      <c r="E40" s="55"/>
      <c r="F40" s="23"/>
      <c r="G40" s="62">
        <v>750</v>
      </c>
      <c r="H40" s="63"/>
      <c r="I40" s="8">
        <f t="shared" si="0"/>
        <v>0</v>
      </c>
    </row>
    <row r="41" spans="1:9" ht="33.75" customHeight="1" thickBot="1" x14ac:dyDescent="0.3">
      <c r="A41" s="2">
        <v>26</v>
      </c>
      <c r="B41" s="43" t="s">
        <v>63</v>
      </c>
      <c r="C41" s="44"/>
      <c r="D41" s="45">
        <v>340</v>
      </c>
      <c r="E41" s="46"/>
      <c r="F41" s="23"/>
      <c r="G41" s="47">
        <v>2200</v>
      </c>
      <c r="H41" s="48"/>
      <c r="I41" s="8">
        <f t="shared" si="0"/>
        <v>0</v>
      </c>
    </row>
    <row r="42" spans="1:9" ht="18" customHeight="1" thickBot="1" x14ac:dyDescent="0.3">
      <c r="A42" s="56" t="s">
        <v>25</v>
      </c>
      <c r="B42" s="57"/>
      <c r="C42" s="57"/>
      <c r="D42" s="57"/>
      <c r="E42" s="57"/>
      <c r="F42" s="57"/>
      <c r="G42" s="57"/>
      <c r="H42" s="57"/>
      <c r="I42" s="58"/>
    </row>
    <row r="43" spans="1:9" ht="18" customHeight="1" thickBot="1" x14ac:dyDescent="0.3">
      <c r="A43" s="2">
        <v>27</v>
      </c>
      <c r="B43" s="64" t="s">
        <v>27</v>
      </c>
      <c r="C43" s="65"/>
      <c r="D43" s="66">
        <v>450</v>
      </c>
      <c r="E43" s="67"/>
      <c r="F43" s="22"/>
      <c r="G43" s="68">
        <v>690</v>
      </c>
      <c r="H43" s="69"/>
      <c r="I43" s="17">
        <f t="shared" si="0"/>
        <v>0</v>
      </c>
    </row>
    <row r="44" spans="1:9" ht="18" customHeight="1" thickBot="1" x14ac:dyDescent="0.3">
      <c r="A44" s="3">
        <v>28</v>
      </c>
      <c r="B44" s="52" t="s">
        <v>26</v>
      </c>
      <c r="C44" s="53"/>
      <c r="D44" s="54">
        <v>480</v>
      </c>
      <c r="E44" s="79"/>
      <c r="F44" s="23"/>
      <c r="G44" s="80">
        <v>790</v>
      </c>
      <c r="H44" s="74"/>
      <c r="I44" s="8">
        <f t="shared" si="0"/>
        <v>0</v>
      </c>
    </row>
    <row r="45" spans="1:9" ht="18" customHeight="1" thickBot="1" x14ac:dyDescent="0.3">
      <c r="A45" s="2">
        <v>29</v>
      </c>
      <c r="B45" s="52" t="s">
        <v>104</v>
      </c>
      <c r="C45" s="53"/>
      <c r="D45" s="54">
        <v>480</v>
      </c>
      <c r="E45" s="55"/>
      <c r="F45" s="23"/>
      <c r="G45" s="62">
        <v>790</v>
      </c>
      <c r="H45" s="63"/>
      <c r="I45" s="8">
        <f t="shared" si="0"/>
        <v>0</v>
      </c>
    </row>
    <row r="46" spans="1:9" ht="18" customHeight="1" thickBot="1" x14ac:dyDescent="0.3">
      <c r="A46" s="3">
        <v>30</v>
      </c>
      <c r="B46" s="52" t="s">
        <v>28</v>
      </c>
      <c r="C46" s="53"/>
      <c r="D46" s="54">
        <v>500</v>
      </c>
      <c r="E46" s="55"/>
      <c r="F46" s="23"/>
      <c r="G46" s="62">
        <v>790</v>
      </c>
      <c r="H46" s="63"/>
      <c r="I46" s="8">
        <f t="shared" si="0"/>
        <v>0</v>
      </c>
    </row>
    <row r="47" spans="1:9" ht="18" customHeight="1" thickBot="1" x14ac:dyDescent="0.3">
      <c r="A47" s="2">
        <v>31</v>
      </c>
      <c r="B47" s="52" t="s">
        <v>105</v>
      </c>
      <c r="C47" s="53"/>
      <c r="D47" s="54">
        <v>500</v>
      </c>
      <c r="E47" s="55"/>
      <c r="F47" s="23"/>
      <c r="G47" s="62">
        <v>790</v>
      </c>
      <c r="H47" s="63"/>
      <c r="I47" s="8">
        <f t="shared" si="0"/>
        <v>0</v>
      </c>
    </row>
    <row r="48" spans="1:9" ht="32.25" customHeight="1" thickBot="1" x14ac:dyDescent="0.3">
      <c r="A48" s="3">
        <v>32</v>
      </c>
      <c r="B48" s="52" t="s">
        <v>106</v>
      </c>
      <c r="C48" s="53"/>
      <c r="D48" s="54">
        <v>500</v>
      </c>
      <c r="E48" s="55"/>
      <c r="F48" s="23"/>
      <c r="G48" s="62">
        <v>690</v>
      </c>
      <c r="H48" s="63"/>
      <c r="I48" s="8">
        <f t="shared" si="0"/>
        <v>0</v>
      </c>
    </row>
    <row r="49" spans="1:9" ht="33" customHeight="1" thickBot="1" x14ac:dyDescent="0.3">
      <c r="A49" s="2">
        <v>33</v>
      </c>
      <c r="B49" s="43" t="s">
        <v>107</v>
      </c>
      <c r="C49" s="44"/>
      <c r="D49" s="45">
        <v>500</v>
      </c>
      <c r="E49" s="46"/>
      <c r="F49" s="23"/>
      <c r="G49" s="47">
        <v>790</v>
      </c>
      <c r="H49" s="48"/>
      <c r="I49" s="8">
        <f t="shared" si="0"/>
        <v>0</v>
      </c>
    </row>
    <row r="50" spans="1:9" ht="18" customHeight="1" thickBot="1" x14ac:dyDescent="0.3">
      <c r="A50" s="56" t="s">
        <v>29</v>
      </c>
      <c r="B50" s="57"/>
      <c r="C50" s="57"/>
      <c r="D50" s="57"/>
      <c r="E50" s="57"/>
      <c r="F50" s="57"/>
      <c r="G50" s="57"/>
      <c r="H50" s="57"/>
      <c r="I50" s="58"/>
    </row>
    <row r="51" spans="1:9" ht="47.25" customHeight="1" thickBot="1" x14ac:dyDescent="0.3">
      <c r="A51" s="2">
        <v>34</v>
      </c>
      <c r="B51" s="64" t="s">
        <v>24</v>
      </c>
      <c r="C51" s="65"/>
      <c r="D51" s="66">
        <v>200</v>
      </c>
      <c r="E51" s="67"/>
      <c r="F51" s="23"/>
      <c r="G51" s="68">
        <v>290</v>
      </c>
      <c r="H51" s="69"/>
      <c r="I51" s="8">
        <f t="shared" si="0"/>
        <v>0</v>
      </c>
    </row>
    <row r="52" spans="1:9" ht="32.25" customHeight="1" thickBot="1" x14ac:dyDescent="0.3">
      <c r="A52" s="2">
        <v>35</v>
      </c>
      <c r="B52" s="64" t="s">
        <v>79</v>
      </c>
      <c r="C52" s="65"/>
      <c r="D52" s="66">
        <v>150</v>
      </c>
      <c r="E52" s="67"/>
      <c r="F52" s="24"/>
      <c r="G52" s="68">
        <v>190</v>
      </c>
      <c r="H52" s="69"/>
      <c r="I52" s="8">
        <f t="shared" si="0"/>
        <v>0</v>
      </c>
    </row>
    <row r="53" spans="1:9" ht="33" customHeight="1" thickBot="1" x14ac:dyDescent="0.3">
      <c r="A53" s="7">
        <v>36</v>
      </c>
      <c r="B53" s="43" t="s">
        <v>64</v>
      </c>
      <c r="C53" s="44"/>
      <c r="D53" s="45">
        <v>200</v>
      </c>
      <c r="E53" s="46"/>
      <c r="F53" s="24"/>
      <c r="G53" s="47">
        <v>290</v>
      </c>
      <c r="H53" s="48"/>
      <c r="I53" s="10">
        <f t="shared" si="0"/>
        <v>0</v>
      </c>
    </row>
    <row r="54" spans="1:9" ht="18" customHeight="1" thickBot="1" x14ac:dyDescent="0.3">
      <c r="A54" s="59" t="s">
        <v>65</v>
      </c>
      <c r="B54" s="60"/>
      <c r="C54" s="60"/>
      <c r="D54" s="60"/>
      <c r="E54" s="60"/>
      <c r="F54" s="60"/>
      <c r="G54" s="60"/>
      <c r="H54" s="60"/>
      <c r="I54" s="61"/>
    </row>
    <row r="55" spans="1:9" s="35" customFormat="1" ht="26.25" customHeight="1" thickBot="1" x14ac:dyDescent="0.35">
      <c r="A55" s="36">
        <v>37</v>
      </c>
      <c r="B55" s="75" t="s">
        <v>66</v>
      </c>
      <c r="C55" s="76"/>
      <c r="D55" s="77">
        <v>300</v>
      </c>
      <c r="E55" s="78"/>
      <c r="F55" s="37"/>
      <c r="G55" s="74">
        <v>520</v>
      </c>
      <c r="H55" s="63"/>
      <c r="I55" s="10">
        <f t="shared" si="0"/>
        <v>0</v>
      </c>
    </row>
    <row r="56" spans="1:9" s="35" customFormat="1" ht="39" customHeight="1" thickBot="1" x14ac:dyDescent="0.35">
      <c r="A56" s="38">
        <v>38</v>
      </c>
      <c r="B56" s="70" t="s">
        <v>67</v>
      </c>
      <c r="C56" s="71"/>
      <c r="D56" s="72">
        <v>300</v>
      </c>
      <c r="E56" s="73"/>
      <c r="F56" s="39"/>
      <c r="G56" s="74">
        <v>520</v>
      </c>
      <c r="H56" s="63"/>
      <c r="I56" s="10">
        <f t="shared" si="0"/>
        <v>0</v>
      </c>
    </row>
    <row r="57" spans="1:9" s="35" customFormat="1" ht="40.5" customHeight="1" thickBot="1" x14ac:dyDescent="0.35">
      <c r="A57" s="38">
        <v>39</v>
      </c>
      <c r="B57" s="70" t="s">
        <v>68</v>
      </c>
      <c r="C57" s="71"/>
      <c r="D57" s="72">
        <v>300</v>
      </c>
      <c r="E57" s="73"/>
      <c r="F57" s="39"/>
      <c r="G57" s="74">
        <v>490</v>
      </c>
      <c r="H57" s="63"/>
      <c r="I57" s="10">
        <f t="shared" si="0"/>
        <v>0</v>
      </c>
    </row>
    <row r="58" spans="1:9" ht="18" customHeight="1" thickBot="1" x14ac:dyDescent="0.3">
      <c r="A58" s="49" t="s">
        <v>54</v>
      </c>
      <c r="B58" s="50"/>
      <c r="C58" s="50"/>
      <c r="D58" s="50"/>
      <c r="E58" s="50"/>
      <c r="F58" s="50"/>
      <c r="G58" s="50"/>
      <c r="H58" s="50"/>
      <c r="I58" s="51"/>
    </row>
    <row r="59" spans="1:9" ht="18" customHeight="1" thickBot="1" x14ac:dyDescent="0.3">
      <c r="A59" s="2">
        <v>40</v>
      </c>
      <c r="B59" s="64" t="s">
        <v>72</v>
      </c>
      <c r="C59" s="65"/>
      <c r="D59" s="66" t="s">
        <v>110</v>
      </c>
      <c r="E59" s="67"/>
      <c r="F59" s="23"/>
      <c r="G59" s="68">
        <v>150</v>
      </c>
      <c r="H59" s="69"/>
      <c r="I59" s="8">
        <f t="shared" si="0"/>
        <v>0</v>
      </c>
    </row>
    <row r="60" spans="1:9" ht="18" customHeight="1" thickBot="1" x14ac:dyDescent="0.3">
      <c r="A60" s="2">
        <v>41</v>
      </c>
      <c r="B60" s="52" t="s">
        <v>87</v>
      </c>
      <c r="C60" s="53"/>
      <c r="D60" s="54" t="s">
        <v>77</v>
      </c>
      <c r="E60" s="55"/>
      <c r="F60" s="23"/>
      <c r="G60" s="62">
        <v>500</v>
      </c>
      <c r="H60" s="63"/>
      <c r="I60" s="8">
        <f t="shared" si="0"/>
        <v>0</v>
      </c>
    </row>
    <row r="61" spans="1:9" ht="18" customHeight="1" thickBot="1" x14ac:dyDescent="0.3">
      <c r="A61" s="2">
        <v>42</v>
      </c>
      <c r="B61" s="52" t="s">
        <v>70</v>
      </c>
      <c r="C61" s="53"/>
      <c r="D61" s="54" t="s">
        <v>77</v>
      </c>
      <c r="E61" s="55"/>
      <c r="F61" s="23"/>
      <c r="G61" s="62">
        <v>450</v>
      </c>
      <c r="H61" s="63"/>
      <c r="I61" s="8">
        <f t="shared" si="0"/>
        <v>0</v>
      </c>
    </row>
    <row r="62" spans="1:9" ht="25.5" customHeight="1" thickBot="1" x14ac:dyDescent="0.3">
      <c r="A62" s="2">
        <v>43</v>
      </c>
      <c r="B62" s="52" t="s">
        <v>111</v>
      </c>
      <c r="C62" s="53"/>
      <c r="D62" s="54" t="s">
        <v>77</v>
      </c>
      <c r="E62" s="55"/>
      <c r="F62" s="23"/>
      <c r="G62" s="62">
        <v>690</v>
      </c>
      <c r="H62" s="63"/>
      <c r="I62" s="8">
        <f t="shared" si="0"/>
        <v>0</v>
      </c>
    </row>
    <row r="63" spans="1:9" ht="22.5" customHeight="1" thickBot="1" x14ac:dyDescent="0.3">
      <c r="A63" s="2">
        <v>44</v>
      </c>
      <c r="B63" s="43" t="s">
        <v>112</v>
      </c>
      <c r="C63" s="44"/>
      <c r="D63" s="45" t="s">
        <v>77</v>
      </c>
      <c r="E63" s="46"/>
      <c r="F63" s="23"/>
      <c r="G63" s="47">
        <v>690</v>
      </c>
      <c r="H63" s="48"/>
      <c r="I63" s="8">
        <f t="shared" si="0"/>
        <v>0</v>
      </c>
    </row>
    <row r="64" spans="1:9" ht="37.5" customHeight="1" thickBot="1" x14ac:dyDescent="0.3">
      <c r="A64" s="87" t="s">
        <v>83</v>
      </c>
      <c r="B64" s="88"/>
      <c r="C64" s="88"/>
      <c r="D64" s="88"/>
      <c r="E64" s="88"/>
      <c r="F64" s="88"/>
      <c r="G64" s="88"/>
      <c r="H64" s="88"/>
      <c r="I64" s="89"/>
    </row>
    <row r="65" spans="1:9" ht="18" customHeight="1" thickBot="1" x14ac:dyDescent="0.35">
      <c r="A65" s="84" t="s">
        <v>109</v>
      </c>
      <c r="B65" s="85"/>
      <c r="C65" s="85"/>
      <c r="D65" s="85"/>
      <c r="E65" s="85"/>
      <c r="F65" s="85"/>
      <c r="G65" s="85"/>
      <c r="H65" s="85"/>
      <c r="I65" s="86"/>
    </row>
    <row r="66" spans="1:9" ht="33.75" customHeight="1" thickBot="1" x14ac:dyDescent="0.3">
      <c r="A66" s="1">
        <v>1</v>
      </c>
      <c r="B66" s="64" t="s">
        <v>55</v>
      </c>
      <c r="C66" s="65"/>
      <c r="D66" s="66">
        <v>250</v>
      </c>
      <c r="E66" s="67"/>
      <c r="F66" s="18"/>
      <c r="G66" s="68">
        <v>250</v>
      </c>
      <c r="H66" s="69"/>
      <c r="I66" s="8">
        <f>SUM(G66*F66)</f>
        <v>0</v>
      </c>
    </row>
    <row r="67" spans="1:9" ht="34.5" customHeight="1" thickBot="1" x14ac:dyDescent="0.3">
      <c r="A67" s="1">
        <v>2</v>
      </c>
      <c r="B67" s="64" t="s">
        <v>90</v>
      </c>
      <c r="C67" s="65"/>
      <c r="D67" s="66">
        <v>200</v>
      </c>
      <c r="E67" s="67"/>
      <c r="F67" s="42"/>
      <c r="G67" s="68">
        <v>460</v>
      </c>
      <c r="H67" s="69"/>
      <c r="I67" s="8">
        <f>SUM(G67*F67)</f>
        <v>0</v>
      </c>
    </row>
    <row r="68" spans="1:9" ht="34.5" customHeight="1" thickBot="1" x14ac:dyDescent="0.3">
      <c r="A68" s="2">
        <v>3</v>
      </c>
      <c r="B68" s="52" t="s">
        <v>89</v>
      </c>
      <c r="C68" s="53"/>
      <c r="D68" s="54">
        <v>280</v>
      </c>
      <c r="E68" s="55"/>
      <c r="F68" s="11"/>
      <c r="G68" s="62">
        <v>460</v>
      </c>
      <c r="H68" s="63"/>
      <c r="I68" s="8">
        <f t="shared" ref="I68:I70" si="3">SUM(G68*F68)</f>
        <v>0</v>
      </c>
    </row>
    <row r="69" spans="1:9" ht="33.6" customHeight="1" thickBot="1" x14ac:dyDescent="0.3">
      <c r="A69" s="2">
        <v>4</v>
      </c>
      <c r="B69" s="52" t="s">
        <v>92</v>
      </c>
      <c r="C69" s="53"/>
      <c r="D69" s="54">
        <v>250</v>
      </c>
      <c r="E69" s="55"/>
      <c r="F69" s="11"/>
      <c r="G69" s="62">
        <v>460</v>
      </c>
      <c r="H69" s="63"/>
      <c r="I69" s="8">
        <f t="shared" si="3"/>
        <v>0</v>
      </c>
    </row>
    <row r="70" spans="1:9" ht="38.450000000000003" customHeight="1" thickBot="1" x14ac:dyDescent="0.3">
      <c r="A70" s="1">
        <v>5</v>
      </c>
      <c r="B70" s="52" t="s">
        <v>91</v>
      </c>
      <c r="C70" s="53"/>
      <c r="D70" s="54">
        <v>250</v>
      </c>
      <c r="E70" s="55"/>
      <c r="F70" s="11"/>
      <c r="G70" s="62">
        <v>460</v>
      </c>
      <c r="H70" s="63"/>
      <c r="I70" s="8">
        <f t="shared" si="3"/>
        <v>0</v>
      </c>
    </row>
    <row r="71" spans="1:9" ht="27" customHeight="1" thickBot="1" x14ac:dyDescent="0.3">
      <c r="A71" s="49" t="s">
        <v>108</v>
      </c>
      <c r="B71" s="50"/>
      <c r="C71" s="50"/>
      <c r="D71" s="50"/>
      <c r="E71" s="50"/>
      <c r="F71" s="50"/>
      <c r="G71" s="50"/>
      <c r="H71" s="50"/>
      <c r="I71" s="51"/>
    </row>
    <row r="72" spans="1:9" ht="33.75" customHeight="1" thickBot="1" x14ac:dyDescent="0.3">
      <c r="A72" s="1">
        <v>6</v>
      </c>
      <c r="B72" s="52" t="s">
        <v>93</v>
      </c>
      <c r="C72" s="53"/>
      <c r="D72" s="54">
        <v>180</v>
      </c>
      <c r="E72" s="55"/>
      <c r="F72" s="11"/>
      <c r="G72" s="62">
        <v>490</v>
      </c>
      <c r="H72" s="63"/>
      <c r="I72" s="8">
        <f t="shared" ref="I72:I74" si="4">SUM(G72*F72)</f>
        <v>0</v>
      </c>
    </row>
    <row r="73" spans="1:9" ht="31.9" customHeight="1" thickBot="1" x14ac:dyDescent="0.3">
      <c r="A73" s="2">
        <v>7</v>
      </c>
      <c r="B73" s="52" t="s">
        <v>94</v>
      </c>
      <c r="C73" s="53"/>
      <c r="D73" s="54">
        <v>250</v>
      </c>
      <c r="E73" s="55"/>
      <c r="F73" s="11"/>
      <c r="G73" s="62">
        <v>370</v>
      </c>
      <c r="H73" s="63"/>
      <c r="I73" s="8">
        <f t="shared" si="4"/>
        <v>0</v>
      </c>
    </row>
    <row r="74" spans="1:9" ht="31.15" customHeight="1" thickBot="1" x14ac:dyDescent="0.3">
      <c r="A74" s="1">
        <v>8</v>
      </c>
      <c r="B74" s="52" t="s">
        <v>95</v>
      </c>
      <c r="C74" s="53"/>
      <c r="D74" s="54">
        <v>220</v>
      </c>
      <c r="E74" s="55"/>
      <c r="F74" s="11"/>
      <c r="G74" s="62">
        <v>490</v>
      </c>
      <c r="H74" s="63"/>
      <c r="I74" s="10">
        <f t="shared" si="4"/>
        <v>0</v>
      </c>
    </row>
    <row r="75" spans="1:9" ht="18" customHeight="1" thickBot="1" x14ac:dyDescent="0.3">
      <c r="A75" s="2">
        <v>9</v>
      </c>
      <c r="B75" s="52" t="s">
        <v>96</v>
      </c>
      <c r="C75" s="53"/>
      <c r="D75" s="54">
        <v>250</v>
      </c>
      <c r="E75" s="55"/>
      <c r="F75" s="11"/>
      <c r="G75" s="62">
        <v>630</v>
      </c>
      <c r="H75" s="63"/>
      <c r="I75" s="8">
        <f>SUM(G75*F75)</f>
        <v>0</v>
      </c>
    </row>
    <row r="76" spans="1:9" ht="18" customHeight="1" thickBot="1" x14ac:dyDescent="0.3">
      <c r="A76" s="1">
        <v>10</v>
      </c>
      <c r="B76" s="52" t="s">
        <v>97</v>
      </c>
      <c r="C76" s="53"/>
      <c r="D76" s="54">
        <v>180</v>
      </c>
      <c r="E76" s="55"/>
      <c r="F76" s="11"/>
      <c r="G76" s="62">
        <v>520</v>
      </c>
      <c r="H76" s="63"/>
      <c r="I76" s="8">
        <f>SUM(G76*F76)</f>
        <v>0</v>
      </c>
    </row>
    <row r="77" spans="1:9" ht="17.25" customHeight="1" thickBot="1" x14ac:dyDescent="0.3">
      <c r="A77" s="2">
        <v>11</v>
      </c>
      <c r="B77" s="43" t="s">
        <v>98</v>
      </c>
      <c r="C77" s="44"/>
      <c r="D77" s="45">
        <v>300</v>
      </c>
      <c r="E77" s="46"/>
      <c r="F77" s="11"/>
      <c r="G77" s="47">
        <v>520</v>
      </c>
      <c r="H77" s="48"/>
      <c r="I77" s="9">
        <f t="shared" ref="I77" si="5">SUM(G77*F77)</f>
        <v>0</v>
      </c>
    </row>
    <row r="78" spans="1:9" ht="18" customHeight="1" thickBot="1" x14ac:dyDescent="0.3">
      <c r="A78" s="49" t="s">
        <v>21</v>
      </c>
      <c r="B78" s="50"/>
      <c r="C78" s="50"/>
      <c r="D78" s="50"/>
      <c r="E78" s="50"/>
      <c r="F78" s="50"/>
      <c r="G78" s="50"/>
      <c r="H78" s="50"/>
      <c r="I78" s="51"/>
    </row>
    <row r="79" spans="1:9" ht="18" customHeight="1" thickBot="1" x14ac:dyDescent="0.3">
      <c r="A79" s="2">
        <v>12</v>
      </c>
      <c r="B79" s="64" t="s">
        <v>99</v>
      </c>
      <c r="C79" s="65"/>
      <c r="D79" s="66">
        <v>300</v>
      </c>
      <c r="E79" s="67"/>
      <c r="F79" s="22"/>
      <c r="G79" s="68">
        <v>680</v>
      </c>
      <c r="H79" s="69"/>
      <c r="I79" s="17">
        <f t="shared" ref="I79:I86" si="6">SUM(G79*F79)</f>
        <v>0</v>
      </c>
    </row>
    <row r="80" spans="1:9" ht="36.75" customHeight="1" thickBot="1" x14ac:dyDescent="0.3">
      <c r="A80" s="3">
        <v>13</v>
      </c>
      <c r="B80" s="52" t="s">
        <v>100</v>
      </c>
      <c r="C80" s="53"/>
      <c r="D80" s="54">
        <v>300</v>
      </c>
      <c r="E80" s="55"/>
      <c r="F80" s="23"/>
      <c r="G80" s="62">
        <v>620</v>
      </c>
      <c r="H80" s="63"/>
      <c r="I80" s="8">
        <f t="shared" si="6"/>
        <v>0</v>
      </c>
    </row>
    <row r="81" spans="1:9" ht="36" customHeight="1" thickBot="1" x14ac:dyDescent="0.3">
      <c r="A81" s="2">
        <v>14</v>
      </c>
      <c r="B81" s="52" t="s">
        <v>101</v>
      </c>
      <c r="C81" s="53"/>
      <c r="D81" s="54">
        <v>400</v>
      </c>
      <c r="E81" s="55"/>
      <c r="F81" s="23"/>
      <c r="G81" s="62">
        <v>710</v>
      </c>
      <c r="H81" s="63"/>
      <c r="I81" s="8">
        <f t="shared" si="6"/>
        <v>0</v>
      </c>
    </row>
    <row r="82" spans="1:9" ht="35.25" customHeight="1" thickBot="1" x14ac:dyDescent="0.3">
      <c r="A82" s="3">
        <v>15</v>
      </c>
      <c r="B82" s="52" t="s">
        <v>56</v>
      </c>
      <c r="C82" s="53"/>
      <c r="D82" s="54">
        <v>300</v>
      </c>
      <c r="E82" s="55"/>
      <c r="F82" s="23"/>
      <c r="G82" s="62">
        <v>520</v>
      </c>
      <c r="H82" s="63"/>
      <c r="I82" s="8">
        <f t="shared" si="6"/>
        <v>0</v>
      </c>
    </row>
    <row r="83" spans="1:9" ht="35.25" customHeight="1" thickBot="1" x14ac:dyDescent="0.3">
      <c r="A83" s="2">
        <v>16</v>
      </c>
      <c r="B83" s="43" t="s">
        <v>57</v>
      </c>
      <c r="C83" s="44"/>
      <c r="D83" s="45">
        <v>300</v>
      </c>
      <c r="E83" s="46"/>
      <c r="F83" s="23"/>
      <c r="G83" s="47">
        <v>460</v>
      </c>
      <c r="H83" s="48"/>
      <c r="I83" s="8">
        <f t="shared" si="6"/>
        <v>0</v>
      </c>
    </row>
    <row r="84" spans="1:9" ht="31.9" customHeight="1" thickBot="1" x14ac:dyDescent="0.3">
      <c r="A84" s="3">
        <v>17</v>
      </c>
      <c r="B84" s="64" t="s">
        <v>86</v>
      </c>
      <c r="C84" s="65"/>
      <c r="D84" s="66">
        <v>360</v>
      </c>
      <c r="E84" s="67"/>
      <c r="F84" s="23"/>
      <c r="G84" s="90">
        <v>590</v>
      </c>
      <c r="H84" s="91"/>
      <c r="I84" s="8">
        <f t="shared" si="6"/>
        <v>0</v>
      </c>
    </row>
    <row r="85" spans="1:9" ht="18" customHeight="1" thickBot="1" x14ac:dyDescent="0.3">
      <c r="A85" s="2">
        <v>18</v>
      </c>
      <c r="B85" s="52" t="s">
        <v>102</v>
      </c>
      <c r="C85" s="53"/>
      <c r="D85" s="54">
        <v>430</v>
      </c>
      <c r="E85" s="55"/>
      <c r="F85" s="23"/>
      <c r="G85" s="47">
        <v>760</v>
      </c>
      <c r="H85" s="48"/>
      <c r="I85" s="8">
        <f t="shared" si="6"/>
        <v>0</v>
      </c>
    </row>
    <row r="86" spans="1:9" ht="18" customHeight="1" thickBot="1" x14ac:dyDescent="0.3">
      <c r="A86" s="3">
        <v>19</v>
      </c>
      <c r="B86" s="52" t="s">
        <v>103</v>
      </c>
      <c r="C86" s="53"/>
      <c r="D86" s="54">
        <v>330</v>
      </c>
      <c r="E86" s="55"/>
      <c r="F86" s="23"/>
      <c r="G86" s="47">
        <v>680</v>
      </c>
      <c r="H86" s="48"/>
      <c r="I86" s="8">
        <f t="shared" si="6"/>
        <v>0</v>
      </c>
    </row>
    <row r="87" spans="1:9" ht="18" customHeight="1" thickBot="1" x14ac:dyDescent="0.3">
      <c r="A87" s="56" t="s">
        <v>22</v>
      </c>
      <c r="B87" s="57"/>
      <c r="C87" s="57"/>
      <c r="D87" s="57"/>
      <c r="E87" s="57"/>
      <c r="F87" s="57"/>
      <c r="G87" s="57"/>
      <c r="H87" s="57"/>
      <c r="I87" s="58"/>
    </row>
    <row r="88" spans="1:9" ht="18" customHeight="1" thickBot="1" x14ac:dyDescent="0.3">
      <c r="A88" s="2">
        <v>20</v>
      </c>
      <c r="B88" s="64" t="s">
        <v>58</v>
      </c>
      <c r="C88" s="65"/>
      <c r="D88" s="66">
        <v>1000</v>
      </c>
      <c r="E88" s="67"/>
      <c r="F88" s="22"/>
      <c r="G88" s="68">
        <v>2250</v>
      </c>
      <c r="H88" s="69"/>
      <c r="I88" s="17">
        <f t="shared" ref="I88:I94" si="7">SUM(G88*F88)</f>
        <v>0</v>
      </c>
    </row>
    <row r="89" spans="1:9" ht="18" customHeight="1" thickBot="1" x14ac:dyDescent="0.3">
      <c r="A89" s="3">
        <v>21</v>
      </c>
      <c r="B89" s="52" t="s">
        <v>59</v>
      </c>
      <c r="C89" s="53"/>
      <c r="D89" s="54">
        <v>1200</v>
      </c>
      <c r="E89" s="79"/>
      <c r="F89" s="23"/>
      <c r="G89" s="80">
        <v>2900</v>
      </c>
      <c r="H89" s="74"/>
      <c r="I89" s="8">
        <f t="shared" si="7"/>
        <v>0</v>
      </c>
    </row>
    <row r="90" spans="1:9" ht="18" customHeight="1" thickBot="1" x14ac:dyDescent="0.3">
      <c r="A90" s="2">
        <v>22</v>
      </c>
      <c r="B90" s="52" t="s">
        <v>60</v>
      </c>
      <c r="C90" s="53"/>
      <c r="D90" s="54">
        <v>1600</v>
      </c>
      <c r="E90" s="55"/>
      <c r="F90" s="23"/>
      <c r="G90" s="62">
        <v>3300</v>
      </c>
      <c r="H90" s="63"/>
      <c r="I90" s="8">
        <f t="shared" si="7"/>
        <v>0</v>
      </c>
    </row>
    <row r="91" spans="1:9" s="15" customFormat="1" ht="26.25" customHeight="1" thickBot="1" x14ac:dyDescent="0.3">
      <c r="A91" s="3">
        <v>23</v>
      </c>
      <c r="B91" s="52" t="s">
        <v>61</v>
      </c>
      <c r="C91" s="53"/>
      <c r="D91" s="54">
        <v>1000</v>
      </c>
      <c r="E91" s="55"/>
      <c r="F91" s="23"/>
      <c r="G91" s="62">
        <v>2000</v>
      </c>
      <c r="H91" s="63"/>
      <c r="I91" s="8">
        <f t="shared" si="7"/>
        <v>0</v>
      </c>
    </row>
    <row r="92" spans="1:9" ht="27.75" customHeight="1" thickBot="1" x14ac:dyDescent="0.3">
      <c r="A92" s="2">
        <v>24</v>
      </c>
      <c r="B92" s="52" t="s">
        <v>62</v>
      </c>
      <c r="C92" s="53"/>
      <c r="D92" s="54">
        <v>1000</v>
      </c>
      <c r="E92" s="55"/>
      <c r="F92" s="23"/>
      <c r="G92" s="62">
        <v>1500</v>
      </c>
      <c r="H92" s="63"/>
      <c r="I92" s="8">
        <f t="shared" si="7"/>
        <v>0</v>
      </c>
    </row>
    <row r="93" spans="1:9" ht="27.75" customHeight="1" thickBot="1" x14ac:dyDescent="0.3">
      <c r="A93" s="3">
        <v>25</v>
      </c>
      <c r="B93" s="52" t="s">
        <v>78</v>
      </c>
      <c r="C93" s="53"/>
      <c r="D93" s="54">
        <v>750</v>
      </c>
      <c r="E93" s="55"/>
      <c r="F93" s="23"/>
      <c r="G93" s="62">
        <v>750</v>
      </c>
      <c r="H93" s="63"/>
      <c r="I93" s="8">
        <f t="shared" si="7"/>
        <v>0</v>
      </c>
    </row>
    <row r="94" spans="1:9" ht="25.5" customHeight="1" thickBot="1" x14ac:dyDescent="0.3">
      <c r="A94" s="2">
        <v>26</v>
      </c>
      <c r="B94" s="43" t="s">
        <v>63</v>
      </c>
      <c r="C94" s="44"/>
      <c r="D94" s="45">
        <v>340</v>
      </c>
      <c r="E94" s="46"/>
      <c r="F94" s="23"/>
      <c r="G94" s="47">
        <v>2200</v>
      </c>
      <c r="H94" s="48"/>
      <c r="I94" s="8">
        <f t="shared" si="7"/>
        <v>0</v>
      </c>
    </row>
    <row r="95" spans="1:9" ht="18" customHeight="1" thickBot="1" x14ac:dyDescent="0.3">
      <c r="A95" s="56" t="s">
        <v>25</v>
      </c>
      <c r="B95" s="57"/>
      <c r="C95" s="57"/>
      <c r="D95" s="57"/>
      <c r="E95" s="57"/>
      <c r="F95" s="57"/>
      <c r="G95" s="57"/>
      <c r="H95" s="57"/>
      <c r="I95" s="58"/>
    </row>
    <row r="96" spans="1:9" ht="18" customHeight="1" thickBot="1" x14ac:dyDescent="0.3">
      <c r="A96" s="2">
        <v>27</v>
      </c>
      <c r="B96" s="64" t="s">
        <v>27</v>
      </c>
      <c r="C96" s="65"/>
      <c r="D96" s="66">
        <v>450</v>
      </c>
      <c r="E96" s="67"/>
      <c r="F96" s="22"/>
      <c r="G96" s="68">
        <v>690</v>
      </c>
      <c r="H96" s="69"/>
      <c r="I96" s="17">
        <f t="shared" ref="I96:I102" si="8">SUM(G96*F96)</f>
        <v>0</v>
      </c>
    </row>
    <row r="97" spans="1:9" ht="18" customHeight="1" thickBot="1" x14ac:dyDescent="0.3">
      <c r="A97" s="3">
        <v>28</v>
      </c>
      <c r="B97" s="52" t="s">
        <v>26</v>
      </c>
      <c r="C97" s="53"/>
      <c r="D97" s="54">
        <v>480</v>
      </c>
      <c r="E97" s="79"/>
      <c r="F97" s="23"/>
      <c r="G97" s="80">
        <v>790</v>
      </c>
      <c r="H97" s="74"/>
      <c r="I97" s="8">
        <f t="shared" si="8"/>
        <v>0</v>
      </c>
    </row>
    <row r="98" spans="1:9" ht="18" customHeight="1" thickBot="1" x14ac:dyDescent="0.3">
      <c r="A98" s="2">
        <v>29</v>
      </c>
      <c r="B98" s="52" t="s">
        <v>104</v>
      </c>
      <c r="C98" s="53"/>
      <c r="D98" s="54">
        <v>480</v>
      </c>
      <c r="E98" s="55"/>
      <c r="F98" s="23"/>
      <c r="G98" s="62">
        <v>790</v>
      </c>
      <c r="H98" s="63"/>
      <c r="I98" s="8">
        <f t="shared" si="8"/>
        <v>0</v>
      </c>
    </row>
    <row r="99" spans="1:9" ht="18" customHeight="1" thickBot="1" x14ac:dyDescent="0.3">
      <c r="A99" s="3">
        <v>30</v>
      </c>
      <c r="B99" s="52" t="s">
        <v>28</v>
      </c>
      <c r="C99" s="53"/>
      <c r="D99" s="54">
        <v>500</v>
      </c>
      <c r="E99" s="55"/>
      <c r="F99" s="23"/>
      <c r="G99" s="62">
        <v>790</v>
      </c>
      <c r="H99" s="63"/>
      <c r="I99" s="8">
        <f t="shared" si="8"/>
        <v>0</v>
      </c>
    </row>
    <row r="100" spans="1:9" ht="18" customHeight="1" thickBot="1" x14ac:dyDescent="0.3">
      <c r="A100" s="2">
        <v>31</v>
      </c>
      <c r="B100" s="52" t="s">
        <v>105</v>
      </c>
      <c r="C100" s="53"/>
      <c r="D100" s="54">
        <v>500</v>
      </c>
      <c r="E100" s="55"/>
      <c r="F100" s="23"/>
      <c r="G100" s="62">
        <v>790</v>
      </c>
      <c r="H100" s="63"/>
      <c r="I100" s="8">
        <f t="shared" si="8"/>
        <v>0</v>
      </c>
    </row>
    <row r="101" spans="1:9" ht="18" customHeight="1" thickBot="1" x14ac:dyDescent="0.3">
      <c r="A101" s="3">
        <v>32</v>
      </c>
      <c r="B101" s="52" t="s">
        <v>106</v>
      </c>
      <c r="C101" s="53"/>
      <c r="D101" s="54">
        <v>500</v>
      </c>
      <c r="E101" s="55"/>
      <c r="F101" s="23"/>
      <c r="G101" s="62">
        <v>690</v>
      </c>
      <c r="H101" s="63"/>
      <c r="I101" s="8">
        <f t="shared" si="8"/>
        <v>0</v>
      </c>
    </row>
    <row r="102" spans="1:9" ht="18" customHeight="1" thickBot="1" x14ac:dyDescent="0.3">
      <c r="A102" s="2">
        <v>33</v>
      </c>
      <c r="B102" s="43" t="s">
        <v>107</v>
      </c>
      <c r="C102" s="44"/>
      <c r="D102" s="45">
        <v>500</v>
      </c>
      <c r="E102" s="46"/>
      <c r="F102" s="23"/>
      <c r="G102" s="47">
        <v>790</v>
      </c>
      <c r="H102" s="48"/>
      <c r="I102" s="8">
        <f t="shared" si="8"/>
        <v>0</v>
      </c>
    </row>
    <row r="103" spans="1:9" ht="25.5" customHeight="1" thickBot="1" x14ac:dyDescent="0.3">
      <c r="A103" s="59" t="s">
        <v>29</v>
      </c>
      <c r="B103" s="60"/>
      <c r="C103" s="60"/>
      <c r="D103" s="60"/>
      <c r="E103" s="60"/>
      <c r="F103" s="60"/>
      <c r="G103" s="60"/>
      <c r="H103" s="60"/>
      <c r="I103" s="61"/>
    </row>
    <row r="104" spans="1:9" ht="36" customHeight="1" thickBot="1" x14ac:dyDescent="0.3">
      <c r="A104" s="2">
        <v>34</v>
      </c>
      <c r="B104" s="64" t="s">
        <v>24</v>
      </c>
      <c r="C104" s="65"/>
      <c r="D104" s="66">
        <v>200</v>
      </c>
      <c r="E104" s="67"/>
      <c r="F104" s="23"/>
      <c r="G104" s="68">
        <v>290</v>
      </c>
      <c r="H104" s="69"/>
      <c r="I104" s="8">
        <f t="shared" ref="I104:I106" si="9">SUM(G104*F104)</f>
        <v>0</v>
      </c>
    </row>
    <row r="105" spans="1:9" ht="18" customHeight="1" thickBot="1" x14ac:dyDescent="0.3">
      <c r="A105" s="2">
        <v>35</v>
      </c>
      <c r="B105" s="64" t="s">
        <v>79</v>
      </c>
      <c r="C105" s="65"/>
      <c r="D105" s="66">
        <v>150</v>
      </c>
      <c r="E105" s="67"/>
      <c r="F105" s="24"/>
      <c r="G105" s="68">
        <v>190</v>
      </c>
      <c r="H105" s="69"/>
      <c r="I105" s="8">
        <f t="shared" si="9"/>
        <v>0</v>
      </c>
    </row>
    <row r="106" spans="1:9" s="16" customFormat="1" ht="18" customHeight="1" thickBot="1" x14ac:dyDescent="0.3">
      <c r="A106" s="7">
        <v>36</v>
      </c>
      <c r="B106" s="43" t="s">
        <v>64</v>
      </c>
      <c r="C106" s="44"/>
      <c r="D106" s="45">
        <v>200</v>
      </c>
      <c r="E106" s="46"/>
      <c r="F106" s="24"/>
      <c r="G106" s="47">
        <v>290</v>
      </c>
      <c r="H106" s="48"/>
      <c r="I106" s="10">
        <f t="shared" si="9"/>
        <v>0</v>
      </c>
    </row>
    <row r="107" spans="1:9" ht="25.5" customHeight="1" thickBot="1" x14ac:dyDescent="0.3">
      <c r="A107" s="59" t="s">
        <v>65</v>
      </c>
      <c r="B107" s="60"/>
      <c r="C107" s="60"/>
      <c r="D107" s="60"/>
      <c r="E107" s="60"/>
      <c r="F107" s="60"/>
      <c r="G107" s="60"/>
      <c r="H107" s="60"/>
      <c r="I107" s="61"/>
    </row>
    <row r="108" spans="1:9" ht="18" thickBot="1" x14ac:dyDescent="0.3">
      <c r="A108" s="36">
        <v>37</v>
      </c>
      <c r="B108" s="75" t="s">
        <v>66</v>
      </c>
      <c r="C108" s="76"/>
      <c r="D108" s="77">
        <v>300</v>
      </c>
      <c r="E108" s="78"/>
      <c r="F108" s="37"/>
      <c r="G108" s="74">
        <v>520</v>
      </c>
      <c r="H108" s="63"/>
      <c r="I108" s="10">
        <f t="shared" ref="I108:I110" si="10">SUM(G108*F108)</f>
        <v>0</v>
      </c>
    </row>
    <row r="109" spans="1:9" ht="18" thickBot="1" x14ac:dyDescent="0.3">
      <c r="A109" s="38">
        <v>38</v>
      </c>
      <c r="B109" s="70" t="s">
        <v>67</v>
      </c>
      <c r="C109" s="71"/>
      <c r="D109" s="72">
        <v>300</v>
      </c>
      <c r="E109" s="73"/>
      <c r="F109" s="39"/>
      <c r="G109" s="74">
        <v>520</v>
      </c>
      <c r="H109" s="63"/>
      <c r="I109" s="10">
        <f t="shared" si="10"/>
        <v>0</v>
      </c>
    </row>
    <row r="110" spans="1:9" ht="18" thickBot="1" x14ac:dyDescent="0.3">
      <c r="A110" s="38">
        <v>39</v>
      </c>
      <c r="B110" s="70" t="s">
        <v>68</v>
      </c>
      <c r="C110" s="71"/>
      <c r="D110" s="72">
        <v>300</v>
      </c>
      <c r="E110" s="73"/>
      <c r="F110" s="39"/>
      <c r="G110" s="74">
        <v>490</v>
      </c>
      <c r="H110" s="63"/>
      <c r="I110" s="10">
        <f t="shared" si="10"/>
        <v>0</v>
      </c>
    </row>
    <row r="111" spans="1:9" ht="19.5" thickBot="1" x14ac:dyDescent="0.3">
      <c r="A111" s="49" t="s">
        <v>54</v>
      </c>
      <c r="B111" s="50"/>
      <c r="C111" s="50"/>
      <c r="D111" s="50"/>
      <c r="E111" s="50"/>
      <c r="F111" s="50"/>
      <c r="G111" s="50"/>
      <c r="H111" s="50"/>
      <c r="I111" s="51"/>
    </row>
    <row r="112" spans="1:9" ht="18" thickBot="1" x14ac:dyDescent="0.3">
      <c r="A112" s="2">
        <v>40</v>
      </c>
      <c r="B112" s="64" t="s">
        <v>72</v>
      </c>
      <c r="C112" s="65"/>
      <c r="D112" s="66">
        <v>0.5</v>
      </c>
      <c r="E112" s="67"/>
      <c r="F112" s="22"/>
      <c r="G112" s="68">
        <v>150</v>
      </c>
      <c r="H112" s="69"/>
      <c r="I112" s="17">
        <f t="shared" ref="I112:I142" si="11">SUM(G112*F112)</f>
        <v>0</v>
      </c>
    </row>
    <row r="113" spans="1:9" ht="18" thickBot="1" x14ac:dyDescent="0.3">
      <c r="A113" s="3">
        <v>41</v>
      </c>
      <c r="B113" s="52" t="s">
        <v>69</v>
      </c>
      <c r="C113" s="53"/>
      <c r="D113" s="54" t="s">
        <v>76</v>
      </c>
      <c r="E113" s="112"/>
      <c r="F113" s="23"/>
      <c r="G113" s="113">
        <v>400</v>
      </c>
      <c r="H113" s="74"/>
      <c r="I113" s="8">
        <f t="shared" si="11"/>
        <v>0</v>
      </c>
    </row>
    <row r="114" spans="1:9" ht="18" thickBot="1" x14ac:dyDescent="0.3">
      <c r="A114" s="2">
        <v>42</v>
      </c>
      <c r="B114" s="52" t="s">
        <v>80</v>
      </c>
      <c r="C114" s="53"/>
      <c r="D114" s="54" t="s">
        <v>76</v>
      </c>
      <c r="E114" s="112"/>
      <c r="F114" s="23"/>
      <c r="G114" s="113">
        <v>400</v>
      </c>
      <c r="H114" s="74"/>
      <c r="I114" s="8">
        <f t="shared" si="11"/>
        <v>0</v>
      </c>
    </row>
    <row r="115" spans="1:9" ht="18" thickBot="1" x14ac:dyDescent="0.3">
      <c r="A115" s="3">
        <v>43</v>
      </c>
      <c r="B115" s="52" t="s">
        <v>87</v>
      </c>
      <c r="C115" s="53"/>
      <c r="D115" s="54" t="s">
        <v>77</v>
      </c>
      <c r="E115" s="55"/>
      <c r="F115" s="23"/>
      <c r="G115" s="62">
        <v>500</v>
      </c>
      <c r="H115" s="63"/>
      <c r="I115" s="8">
        <f t="shared" si="11"/>
        <v>0</v>
      </c>
    </row>
    <row r="116" spans="1:9" ht="18" thickBot="1" x14ac:dyDescent="0.3">
      <c r="A116" s="2">
        <v>44</v>
      </c>
      <c r="B116" s="52" t="s">
        <v>70</v>
      </c>
      <c r="C116" s="53"/>
      <c r="D116" s="54" t="s">
        <v>77</v>
      </c>
      <c r="E116" s="55"/>
      <c r="F116" s="23"/>
      <c r="G116" s="62">
        <v>450</v>
      </c>
      <c r="H116" s="63"/>
      <c r="I116" s="8">
        <f t="shared" si="11"/>
        <v>0</v>
      </c>
    </row>
    <row r="117" spans="1:9" ht="18" thickBot="1" x14ac:dyDescent="0.3">
      <c r="A117" s="3">
        <v>45</v>
      </c>
      <c r="B117" s="52" t="s">
        <v>75</v>
      </c>
      <c r="C117" s="53"/>
      <c r="D117" s="54">
        <v>0.75</v>
      </c>
      <c r="E117" s="55"/>
      <c r="F117" s="23"/>
      <c r="G117" s="62">
        <v>630</v>
      </c>
      <c r="H117" s="63"/>
      <c r="I117" s="8">
        <f t="shared" si="11"/>
        <v>0</v>
      </c>
    </row>
    <row r="118" spans="1:9" ht="18" thickBot="1" x14ac:dyDescent="0.3">
      <c r="A118" s="2">
        <v>46</v>
      </c>
      <c r="B118" s="52" t="s">
        <v>88</v>
      </c>
      <c r="C118" s="53"/>
      <c r="D118" s="54" t="s">
        <v>77</v>
      </c>
      <c r="E118" s="55"/>
      <c r="F118" s="23"/>
      <c r="G118" s="62">
        <v>690</v>
      </c>
      <c r="H118" s="63"/>
      <c r="I118" s="8">
        <f t="shared" si="11"/>
        <v>0</v>
      </c>
    </row>
    <row r="119" spans="1:9" ht="18" thickBot="1" x14ac:dyDescent="0.3">
      <c r="A119" s="3">
        <v>47</v>
      </c>
      <c r="B119" s="52" t="s">
        <v>71</v>
      </c>
      <c r="C119" s="53"/>
      <c r="D119" s="54" t="s">
        <v>77</v>
      </c>
      <c r="E119" s="112"/>
      <c r="F119" s="23"/>
      <c r="G119" s="113">
        <v>690</v>
      </c>
      <c r="H119" s="74"/>
      <c r="I119" s="8">
        <f t="shared" si="11"/>
        <v>0</v>
      </c>
    </row>
    <row r="120" spans="1:9" ht="18" thickBot="1" x14ac:dyDescent="0.3">
      <c r="A120" s="2">
        <v>48</v>
      </c>
      <c r="B120" s="52" t="s">
        <v>82</v>
      </c>
      <c r="C120" s="53"/>
      <c r="D120" s="54" t="s">
        <v>81</v>
      </c>
      <c r="E120" s="112"/>
      <c r="F120" s="23"/>
      <c r="G120" s="113">
        <v>430</v>
      </c>
      <c r="H120" s="74"/>
      <c r="I120" s="8">
        <f t="shared" si="11"/>
        <v>0</v>
      </c>
    </row>
    <row r="121" spans="1:9" ht="19.5" thickBot="1" x14ac:dyDescent="0.3">
      <c r="A121" s="49" t="s">
        <v>31</v>
      </c>
      <c r="B121" s="50"/>
      <c r="C121" s="50"/>
      <c r="D121" s="50"/>
      <c r="E121" s="50"/>
      <c r="F121" s="50"/>
      <c r="G121" s="50"/>
      <c r="H121" s="50"/>
      <c r="I121" s="51"/>
    </row>
    <row r="122" spans="1:9" ht="18" thickBot="1" x14ac:dyDescent="0.3">
      <c r="A122" s="3">
        <v>49</v>
      </c>
      <c r="B122" s="52" t="s">
        <v>32</v>
      </c>
      <c r="C122" s="53"/>
      <c r="D122" s="54" t="s">
        <v>30</v>
      </c>
      <c r="E122" s="55"/>
      <c r="F122" s="23"/>
      <c r="G122" s="62">
        <v>250</v>
      </c>
      <c r="H122" s="63"/>
      <c r="I122" s="8">
        <f t="shared" si="11"/>
        <v>0</v>
      </c>
    </row>
    <row r="123" spans="1:9" ht="18" thickBot="1" x14ac:dyDescent="0.3">
      <c r="A123" s="2">
        <v>50</v>
      </c>
      <c r="B123" s="52" t="s">
        <v>33</v>
      </c>
      <c r="C123" s="53"/>
      <c r="D123" s="54" t="s">
        <v>30</v>
      </c>
      <c r="E123" s="55"/>
      <c r="F123" s="23"/>
      <c r="G123" s="62">
        <v>350</v>
      </c>
      <c r="H123" s="63"/>
      <c r="I123" s="8">
        <f t="shared" si="11"/>
        <v>0</v>
      </c>
    </row>
    <row r="124" spans="1:9" ht="18" thickBot="1" x14ac:dyDescent="0.3">
      <c r="A124" s="3">
        <v>51</v>
      </c>
      <c r="B124" s="52" t="s">
        <v>34</v>
      </c>
      <c r="C124" s="53"/>
      <c r="D124" s="54" t="s">
        <v>30</v>
      </c>
      <c r="E124" s="55"/>
      <c r="F124" s="23"/>
      <c r="G124" s="62">
        <v>250</v>
      </c>
      <c r="H124" s="63"/>
      <c r="I124" s="8">
        <f t="shared" si="11"/>
        <v>0</v>
      </c>
    </row>
    <row r="125" spans="1:9" ht="18" thickBot="1" x14ac:dyDescent="0.3">
      <c r="A125" s="2">
        <v>52</v>
      </c>
      <c r="B125" s="52" t="s">
        <v>35</v>
      </c>
      <c r="C125" s="53"/>
      <c r="D125" s="54" t="s">
        <v>30</v>
      </c>
      <c r="E125" s="55"/>
      <c r="F125" s="23"/>
      <c r="G125" s="62">
        <v>350</v>
      </c>
      <c r="H125" s="63"/>
      <c r="I125" s="8">
        <f t="shared" si="11"/>
        <v>0</v>
      </c>
    </row>
    <row r="126" spans="1:9" ht="18" thickBot="1" x14ac:dyDescent="0.3">
      <c r="A126" s="3">
        <v>53</v>
      </c>
      <c r="B126" s="52" t="s">
        <v>36</v>
      </c>
      <c r="C126" s="53"/>
      <c r="D126" s="54" t="s">
        <v>30</v>
      </c>
      <c r="E126" s="55"/>
      <c r="F126" s="23"/>
      <c r="G126" s="62">
        <v>390</v>
      </c>
      <c r="H126" s="63"/>
      <c r="I126" s="8">
        <f t="shared" si="11"/>
        <v>0</v>
      </c>
    </row>
    <row r="127" spans="1:9" ht="18" thickBot="1" x14ac:dyDescent="0.3">
      <c r="A127" s="2">
        <v>54</v>
      </c>
      <c r="B127" s="52" t="s">
        <v>37</v>
      </c>
      <c r="C127" s="53"/>
      <c r="D127" s="54" t="s">
        <v>30</v>
      </c>
      <c r="E127" s="55"/>
      <c r="F127" s="23"/>
      <c r="G127" s="62">
        <v>490</v>
      </c>
      <c r="H127" s="63"/>
      <c r="I127" s="8">
        <f t="shared" si="11"/>
        <v>0</v>
      </c>
    </row>
    <row r="128" spans="1:9" ht="32.25" customHeight="1" thickBot="1" x14ac:dyDescent="0.3">
      <c r="A128" s="3">
        <v>55</v>
      </c>
      <c r="B128" s="52" t="s">
        <v>38</v>
      </c>
      <c r="C128" s="53"/>
      <c r="D128" s="54" t="s">
        <v>30</v>
      </c>
      <c r="E128" s="55"/>
      <c r="F128" s="23"/>
      <c r="G128" s="62">
        <v>390</v>
      </c>
      <c r="H128" s="63"/>
      <c r="I128" s="8">
        <f t="shared" si="11"/>
        <v>0</v>
      </c>
    </row>
    <row r="129" spans="1:9" ht="29.25" customHeight="1" thickBot="1" x14ac:dyDescent="0.3">
      <c r="A129" s="2">
        <v>56</v>
      </c>
      <c r="B129" s="52" t="s">
        <v>39</v>
      </c>
      <c r="C129" s="53"/>
      <c r="D129" s="54" t="s">
        <v>30</v>
      </c>
      <c r="E129" s="55"/>
      <c r="F129" s="23"/>
      <c r="G129" s="62">
        <v>490</v>
      </c>
      <c r="H129" s="63"/>
      <c r="I129" s="8">
        <f t="shared" si="11"/>
        <v>0</v>
      </c>
    </row>
    <row r="130" spans="1:9" ht="18" thickBot="1" x14ac:dyDescent="0.3">
      <c r="A130" s="3">
        <v>57</v>
      </c>
      <c r="B130" s="52" t="s">
        <v>40</v>
      </c>
      <c r="C130" s="53"/>
      <c r="D130" s="54" t="s">
        <v>30</v>
      </c>
      <c r="E130" s="55"/>
      <c r="F130" s="23"/>
      <c r="G130" s="62">
        <v>170</v>
      </c>
      <c r="H130" s="63"/>
      <c r="I130" s="8">
        <f t="shared" si="11"/>
        <v>0</v>
      </c>
    </row>
    <row r="131" spans="1:9" ht="18" thickBot="1" x14ac:dyDescent="0.3">
      <c r="A131" s="2">
        <v>58</v>
      </c>
      <c r="B131" s="52" t="s">
        <v>41</v>
      </c>
      <c r="C131" s="53"/>
      <c r="D131" s="54" t="s">
        <v>30</v>
      </c>
      <c r="E131" s="55"/>
      <c r="F131" s="23"/>
      <c r="G131" s="62">
        <v>220</v>
      </c>
      <c r="H131" s="63"/>
      <c r="I131" s="8">
        <f t="shared" si="11"/>
        <v>0</v>
      </c>
    </row>
    <row r="132" spans="1:9" ht="18" thickBot="1" x14ac:dyDescent="0.3">
      <c r="A132" s="3">
        <v>59</v>
      </c>
      <c r="B132" s="52" t="s">
        <v>42</v>
      </c>
      <c r="C132" s="53"/>
      <c r="D132" s="54" t="s">
        <v>30</v>
      </c>
      <c r="E132" s="55"/>
      <c r="F132" s="23"/>
      <c r="G132" s="62">
        <v>360</v>
      </c>
      <c r="H132" s="63"/>
      <c r="I132" s="8">
        <f t="shared" si="11"/>
        <v>0</v>
      </c>
    </row>
    <row r="133" spans="1:9" ht="18" thickBot="1" x14ac:dyDescent="0.3">
      <c r="A133" s="2">
        <v>60</v>
      </c>
      <c r="B133" s="52" t="s">
        <v>43</v>
      </c>
      <c r="C133" s="53"/>
      <c r="D133" s="54" t="s">
        <v>30</v>
      </c>
      <c r="E133" s="55"/>
      <c r="F133" s="23"/>
      <c r="G133" s="62">
        <v>260</v>
      </c>
      <c r="H133" s="63"/>
      <c r="I133" s="8">
        <f t="shared" si="11"/>
        <v>0</v>
      </c>
    </row>
    <row r="134" spans="1:9" ht="18" thickBot="1" x14ac:dyDescent="0.3">
      <c r="A134" s="3">
        <v>61</v>
      </c>
      <c r="B134" s="52" t="s">
        <v>44</v>
      </c>
      <c r="C134" s="53"/>
      <c r="D134" s="54" t="s">
        <v>30</v>
      </c>
      <c r="E134" s="55"/>
      <c r="F134" s="23"/>
      <c r="G134" s="62">
        <v>360</v>
      </c>
      <c r="H134" s="63"/>
      <c r="I134" s="8">
        <f t="shared" si="11"/>
        <v>0</v>
      </c>
    </row>
    <row r="135" spans="1:9" ht="18" thickBot="1" x14ac:dyDescent="0.3">
      <c r="A135" s="2">
        <v>62</v>
      </c>
      <c r="B135" s="52" t="s">
        <v>45</v>
      </c>
      <c r="C135" s="53"/>
      <c r="D135" s="54" t="s">
        <v>30</v>
      </c>
      <c r="E135" s="55"/>
      <c r="F135" s="23"/>
      <c r="G135" s="62">
        <v>260</v>
      </c>
      <c r="H135" s="63"/>
      <c r="I135" s="8">
        <f t="shared" si="11"/>
        <v>0</v>
      </c>
    </row>
    <row r="136" spans="1:9" ht="18" thickBot="1" x14ac:dyDescent="0.3">
      <c r="A136" s="3">
        <v>63</v>
      </c>
      <c r="B136" s="43" t="s">
        <v>46</v>
      </c>
      <c r="C136" s="44"/>
      <c r="D136" s="45" t="s">
        <v>30</v>
      </c>
      <c r="E136" s="46"/>
      <c r="F136" s="26"/>
      <c r="G136" s="47">
        <v>360</v>
      </c>
      <c r="H136" s="48"/>
      <c r="I136" s="9">
        <f t="shared" si="11"/>
        <v>0</v>
      </c>
    </row>
    <row r="137" spans="1:9" ht="19.5" thickBot="1" x14ac:dyDescent="0.3">
      <c r="A137" s="110" t="s">
        <v>50</v>
      </c>
      <c r="B137" s="111"/>
      <c r="C137" s="111"/>
      <c r="D137" s="111"/>
      <c r="E137" s="111"/>
      <c r="F137" s="111"/>
      <c r="G137" s="111"/>
      <c r="H137" s="111"/>
      <c r="I137" s="41"/>
    </row>
    <row r="138" spans="1:9" ht="21.75" thickBot="1" x14ac:dyDescent="0.3">
      <c r="A138" s="100" t="s">
        <v>74</v>
      </c>
      <c r="B138" s="101"/>
      <c r="C138" s="101"/>
      <c r="D138" s="101"/>
      <c r="E138" s="101"/>
      <c r="F138" s="101"/>
      <c r="G138" s="101"/>
      <c r="H138" s="102"/>
      <c r="I138" s="40"/>
    </row>
    <row r="139" spans="1:9" ht="21.75" thickBot="1" x14ac:dyDescent="0.3">
      <c r="A139" s="100" t="s">
        <v>53</v>
      </c>
      <c r="B139" s="101"/>
      <c r="C139" s="101"/>
      <c r="D139" s="101"/>
      <c r="E139" s="101"/>
      <c r="F139" s="101"/>
      <c r="G139" s="101"/>
      <c r="H139" s="102"/>
      <c r="I139" s="29" t="s">
        <v>52</v>
      </c>
    </row>
    <row r="140" spans="1:9" ht="21.75" thickBot="1" x14ac:dyDescent="0.3">
      <c r="A140" s="107" t="s">
        <v>51</v>
      </c>
      <c r="B140" s="108"/>
      <c r="C140" s="108"/>
      <c r="D140" s="108"/>
      <c r="E140" s="108"/>
      <c r="F140" s="108"/>
      <c r="G140" s="108"/>
      <c r="H140" s="109"/>
      <c r="I140" s="31" t="s">
        <v>52</v>
      </c>
    </row>
    <row r="141" spans="1:9" ht="18" thickBot="1" x14ac:dyDescent="0.3">
      <c r="A141" s="2"/>
      <c r="B141" s="105"/>
      <c r="C141" s="106"/>
      <c r="D141" s="103"/>
      <c r="E141" s="104"/>
      <c r="F141" s="30"/>
      <c r="G141" s="98"/>
      <c r="H141" s="99"/>
      <c r="I141" s="17">
        <f t="shared" si="11"/>
        <v>0</v>
      </c>
    </row>
    <row r="142" spans="1:9" ht="18" thickBot="1" x14ac:dyDescent="0.3">
      <c r="A142" s="3"/>
      <c r="B142" s="52"/>
      <c r="C142" s="53"/>
      <c r="D142" s="54"/>
      <c r="E142" s="79"/>
      <c r="F142" s="27"/>
      <c r="G142" s="80"/>
      <c r="H142" s="74"/>
      <c r="I142" s="8">
        <f t="shared" si="11"/>
        <v>0</v>
      </c>
    </row>
    <row r="143" spans="1:9" ht="19.5" thickBot="1" x14ac:dyDescent="0.3">
      <c r="A143" s="12"/>
      <c r="B143" s="12"/>
      <c r="C143" s="12"/>
      <c r="D143" s="12"/>
      <c r="E143" s="12"/>
      <c r="F143" s="14"/>
      <c r="G143" s="92" t="s">
        <v>16</v>
      </c>
      <c r="H143" s="92"/>
      <c r="I143" s="28">
        <f>SUM(I13:I142)</f>
        <v>0</v>
      </c>
    </row>
    <row r="144" spans="1:9" x14ac:dyDescent="0.25">
      <c r="A144" s="12"/>
      <c r="B144" s="12"/>
      <c r="C144" s="12"/>
      <c r="D144" s="12"/>
      <c r="E144" s="12"/>
      <c r="F144" s="14"/>
      <c r="G144" s="14"/>
      <c r="H144" s="14"/>
      <c r="I144" s="13"/>
    </row>
    <row r="145" spans="1:9" x14ac:dyDescent="0.25">
      <c r="A145" s="12"/>
      <c r="B145" s="12"/>
      <c r="C145" s="12"/>
      <c r="D145" s="12"/>
      <c r="E145" s="12"/>
      <c r="F145" s="14"/>
      <c r="G145" s="14"/>
      <c r="H145" s="14"/>
      <c r="I145" s="13"/>
    </row>
    <row r="146" spans="1:9" ht="15.75" thickBot="1" x14ac:dyDescent="0.3">
      <c r="A146" s="12"/>
      <c r="B146" s="12"/>
      <c r="C146" s="12"/>
      <c r="D146" s="12"/>
      <c r="E146" s="12"/>
      <c r="F146" s="14"/>
      <c r="G146" s="14"/>
      <c r="H146" s="14"/>
      <c r="I146" s="13"/>
    </row>
    <row r="147" spans="1:9" ht="19.5" thickBot="1" x14ac:dyDescent="0.3">
      <c r="A147" s="12"/>
      <c r="B147" s="12"/>
      <c r="C147" s="12"/>
      <c r="D147" s="12"/>
      <c r="E147" s="12"/>
      <c r="F147" s="92" t="s">
        <v>17</v>
      </c>
      <c r="G147" s="92"/>
      <c r="H147" s="92"/>
      <c r="I147" s="4">
        <f>SUM(I143)</f>
        <v>0</v>
      </c>
    </row>
    <row r="148" spans="1:9" ht="19.5" thickBot="1" x14ac:dyDescent="0.3">
      <c r="A148" s="12"/>
      <c r="B148" s="12"/>
      <c r="C148" s="12"/>
      <c r="D148" s="12"/>
      <c r="E148" s="12"/>
      <c r="F148" s="92" t="s">
        <v>18</v>
      </c>
      <c r="G148" s="92"/>
      <c r="H148" s="92"/>
      <c r="I148" s="5">
        <f>SUM(H6)</f>
        <v>0</v>
      </c>
    </row>
    <row r="149" spans="1:9" ht="19.5" thickBot="1" x14ac:dyDescent="0.3">
      <c r="A149" s="12"/>
      <c r="B149" s="12"/>
      <c r="C149" s="12"/>
      <c r="D149" s="12"/>
      <c r="E149" s="12"/>
      <c r="F149" s="92" t="s">
        <v>19</v>
      </c>
      <c r="G149" s="92"/>
      <c r="H149" s="92"/>
      <c r="I149" s="6">
        <f>SUM(I147-I148)</f>
        <v>0</v>
      </c>
    </row>
    <row r="150" spans="1:9" x14ac:dyDescent="0.25">
      <c r="A150" s="12"/>
      <c r="B150" s="12"/>
      <c r="C150" s="12"/>
      <c r="D150" s="12"/>
      <c r="E150" s="12"/>
      <c r="F150" s="12"/>
      <c r="G150" s="12"/>
      <c r="H150" s="12"/>
      <c r="I150" s="12"/>
    </row>
    <row r="151" spans="1:9" x14ac:dyDescent="0.25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x14ac:dyDescent="0.25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x14ac:dyDescent="0.25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x14ac:dyDescent="0.25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x14ac:dyDescent="0.25">
      <c r="A155" s="12"/>
      <c r="B155" s="12"/>
      <c r="C155" s="12"/>
      <c r="D155" s="12"/>
      <c r="E155" s="12"/>
      <c r="F155" s="12"/>
      <c r="G155" s="12"/>
      <c r="H155" s="12"/>
      <c r="I155" s="12"/>
    </row>
  </sheetData>
  <mergeCells count="384">
    <mergeCell ref="B31:C31"/>
    <mergeCell ref="D31:E31"/>
    <mergeCell ref="G31:H31"/>
    <mergeCell ref="G80:H80"/>
    <mergeCell ref="D80:E80"/>
    <mergeCell ref="B80:C80"/>
    <mergeCell ref="G120:H120"/>
    <mergeCell ref="G32:H32"/>
    <mergeCell ref="D33:E33"/>
    <mergeCell ref="B33:C33"/>
    <mergeCell ref="G49:H49"/>
    <mergeCell ref="G35:H35"/>
    <mergeCell ref="G37:H37"/>
    <mergeCell ref="G38:H38"/>
    <mergeCell ref="D38:E38"/>
    <mergeCell ref="D35:E35"/>
    <mergeCell ref="G57:H57"/>
    <mergeCell ref="D57:E57"/>
    <mergeCell ref="B57:C57"/>
    <mergeCell ref="D55:E55"/>
    <mergeCell ref="B56:C56"/>
    <mergeCell ref="G61:H61"/>
    <mergeCell ref="B60:C60"/>
    <mergeCell ref="G62:H62"/>
    <mergeCell ref="G16:H16"/>
    <mergeCell ref="G19:H19"/>
    <mergeCell ref="B14:C14"/>
    <mergeCell ref="D14:E14"/>
    <mergeCell ref="G14:H14"/>
    <mergeCell ref="B114:C114"/>
    <mergeCell ref="D114:E114"/>
    <mergeCell ref="G114:H114"/>
    <mergeCell ref="A34:I34"/>
    <mergeCell ref="B29:C29"/>
    <mergeCell ref="B30:C30"/>
    <mergeCell ref="B32:C32"/>
    <mergeCell ref="D30:E30"/>
    <mergeCell ref="D32:E32"/>
    <mergeCell ref="G30:H30"/>
    <mergeCell ref="G33:H33"/>
    <mergeCell ref="D59:E59"/>
    <mergeCell ref="A58:I58"/>
    <mergeCell ref="A50:I50"/>
    <mergeCell ref="A54:I54"/>
    <mergeCell ref="B51:C51"/>
    <mergeCell ref="B53:C53"/>
    <mergeCell ref="G60:H60"/>
    <mergeCell ref="D51:E51"/>
    <mergeCell ref="B28:C28"/>
    <mergeCell ref="B15:C15"/>
    <mergeCell ref="B16:C16"/>
    <mergeCell ref="B19:C19"/>
    <mergeCell ref="G17:H17"/>
    <mergeCell ref="B21:C21"/>
    <mergeCell ref="D21:E21"/>
    <mergeCell ref="G21:H21"/>
    <mergeCell ref="G26:H26"/>
    <mergeCell ref="B20:C20"/>
    <mergeCell ref="D20:E20"/>
    <mergeCell ref="G20:H20"/>
    <mergeCell ref="B24:C24"/>
    <mergeCell ref="B27:C27"/>
    <mergeCell ref="B23:C23"/>
    <mergeCell ref="B22:C22"/>
    <mergeCell ref="D24:E24"/>
    <mergeCell ref="G28:H28"/>
    <mergeCell ref="G24:H24"/>
    <mergeCell ref="D15:E15"/>
    <mergeCell ref="D16:E16"/>
    <mergeCell ref="D19:E19"/>
    <mergeCell ref="G22:H22"/>
    <mergeCell ref="G23:H23"/>
    <mergeCell ref="F5:G5"/>
    <mergeCell ref="F6:G6"/>
    <mergeCell ref="D10:E10"/>
    <mergeCell ref="C2:D2"/>
    <mergeCell ref="C3:D3"/>
    <mergeCell ref="C4:D4"/>
    <mergeCell ref="B26:C26"/>
    <mergeCell ref="C5:D5"/>
    <mergeCell ref="C6:D6"/>
    <mergeCell ref="C7:D8"/>
    <mergeCell ref="B10:C10"/>
    <mergeCell ref="A2:B2"/>
    <mergeCell ref="A3:B3"/>
    <mergeCell ref="A4:B4"/>
    <mergeCell ref="A5:B5"/>
    <mergeCell ref="A6:B6"/>
    <mergeCell ref="A7:B8"/>
    <mergeCell ref="G10:H10"/>
    <mergeCell ref="F9:G9"/>
    <mergeCell ref="A12:I12"/>
    <mergeCell ref="A25:I25"/>
    <mergeCell ref="D13:E13"/>
    <mergeCell ref="G13:H13"/>
    <mergeCell ref="G15:H15"/>
    <mergeCell ref="D47:E47"/>
    <mergeCell ref="D46:E46"/>
    <mergeCell ref="A42:I42"/>
    <mergeCell ref="G44:H44"/>
    <mergeCell ref="G45:H45"/>
    <mergeCell ref="G46:H46"/>
    <mergeCell ref="D41:E41"/>
    <mergeCell ref="A1:I1"/>
    <mergeCell ref="D29:E29"/>
    <mergeCell ref="D26:E26"/>
    <mergeCell ref="D27:E27"/>
    <mergeCell ref="D28:E28"/>
    <mergeCell ref="F7:G8"/>
    <mergeCell ref="H2:I2"/>
    <mergeCell ref="H3:I3"/>
    <mergeCell ref="H4:I4"/>
    <mergeCell ref="H5:I5"/>
    <mergeCell ref="H6:I6"/>
    <mergeCell ref="D22:E22"/>
    <mergeCell ref="D23:E23"/>
    <mergeCell ref="B13:C13"/>
    <mergeCell ref="F2:G2"/>
    <mergeCell ref="F3:G3"/>
    <mergeCell ref="F4:G4"/>
    <mergeCell ref="G39:H39"/>
    <mergeCell ref="D39:E39"/>
    <mergeCell ref="B43:C43"/>
    <mergeCell ref="B44:C44"/>
    <mergeCell ref="B45:C45"/>
    <mergeCell ref="B46:C46"/>
    <mergeCell ref="B37:C37"/>
    <mergeCell ref="B38:C38"/>
    <mergeCell ref="B39:C39"/>
    <mergeCell ref="B41:C41"/>
    <mergeCell ref="D43:E43"/>
    <mergeCell ref="D44:E44"/>
    <mergeCell ref="D45:E45"/>
    <mergeCell ref="B40:C40"/>
    <mergeCell ref="D40:E40"/>
    <mergeCell ref="G40:H40"/>
    <mergeCell ref="G43:H43"/>
    <mergeCell ref="G41:H41"/>
    <mergeCell ref="B47:C47"/>
    <mergeCell ref="B48:C48"/>
    <mergeCell ref="B49:C49"/>
    <mergeCell ref="B61:C61"/>
    <mergeCell ref="G59:H59"/>
    <mergeCell ref="D49:E49"/>
    <mergeCell ref="G48:H48"/>
    <mergeCell ref="G123:H123"/>
    <mergeCell ref="G124:H124"/>
    <mergeCell ref="B115:C115"/>
    <mergeCell ref="A111:I111"/>
    <mergeCell ref="G112:H112"/>
    <mergeCell ref="G113:H113"/>
    <mergeCell ref="G115:H115"/>
    <mergeCell ref="D112:E112"/>
    <mergeCell ref="D113:E113"/>
    <mergeCell ref="B112:C112"/>
    <mergeCell ref="B113:C113"/>
    <mergeCell ref="D115:E115"/>
    <mergeCell ref="D116:E116"/>
    <mergeCell ref="D122:E122"/>
    <mergeCell ref="D119:E119"/>
    <mergeCell ref="D124:E124"/>
    <mergeCell ref="D48:E48"/>
    <mergeCell ref="B126:C126"/>
    <mergeCell ref="G122:H122"/>
    <mergeCell ref="B120:C120"/>
    <mergeCell ref="D120:E120"/>
    <mergeCell ref="D125:E125"/>
    <mergeCell ref="B116:C116"/>
    <mergeCell ref="D126:E126"/>
    <mergeCell ref="B122:C122"/>
    <mergeCell ref="B123:C123"/>
    <mergeCell ref="B124:C124"/>
    <mergeCell ref="B125:C125"/>
    <mergeCell ref="D118:E118"/>
    <mergeCell ref="D123:E123"/>
    <mergeCell ref="A121:I121"/>
    <mergeCell ref="G125:H125"/>
    <mergeCell ref="G119:H119"/>
    <mergeCell ref="B117:C117"/>
    <mergeCell ref="D117:E117"/>
    <mergeCell ref="G117:H117"/>
    <mergeCell ref="B118:C118"/>
    <mergeCell ref="B119:C119"/>
    <mergeCell ref="D141:E141"/>
    <mergeCell ref="D142:E142"/>
    <mergeCell ref="B142:C142"/>
    <mergeCell ref="B141:C141"/>
    <mergeCell ref="B133:C133"/>
    <mergeCell ref="B134:C134"/>
    <mergeCell ref="B135:C135"/>
    <mergeCell ref="A140:H140"/>
    <mergeCell ref="A138:H138"/>
    <mergeCell ref="A137:H137"/>
    <mergeCell ref="B136:C136"/>
    <mergeCell ref="D133:E133"/>
    <mergeCell ref="G130:H130"/>
    <mergeCell ref="B131:C131"/>
    <mergeCell ref="B132:C132"/>
    <mergeCell ref="B127:C127"/>
    <mergeCell ref="B128:C128"/>
    <mergeCell ref="B129:C129"/>
    <mergeCell ref="D134:E134"/>
    <mergeCell ref="D135:E135"/>
    <mergeCell ref="D136:E136"/>
    <mergeCell ref="G131:H131"/>
    <mergeCell ref="D131:E131"/>
    <mergeCell ref="D132:E132"/>
    <mergeCell ref="D129:E129"/>
    <mergeCell ref="D130:E130"/>
    <mergeCell ref="G132:H132"/>
    <mergeCell ref="D127:E127"/>
    <mergeCell ref="D128:E128"/>
    <mergeCell ref="F149:H149"/>
    <mergeCell ref="F147:H147"/>
    <mergeCell ref="E2:E9"/>
    <mergeCell ref="A9:D9"/>
    <mergeCell ref="G143:H143"/>
    <mergeCell ref="F148:H148"/>
    <mergeCell ref="G142:H142"/>
    <mergeCell ref="G141:H141"/>
    <mergeCell ref="G133:H133"/>
    <mergeCell ref="G134:H134"/>
    <mergeCell ref="G135:H135"/>
    <mergeCell ref="G136:H136"/>
    <mergeCell ref="B17:C17"/>
    <mergeCell ref="D17:E17"/>
    <mergeCell ref="G55:H55"/>
    <mergeCell ref="B55:C55"/>
    <mergeCell ref="G118:H118"/>
    <mergeCell ref="G116:H116"/>
    <mergeCell ref="G126:H126"/>
    <mergeCell ref="A139:H139"/>
    <mergeCell ref="G127:H127"/>
    <mergeCell ref="B130:C130"/>
    <mergeCell ref="G128:H128"/>
    <mergeCell ref="G129:H129"/>
    <mergeCell ref="D73:E73"/>
    <mergeCell ref="G73:H73"/>
    <mergeCell ref="B75:C75"/>
    <mergeCell ref="D75:E75"/>
    <mergeCell ref="D60:E60"/>
    <mergeCell ref="D61:E61"/>
    <mergeCell ref="B59:C59"/>
    <mergeCell ref="B62:C62"/>
    <mergeCell ref="B52:C52"/>
    <mergeCell ref="D52:E52"/>
    <mergeCell ref="G52:H52"/>
    <mergeCell ref="B72:C72"/>
    <mergeCell ref="D72:E72"/>
    <mergeCell ref="G72:H72"/>
    <mergeCell ref="B73:C73"/>
    <mergeCell ref="B63:C63"/>
    <mergeCell ref="D62:E62"/>
    <mergeCell ref="G63:H63"/>
    <mergeCell ref="D63:E63"/>
    <mergeCell ref="D53:E53"/>
    <mergeCell ref="B85:C85"/>
    <mergeCell ref="D85:E85"/>
    <mergeCell ref="G85:H85"/>
    <mergeCell ref="B81:C81"/>
    <mergeCell ref="D81:E81"/>
    <mergeCell ref="G81:H81"/>
    <mergeCell ref="B82:C82"/>
    <mergeCell ref="D82:E82"/>
    <mergeCell ref="G82:H82"/>
    <mergeCell ref="B83:C83"/>
    <mergeCell ref="D83:E83"/>
    <mergeCell ref="G83:H83"/>
    <mergeCell ref="D84:E84"/>
    <mergeCell ref="G84:H84"/>
    <mergeCell ref="B88:C88"/>
    <mergeCell ref="D88:E88"/>
    <mergeCell ref="G88:H88"/>
    <mergeCell ref="B69:C69"/>
    <mergeCell ref="D69:E69"/>
    <mergeCell ref="G69:H69"/>
    <mergeCell ref="B70:C70"/>
    <mergeCell ref="D70:E70"/>
    <mergeCell ref="G70:H70"/>
    <mergeCell ref="D74:E74"/>
    <mergeCell ref="G74:H74"/>
    <mergeCell ref="G75:H75"/>
    <mergeCell ref="B76:C76"/>
    <mergeCell ref="D76:E76"/>
    <mergeCell ref="G76:H76"/>
    <mergeCell ref="B77:C77"/>
    <mergeCell ref="D77:E77"/>
    <mergeCell ref="G77:H77"/>
    <mergeCell ref="B74:C74"/>
    <mergeCell ref="B79:C79"/>
    <mergeCell ref="D79:E79"/>
    <mergeCell ref="G79:H79"/>
    <mergeCell ref="A78:I78"/>
    <mergeCell ref="B84:C84"/>
    <mergeCell ref="A11:I11"/>
    <mergeCell ref="A65:I65"/>
    <mergeCell ref="B66:C66"/>
    <mergeCell ref="D66:E66"/>
    <mergeCell ref="G66:H66"/>
    <mergeCell ref="B67:C67"/>
    <mergeCell ref="D67:E67"/>
    <mergeCell ref="G67:H67"/>
    <mergeCell ref="B68:C68"/>
    <mergeCell ref="D68:E68"/>
    <mergeCell ref="G68:H68"/>
    <mergeCell ref="A64:I64"/>
    <mergeCell ref="B35:C35"/>
    <mergeCell ref="G36:H36"/>
    <mergeCell ref="G27:H27"/>
    <mergeCell ref="G29:H29"/>
    <mergeCell ref="B36:C36"/>
    <mergeCell ref="G51:H51"/>
    <mergeCell ref="G53:H53"/>
    <mergeCell ref="G47:H47"/>
    <mergeCell ref="G56:H56"/>
    <mergeCell ref="D56:E56"/>
    <mergeCell ref="D36:E36"/>
    <mergeCell ref="D37:E37"/>
    <mergeCell ref="B89:C89"/>
    <mergeCell ref="D89:E89"/>
    <mergeCell ref="G89:H89"/>
    <mergeCell ref="B90:C90"/>
    <mergeCell ref="D90:E90"/>
    <mergeCell ref="G90:H90"/>
    <mergeCell ref="B96:C96"/>
    <mergeCell ref="D96:E96"/>
    <mergeCell ref="G96:H96"/>
    <mergeCell ref="B97:C97"/>
    <mergeCell ref="D97:E97"/>
    <mergeCell ref="G97:H97"/>
    <mergeCell ref="B91:C91"/>
    <mergeCell ref="D91:E91"/>
    <mergeCell ref="G91:H91"/>
    <mergeCell ref="B92:C92"/>
    <mergeCell ref="D92:E92"/>
    <mergeCell ref="G92:H92"/>
    <mergeCell ref="B93:C93"/>
    <mergeCell ref="D93:E93"/>
    <mergeCell ref="G93:H93"/>
    <mergeCell ref="G105:H105"/>
    <mergeCell ref="B98:C98"/>
    <mergeCell ref="D98:E98"/>
    <mergeCell ref="G98:H98"/>
    <mergeCell ref="B99:C99"/>
    <mergeCell ref="D99:E99"/>
    <mergeCell ref="G99:H99"/>
    <mergeCell ref="B100:C100"/>
    <mergeCell ref="D100:E100"/>
    <mergeCell ref="G100:H100"/>
    <mergeCell ref="B105:C105"/>
    <mergeCell ref="B109:C109"/>
    <mergeCell ref="D109:E109"/>
    <mergeCell ref="G109:H109"/>
    <mergeCell ref="B110:C110"/>
    <mergeCell ref="D110:E110"/>
    <mergeCell ref="G110:H110"/>
    <mergeCell ref="A107:I107"/>
    <mergeCell ref="B108:C108"/>
    <mergeCell ref="D108:E108"/>
    <mergeCell ref="G108:H108"/>
    <mergeCell ref="B106:C106"/>
    <mergeCell ref="D106:E106"/>
    <mergeCell ref="G106:H106"/>
    <mergeCell ref="A18:I18"/>
    <mergeCell ref="A71:I71"/>
    <mergeCell ref="B86:C86"/>
    <mergeCell ref="D86:E86"/>
    <mergeCell ref="G86:H86"/>
    <mergeCell ref="A87:I87"/>
    <mergeCell ref="B94:C94"/>
    <mergeCell ref="D94:E94"/>
    <mergeCell ref="G94:H94"/>
    <mergeCell ref="A95:I95"/>
    <mergeCell ref="B102:C102"/>
    <mergeCell ref="D102:E102"/>
    <mergeCell ref="G102:H102"/>
    <mergeCell ref="A103:I103"/>
    <mergeCell ref="B101:C101"/>
    <mergeCell ref="D101:E101"/>
    <mergeCell ref="G101:H101"/>
    <mergeCell ref="B104:C104"/>
    <mergeCell ref="D104:E104"/>
    <mergeCell ref="G104:H104"/>
    <mergeCell ref="D105:E105"/>
  </mergeCell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headerFooter>
    <oddHeader>Страница &amp;P</oddHeader>
    <oddFooter>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New</cp:lastModifiedBy>
  <cp:lastPrinted>2023-02-26T13:53:18Z</cp:lastPrinted>
  <dcterms:created xsi:type="dcterms:W3CDTF">2022-10-07T09:24:04Z</dcterms:created>
  <dcterms:modified xsi:type="dcterms:W3CDTF">2024-06-29T22:20:58Z</dcterms:modified>
</cp:coreProperties>
</file>