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6800" windowHeight="772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D5" i="1"/>
  <c r="D14"/>
  <c r="D15"/>
  <c r="D16"/>
  <c r="D17"/>
  <c r="D2"/>
  <c r="D3"/>
  <c r="D4"/>
  <c r="D9"/>
  <c r="B10"/>
  <c r="C5" s="1"/>
  <c r="B23"/>
  <c r="B22"/>
  <c r="B11"/>
  <c r="D21"/>
  <c r="C15" l="1"/>
  <c r="C4"/>
  <c r="C17"/>
  <c r="C21"/>
  <c r="C16"/>
  <c r="C14"/>
  <c r="C9"/>
  <c r="C2"/>
  <c r="C3"/>
</calcChain>
</file>

<file path=xl/sharedStrings.xml><?xml version="1.0" encoding="utf-8"?>
<sst xmlns="http://schemas.openxmlformats.org/spreadsheetml/2006/main" count="8" uniqueCount="4">
  <si>
    <t>temp</t>
  </si>
  <si>
    <t>hygro</t>
  </si>
  <si>
    <t>coef</t>
  </si>
  <si>
    <t>ord a lorigine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</si>
</sst>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0" fontId="1" fillId="3" borderId="0" xfId="0" applyFont="1" applyFill="1"/>
    <xf numFmtId="165" fontId="0" fillId="3" borderId="0" xfId="0" applyNumberFormat="1" applyFill="1"/>
    <xf numFmtId="164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smoothMarker"/>
        <c:ser>
          <c:idx val="0"/>
          <c:order val="0"/>
          <c:xVal>
            <c:numRef>
              <c:f>Feuil1!$A$14:$A$20</c:f>
              <c:numCache>
                <c:formatCode>General</c:formatCode>
                <c:ptCount val="7"/>
                <c:pt idx="0">
                  <c:v>59</c:v>
                </c:pt>
                <c:pt idx="1">
                  <c:v>10</c:v>
                </c:pt>
                <c:pt idx="2">
                  <c:v>47</c:v>
                </c:pt>
                <c:pt idx="3">
                  <c:v>60</c:v>
                </c:pt>
              </c:numCache>
            </c:numRef>
          </c:xVal>
          <c:yVal>
            <c:numRef>
              <c:f>Feuil1!$B$14:$B$20</c:f>
              <c:numCache>
                <c:formatCode>General</c:formatCode>
                <c:ptCount val="7"/>
                <c:pt idx="0">
                  <c:v>545</c:v>
                </c:pt>
                <c:pt idx="1">
                  <c:v>240</c:v>
                </c:pt>
                <c:pt idx="2">
                  <c:v>490</c:v>
                </c:pt>
                <c:pt idx="3">
                  <c:v>572</c:v>
                </c:pt>
              </c:numCache>
            </c:numRef>
          </c:yVal>
          <c:smooth val="1"/>
        </c:ser>
        <c:axId val="62639488"/>
        <c:axId val="65094784"/>
      </c:scatterChart>
      <c:valAx>
        <c:axId val="62639488"/>
        <c:scaling>
          <c:orientation val="minMax"/>
        </c:scaling>
        <c:axPos val="b"/>
        <c:numFmt formatCode="General" sourceLinked="1"/>
        <c:tickLblPos val="nextTo"/>
        <c:crossAx val="65094784"/>
        <c:crosses val="autoZero"/>
        <c:crossBetween val="midCat"/>
      </c:valAx>
      <c:valAx>
        <c:axId val="65094784"/>
        <c:scaling>
          <c:orientation val="minMax"/>
        </c:scaling>
        <c:axPos val="l"/>
        <c:majorGridlines/>
        <c:numFmt formatCode="General" sourceLinked="1"/>
        <c:tickLblPos val="nextTo"/>
        <c:crossAx val="62639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21</xdr:row>
      <xdr:rowOff>28575</xdr:rowOff>
    </xdr:from>
    <xdr:to>
      <xdr:col>11</xdr:col>
      <xdr:colOff>685800</xdr:colOff>
      <xdr:row>35</xdr:row>
      <xdr:rowOff>104775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23" sqref="C23"/>
    </sheetView>
  </sheetViews>
  <sheetFormatPr baseColWidth="10" defaultRowHeight="15"/>
  <sheetData>
    <row r="1" spans="1:4">
      <c r="A1" t="s">
        <v>0</v>
      </c>
      <c r="B1" t="s">
        <v>0</v>
      </c>
    </row>
    <row r="2" spans="1:4">
      <c r="A2" s="3">
        <v>16.5</v>
      </c>
      <c r="B2" s="3">
        <v>589</v>
      </c>
      <c r="C2" s="2">
        <f>$B$11*B2+$B$10</f>
        <v>16.725004408987559</v>
      </c>
      <c r="D2" s="9">
        <f t="shared" ref="D2:D5" si="0">$C$11*B2+$C$10</f>
        <v>16.804000000000002</v>
      </c>
    </row>
    <row r="3" spans="1:4">
      <c r="A3" s="3">
        <v>39</v>
      </c>
      <c r="B3" s="3">
        <v>240</v>
      </c>
      <c r="C3" s="2">
        <f>$B$11*B3+$B$10</f>
        <v>39.106985630308955</v>
      </c>
      <c r="D3" s="9">
        <f t="shared" si="0"/>
        <v>39.14</v>
      </c>
    </row>
    <row r="4" spans="1:4">
      <c r="A4" s="3">
        <v>18.5</v>
      </c>
      <c r="B4" s="3">
        <v>562</v>
      </c>
      <c r="C4" s="2">
        <f>$B$11*B4+$B$10</f>
        <v>18.456561695450816</v>
      </c>
      <c r="D4" s="9">
        <f t="shared" si="0"/>
        <v>18.531999999999996</v>
      </c>
    </row>
    <row r="5" spans="1:4">
      <c r="A5" s="3">
        <v>15.5</v>
      </c>
      <c r="B5" s="3">
        <v>602</v>
      </c>
      <c r="C5" s="2">
        <f>$B$11*B5+$B$10</f>
        <v>15.891291641431174</v>
      </c>
      <c r="D5" s="9">
        <f>$C$11*B5+$C$10</f>
        <v>15.972000000000001</v>
      </c>
    </row>
    <row r="6" spans="1:4">
      <c r="A6" s="3"/>
      <c r="B6" s="3"/>
      <c r="C6" s="2"/>
      <c r="D6" s="9"/>
    </row>
    <row r="7" spans="1:4">
      <c r="A7" s="3"/>
      <c r="B7" s="3"/>
      <c r="C7" s="2"/>
      <c r="D7" s="9"/>
    </row>
    <row r="8" spans="1:4">
      <c r="A8" s="3"/>
      <c r="B8" s="3"/>
      <c r="C8" s="2"/>
      <c r="D8" s="9"/>
    </row>
    <row r="9" spans="1:4">
      <c r="B9" s="5">
        <v>592</v>
      </c>
      <c r="C9" s="6">
        <f>$B$11*B9+$B$10</f>
        <v>16.532609154936083</v>
      </c>
      <c r="D9" s="9">
        <f>$C$11*B9+$C$10</f>
        <v>16.612000000000002</v>
      </c>
    </row>
    <row r="10" spans="1:4">
      <c r="A10" t="s">
        <v>3</v>
      </c>
      <c r="B10" s="10">
        <f>INTERCEPT(A2:A8,B2:B8)</f>
        <v>54.498605954426829</v>
      </c>
      <c r="C10" s="8">
        <v>54.5</v>
      </c>
    </row>
    <row r="11" spans="1:4">
      <c r="A11" t="s">
        <v>2</v>
      </c>
      <c r="B11" s="10">
        <f>SLOPE(A2:A4,B2:B4)</f>
        <v>-6.4131751350491123E-2</v>
      </c>
      <c r="C11" s="8">
        <v>-6.4000000000000001E-2</v>
      </c>
      <c r="D11" s="11"/>
    </row>
    <row r="13" spans="1:4">
      <c r="A13" s="1" t="s">
        <v>1</v>
      </c>
      <c r="B13" s="1" t="s">
        <v>1</v>
      </c>
      <c r="C13" s="1"/>
    </row>
    <row r="14" spans="1:4">
      <c r="A14" s="3">
        <v>59</v>
      </c>
      <c r="B14" s="3">
        <v>545</v>
      </c>
      <c r="C14" s="2">
        <f>B14*$B$23+$B$22</f>
        <v>56.823225101094394</v>
      </c>
      <c r="D14" s="9">
        <f t="shared" ref="D14:D17" si="1">B14*$C$23+$C$22</f>
        <v>56.929999999999993</v>
      </c>
    </row>
    <row r="15" spans="1:4">
      <c r="A15" s="3">
        <v>10</v>
      </c>
      <c r="B15" s="3">
        <v>240</v>
      </c>
      <c r="C15" s="2">
        <f t="shared" ref="C15:C21" si="2">B15*$B$23+$B$22</f>
        <v>9.8432412472350634</v>
      </c>
      <c r="D15" s="9">
        <f t="shared" si="1"/>
        <v>9.9600000000000009</v>
      </c>
    </row>
    <row r="16" spans="1:4">
      <c r="A16" s="3">
        <v>47</v>
      </c>
      <c r="B16" s="3">
        <v>490</v>
      </c>
      <c r="C16" s="2">
        <f t="shared" si="2"/>
        <v>48.351424734005008</v>
      </c>
      <c r="D16" s="9">
        <f t="shared" si="1"/>
        <v>48.459999999999994</v>
      </c>
    </row>
    <row r="17" spans="1:4">
      <c r="A17" s="3">
        <v>60</v>
      </c>
      <c r="B17" s="3">
        <v>572</v>
      </c>
      <c r="C17" s="2">
        <f t="shared" si="2"/>
        <v>60.982108917665542</v>
      </c>
      <c r="D17" s="9">
        <f t="shared" si="1"/>
        <v>61.087999999999994</v>
      </c>
    </row>
    <row r="18" spans="1:4">
      <c r="A18" s="3"/>
      <c r="B18" s="3"/>
      <c r="C18" s="2"/>
      <c r="D18" s="9"/>
    </row>
    <row r="19" spans="1:4">
      <c r="A19" s="3"/>
      <c r="B19" s="3"/>
      <c r="C19" s="2"/>
      <c r="D19" s="9"/>
    </row>
    <row r="20" spans="1:4">
      <c r="A20" s="3"/>
      <c r="B20" s="3"/>
      <c r="C20" s="2"/>
      <c r="D20" s="9"/>
    </row>
    <row r="21" spans="1:4">
      <c r="B21" s="5">
        <v>501</v>
      </c>
      <c r="C21" s="7">
        <f t="shared" si="2"/>
        <v>50.045784807422876</v>
      </c>
      <c r="D21" s="9">
        <f>B21*$C$23+$C$22</f>
        <v>50.153999999999996</v>
      </c>
    </row>
    <row r="22" spans="1:4">
      <c r="A22" t="s">
        <v>3</v>
      </c>
      <c r="B22" s="10">
        <f>INTERCEPT(A14:A20,B14:B20)</f>
        <v>-27.124614900064074</v>
      </c>
      <c r="C22" s="4">
        <v>-27</v>
      </c>
    </row>
    <row r="23" spans="1:4">
      <c r="A23" t="s">
        <v>2</v>
      </c>
      <c r="B23" s="10">
        <f>SLOPE(A14:A20,B14:B20)</f>
        <v>0.15403273394707975</v>
      </c>
      <c r="C23" s="4">
        <v>0.154</v>
      </c>
      <c r="D23" s="1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2015-02-22T16:14:10Z</dcterms:modified>
</cp:coreProperties>
</file>