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 filterPrivacy="1"/>
  <xr:revisionPtr revIDLastSave="0" documentId="8_{DBEF1F7D-F127-FF41-9AA8-C7CEAA0DE380}" xr6:coauthVersionLast="45" xr6:coauthVersionMax="45" xr10:uidLastSave="{00000000-0000-0000-0000-000000000000}"/>
  <bookViews>
    <workbookView xWindow="10560" yWindow="2460" windowWidth="22780" windowHeight="18260" xr2:uid="{00000000-000D-0000-FFFF-FFFF00000000}"/>
  </bookViews>
  <sheets>
    <sheet name="Model" sheetId="1" r:id="rId1"/>
  </sheets>
  <definedNames>
    <definedName name="solver_adj" localSheetId="0" hidden="1">Model!$B$16:$C$16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Model!$B$22:$B$24</definedName>
    <definedName name="solver_lhs2" localSheetId="0" hidden="1">Model!$B$7:$C$7</definedName>
    <definedName name="solver_lhs3" localSheetId="0" hidden="1">Model!$B$8:$C$8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opt" localSheetId="0" hidden="1">Model!$B$19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hs1" localSheetId="0" hidden="1">Model!$C$22:$C$24</definedName>
    <definedName name="solver_rhs2" localSheetId="0" hidden="1">Model!$D$7</definedName>
    <definedName name="solver_rhs3" localSheetId="0" hidden="1">Model!$D$8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" i="1" l="1"/>
  <c r="C7" i="1"/>
  <c r="C6" i="1"/>
  <c r="B8" i="1"/>
  <c r="B7" i="1"/>
  <c r="D23" i="1"/>
  <c r="D24" i="1"/>
  <c r="D22" i="1"/>
  <c r="C23" i="1"/>
  <c r="C24" i="1"/>
  <c r="C22" i="1"/>
  <c r="B23" i="1"/>
  <c r="B24" i="1"/>
  <c r="B22" i="1"/>
  <c r="C19" i="1"/>
  <c r="B19" i="1"/>
</calcChain>
</file>

<file path=xl/sharedStrings.xml><?xml version="1.0" encoding="utf-8"?>
<sst xmlns="http://schemas.openxmlformats.org/spreadsheetml/2006/main" count="24" uniqueCount="18">
  <si>
    <t xml:space="preserve">	Kelson Sporting Equipment, Inc.,</t>
  </si>
  <si>
    <t>Parameters</t>
  </si>
  <si>
    <t xml:space="preserve">Regular </t>
  </si>
  <si>
    <t>Department</t>
  </si>
  <si>
    <t>Catcher's</t>
  </si>
  <si>
    <t>Cutting and Sewing</t>
  </si>
  <si>
    <t>Finishing</t>
  </si>
  <si>
    <t>Packaging and Shipping</t>
  </si>
  <si>
    <t>Model</t>
  </si>
  <si>
    <t>Number of Gloves Produced</t>
  </si>
  <si>
    <t>Unused Hours (Slack)</t>
  </si>
  <si>
    <t>Production Time Per Glove (Hours)</t>
  </si>
  <si>
    <t>Time Available (Hours)</t>
  </si>
  <si>
    <t>Hours Available</t>
  </si>
  <si>
    <t>Total Profit</t>
  </si>
  <si>
    <t>(Dollars)</t>
  </si>
  <si>
    <t>Profit Per Glove</t>
  </si>
  <si>
    <t>Actual Hours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</si>
</sst>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1" fillId="0" borderId="0" xfId="0" applyFont="1" applyAlignment="1">
      <alignment horizontal="left"/>
    </xf>
    <xf numFmtId="164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Border="1"/>
    <xf numFmtId="0" fontId="0" fillId="0" borderId="4" xfId="0" applyBorder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zoomScale="115" zoomScaleNormal="115" workbookViewId="0">
      <selection activeCell="B19" sqref="B19"/>
    </sheetView>
  </sheetViews>
  <sheetFormatPr baseColWidth="10" defaultColWidth="8.83203125" defaultRowHeight="15" x14ac:dyDescent="0.2"/>
  <cols>
    <col min="1" max="1" width="30" bestFit="1" customWidth="1"/>
    <col min="2" max="2" width="17.6640625" customWidth="1"/>
    <col min="3" max="3" width="17.83203125" customWidth="1"/>
    <col min="4" max="4" width="20.1640625" bestFit="1" customWidth="1"/>
  </cols>
  <sheetData>
    <row r="1" spans="1:4" x14ac:dyDescent="0.2">
      <c r="A1" s="1" t="s">
        <v>0</v>
      </c>
    </row>
    <row r="2" spans="1:4" x14ac:dyDescent="0.2">
      <c r="A2" s="5" t="s">
        <v>1</v>
      </c>
    </row>
    <row r="4" spans="1:4" x14ac:dyDescent="0.2">
      <c r="A4" s="2"/>
      <c r="B4" s="12" t="s">
        <v>11</v>
      </c>
      <c r="C4" s="12"/>
    </row>
    <row r="5" spans="1:4" x14ac:dyDescent="0.2">
      <c r="A5" s="5" t="s">
        <v>3</v>
      </c>
      <c r="B5" s="2" t="s">
        <v>2</v>
      </c>
      <c r="C5" s="2" t="s">
        <v>4</v>
      </c>
      <c r="D5" s="1" t="s">
        <v>12</v>
      </c>
    </row>
    <row r="6" spans="1:4" x14ac:dyDescent="0.2">
      <c r="A6" t="s">
        <v>5</v>
      </c>
      <c r="B6" s="4">
        <v>1</v>
      </c>
      <c r="C6" s="14">
        <f>3/2</f>
        <v>1.5</v>
      </c>
      <c r="D6" s="4">
        <v>900</v>
      </c>
    </row>
    <row r="7" spans="1:4" ht="16" x14ac:dyDescent="0.2">
      <c r="A7" s="3" t="s">
        <v>6</v>
      </c>
      <c r="B7" s="13">
        <f>1/2</f>
        <v>0.5</v>
      </c>
      <c r="C7" s="14">
        <f>1/3</f>
        <v>0.33333333333333331</v>
      </c>
      <c r="D7" s="4">
        <v>300</v>
      </c>
    </row>
    <row r="8" spans="1:4" x14ac:dyDescent="0.2">
      <c r="A8" t="s">
        <v>7</v>
      </c>
      <c r="B8" s="14">
        <f>1/8</f>
        <v>0.125</v>
      </c>
      <c r="C8" s="14">
        <f>1/4</f>
        <v>0.25</v>
      </c>
      <c r="D8" s="4">
        <v>100</v>
      </c>
    </row>
    <row r="9" spans="1:4" x14ac:dyDescent="0.2">
      <c r="B9" s="10"/>
      <c r="C9" s="10"/>
      <c r="D9" s="9"/>
    </row>
    <row r="10" spans="1:4" x14ac:dyDescent="0.2">
      <c r="A10" t="s">
        <v>16</v>
      </c>
      <c r="B10" s="6">
        <v>5</v>
      </c>
      <c r="C10" s="6">
        <v>8</v>
      </c>
    </row>
    <row r="13" spans="1:4" x14ac:dyDescent="0.2">
      <c r="A13" s="5" t="s">
        <v>8</v>
      </c>
    </row>
    <row r="15" spans="1:4" ht="16" thickBot="1" x14ac:dyDescent="0.25">
      <c r="B15" s="2" t="s">
        <v>2</v>
      </c>
      <c r="C15" s="2" t="s">
        <v>4</v>
      </c>
    </row>
    <row r="16" spans="1:4" ht="16" thickBot="1" x14ac:dyDescent="0.25">
      <c r="A16" t="s">
        <v>9</v>
      </c>
      <c r="B16" s="7">
        <v>0</v>
      </c>
      <c r="C16" s="8">
        <v>0</v>
      </c>
    </row>
    <row r="17" spans="1:4" x14ac:dyDescent="0.2">
      <c r="B17" s="11"/>
    </row>
    <row r="18" spans="1:4" x14ac:dyDescent="0.2">
      <c r="B18" s="1" t="s">
        <v>15</v>
      </c>
    </row>
    <row r="19" spans="1:4" x14ac:dyDescent="0.2">
      <c r="A19" s="1" t="s">
        <v>14</v>
      </c>
      <c r="B19" s="6">
        <f>B10*SUM(D6:D8)</f>
        <v>6500</v>
      </c>
      <c r="C19" s="6">
        <f>C10*SUM($D$6:$D$8)</f>
        <v>10400</v>
      </c>
    </row>
    <row r="21" spans="1:4" x14ac:dyDescent="0.2">
      <c r="A21" s="5" t="s">
        <v>3</v>
      </c>
      <c r="B21" s="2" t="s">
        <v>17</v>
      </c>
      <c r="C21" s="2" t="s">
        <v>13</v>
      </c>
      <c r="D21" s="2" t="s">
        <v>10</v>
      </c>
    </row>
    <row r="22" spans="1:4" x14ac:dyDescent="0.2">
      <c r="A22" t="s">
        <v>5</v>
      </c>
      <c r="B22" s="4">
        <f>SUMPRODUCT(B6:C6,$B$16:$C$16)</f>
        <v>0</v>
      </c>
      <c r="C22" s="4">
        <f>SUMPRODUCT($B6:$C6,$B$16:$C$16)</f>
        <v>0</v>
      </c>
      <c r="D22" s="4">
        <f>D6</f>
        <v>900</v>
      </c>
    </row>
    <row r="23" spans="1:4" ht="16" x14ac:dyDescent="0.2">
      <c r="A23" s="3" t="s">
        <v>6</v>
      </c>
      <c r="B23" s="4">
        <f>SUMPRODUCT(B7:C7,$B$16:$C$16)</f>
        <v>0</v>
      </c>
      <c r="C23" s="4">
        <f>SUMPRODUCT($B7:$C7,$B$16:$C$16)</f>
        <v>0</v>
      </c>
      <c r="D23" s="4">
        <f t="shared" ref="D23:D24" si="0">D7</f>
        <v>300</v>
      </c>
    </row>
    <row r="24" spans="1:4" x14ac:dyDescent="0.2">
      <c r="A24" t="s">
        <v>7</v>
      </c>
      <c r="B24" s="4">
        <f t="shared" ref="B23:B24" si="1">SUMPRODUCT(B8:C8,$B$16:$C$16)</f>
        <v>0</v>
      </c>
      <c r="C24" s="4">
        <f t="shared" ref="C23:C24" si="2">SUMPRODUCT($B8:$C8,$B$16:$C$16)</f>
        <v>0</v>
      </c>
      <c r="D24" s="4">
        <f t="shared" si="0"/>
        <v>100</v>
      </c>
    </row>
  </sheetData>
  <mergeCells count="1"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2021-03-03T21:31:17Z</dcterms:modified>
</cp:coreProperties>
</file>