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<sst xmlns="http://schemas.openxmlformats.org/spreadsheetml/2006/main" count="315" uniqueCount="50">
  <si>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</si>
  <si>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</si>
  <si>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</si>
  <si>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</si>
  <si>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</si>
  <si>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</si>
  <si>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</si>
  <si>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</si>
  <si>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</si>
  <si>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</si>
  <si>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</si>
  <si>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</si>
  <si>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</si>
  <si>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</si>
  <si>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</si>
  <si>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</si>
  <si>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</si>
  <si>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</si>
  <si>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</si>
  <si>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</si>
  <si>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</si>
  <si>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</si>
  <si>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</si>
  <si>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</si>
  <si>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</si>
  <si>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</si>
  <si>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</si>
  <si>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</si>
  <si>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</si>
  <si>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</si>
  <si>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</si>
  <si>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</si>
  <si>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</si>
  <si>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</si>
  <si>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</si>
  <si>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</si>
  <si>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</si>
  <si>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Athul Philip</t>
  </si>
  <si>
    <t>Tom Moule</t>
  </si>
  <si>
    <t>Tevon McCrea</t>
  </si>
  <si>
    <t>Ahmed Mohamed</t>
  </si>
  <si>
    <t>Tim Paul</t>
  </si>
  <si>
    <t>Joseph Oluyemi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</si>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</sst>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9C0006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2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</border>
    <border>
      <left style="thick">
        <color rgb="FF008000"/>
      </lef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5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423.675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181.575</v>
      </c>
      <c r="I18" s="10" t="s">
        <v>19</v>
      </c>
      <c r="J18" s="10"/>
      <c r="K18" s="10"/>
      <c r="L18" s="11">
        <f>SUM(I35:L37)</f>
        <v>242.1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319.2</v>
      </c>
      <c r="W18" s="14" t="s">
        <v>30</v>
      </c>
      <c r="X18" s="14"/>
      <c r="Y18" s="14"/>
      <c r="Z18" s="15">
        <f>SUM(W35:Z37)</f>
        <v>142.1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6"/>
      <c r="D22" s="16" t="s">
        <v>34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35</v>
      </c>
      <c r="E23" s="7">
        <f t="shared" ref="E23:Z23" si="2">$G$15 +($C$2  * (E$21-1))</f>
        <v>43031</v>
      </c>
      <c r="F23" s="7">
        <f t="shared" si="2"/>
        <v>43038</v>
      </c>
      <c r="G23" s="7">
        <f t="shared" si="2"/>
        <v>43045</v>
      </c>
      <c r="H23" s="7">
        <f t="shared" si="2"/>
        <v>43052</v>
      </c>
      <c r="I23" s="7">
        <f t="shared" si="2"/>
        <v>43059</v>
      </c>
      <c r="J23" s="7">
        <f t="shared" si="2"/>
        <v>43066</v>
      </c>
      <c r="K23" s="7">
        <f t="shared" si="2"/>
        <v>43073</v>
      </c>
      <c r="L23" s="7">
        <f t="shared" si="2"/>
        <v>43080</v>
      </c>
      <c r="M23" s="7">
        <f t="shared" si="2"/>
        <v>43087</v>
      </c>
      <c r="N23" s="7">
        <f t="shared" si="2"/>
        <v>43094</v>
      </c>
      <c r="O23" s="7">
        <f t="shared" si="2"/>
        <v>43101</v>
      </c>
      <c r="P23" s="7">
        <f t="shared" si="2"/>
        <v>43108</v>
      </c>
      <c r="Q23" s="7">
        <f t="shared" si="2"/>
        <v>43115</v>
      </c>
      <c r="R23" s="7">
        <f t="shared" si="2"/>
        <v>43122</v>
      </c>
      <c r="S23" s="7">
        <f t="shared" si="2"/>
        <v>43129</v>
      </c>
      <c r="T23" s="7">
        <f t="shared" si="2"/>
        <v>43136</v>
      </c>
      <c r="U23" s="7">
        <f t="shared" si="2"/>
        <v>43143</v>
      </c>
      <c r="V23" s="7">
        <f t="shared" si="2"/>
        <v>43150</v>
      </c>
      <c r="W23" s="7">
        <f t="shared" si="2"/>
        <v>43157</v>
      </c>
      <c r="X23" s="7">
        <f t="shared" si="2"/>
        <v>43164</v>
      </c>
      <c r="Y23" s="7">
        <f t="shared" si="2"/>
        <v>43171</v>
      </c>
      <c r="Z23" s="7">
        <f t="shared" si="2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36</v>
      </c>
      <c r="AG23" s="1"/>
    </row>
    <row r="24">
      <c r="A24" s="1"/>
      <c r="B24" s="1"/>
      <c r="C24" s="17" t="s">
        <v>37</v>
      </c>
      <c r="D24" s="1"/>
      <c r="E24" s="18" t="s">
        <v>23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23</v>
      </c>
      <c r="N24" s="19" t="s">
        <v>23</v>
      </c>
      <c r="O24" s="19" t="s">
        <v>20</v>
      </c>
      <c r="P24" s="19" t="s">
        <v>16</v>
      </c>
      <c r="Q24" s="19" t="s">
        <v>16</v>
      </c>
      <c r="R24" s="19" t="s">
        <v>16</v>
      </c>
      <c r="S24" s="19" t="s">
        <v>16</v>
      </c>
      <c r="T24" s="19" t="s">
        <v>16</v>
      </c>
      <c r="U24" s="19" t="s">
        <v>16</v>
      </c>
      <c r="V24" s="19" t="s">
        <v>16</v>
      </c>
      <c r="W24" s="19" t="s">
        <v>16</v>
      </c>
      <c r="X24" s="19" t="s">
        <v>16</v>
      </c>
      <c r="Y24" s="19" t="s">
        <v>16</v>
      </c>
      <c r="Z24" s="19" t="s">
        <v>16</v>
      </c>
      <c r="AA24" s="1"/>
      <c r="AB24" s="1"/>
      <c r="AC24" s="3">
        <f t="shared" ref="AC24:AC33" si="3">COUNTIFS($E24:$AB24,$I$9) * $F$9</f>
        <v>0</v>
      </c>
      <c r="AD24" s="3">
        <f t="shared" ref="AD24:AD33" si="4">COUNTIFS($E24:$AB24,$I$10) * $F$10</f>
        <v>181.575</v>
      </c>
      <c r="AE24" s="3">
        <f t="shared" ref="AE24:AE33" si="5">COUNTIFS($E24:$AB24,$I$11) * $F$11</f>
        <v>15.0875</v>
      </c>
      <c r="AF24" s="3">
        <f t="shared" ref="AF24:AF33" si="6">SUM(AC24:AE24)</f>
        <v>196.6625</v>
      </c>
      <c r="AG24" s="1"/>
    </row>
    <row r="25">
      <c r="A25" s="1"/>
      <c r="B25" s="1"/>
      <c r="C25" s="17" t="s">
        <v>38</v>
      </c>
      <c r="D25" s="1"/>
      <c r="E25" s="20" t="s">
        <v>23</v>
      </c>
      <c r="F25" s="21" t="s">
        <v>16</v>
      </c>
      <c r="G25" s="21" t="s">
        <v>16</v>
      </c>
      <c r="H25" s="21" t="s">
        <v>16</v>
      </c>
      <c r="I25" s="21" t="s">
        <v>16</v>
      </c>
      <c r="J25" s="21" t="s">
        <v>16</v>
      </c>
      <c r="K25" s="21" t="s">
        <v>16</v>
      </c>
      <c r="L25" s="21" t="s">
        <v>16</v>
      </c>
      <c r="M25" s="1" t="s">
        <v>23</v>
      </c>
      <c r="N25" s="1" t="s">
        <v>23</v>
      </c>
      <c r="O25" s="21" t="s">
        <v>16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2" t="s">
        <v>12</v>
      </c>
      <c r="AA25" s="1"/>
      <c r="AB25" s="1"/>
      <c r="AC25" s="3">
        <f t="shared" si="3"/>
        <v>55.9625</v>
      </c>
      <c r="AD25" s="3">
        <f t="shared" si="4"/>
        <v>80.7</v>
      </c>
      <c r="AE25" s="3">
        <f t="shared" si="5"/>
        <v>0</v>
      </c>
      <c r="AF25" s="3">
        <f t="shared" si="6"/>
        <v>136.6625</v>
      </c>
      <c r="AG25" s="1"/>
    </row>
    <row r="26">
      <c r="A26" s="1"/>
      <c r="B26" s="1"/>
      <c r="C26" s="17" t="s">
        <v>39</v>
      </c>
      <c r="D26" s="1"/>
      <c r="E26" s="20" t="s">
        <v>23</v>
      </c>
      <c r="F26" s="21" t="s">
        <v>16</v>
      </c>
      <c r="G26" s="21" t="s">
        <v>16</v>
      </c>
      <c r="H26" s="21" t="s">
        <v>16</v>
      </c>
      <c r="I26" s="21" t="s">
        <v>16</v>
      </c>
      <c r="J26" s="21" t="s">
        <v>16</v>
      </c>
      <c r="K26" s="21" t="s">
        <v>16</v>
      </c>
      <c r="L26" s="21" t="s">
        <v>16</v>
      </c>
      <c r="M26" s="1" t="s">
        <v>23</v>
      </c>
      <c r="N26" s="1" t="s">
        <v>23</v>
      </c>
      <c r="O26" s="21" t="s">
        <v>16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2" t="s">
        <v>12</v>
      </c>
      <c r="AA26" s="1"/>
      <c r="AB26" s="1"/>
      <c r="AC26" s="3">
        <f t="shared" si="3"/>
        <v>55.9625</v>
      </c>
      <c r="AD26" s="3">
        <f t="shared" si="4"/>
        <v>80.7</v>
      </c>
      <c r="AE26" s="3">
        <f t="shared" si="5"/>
        <v>0</v>
      </c>
      <c r="AF26" s="3">
        <f t="shared" si="6"/>
        <v>136.6625</v>
      </c>
      <c r="AG26" s="1"/>
    </row>
    <row r="27">
      <c r="A27" s="1"/>
      <c r="B27" s="1"/>
      <c r="C27" s="17" t="s">
        <v>40</v>
      </c>
      <c r="D27" s="1"/>
      <c r="E27" s="20" t="s">
        <v>23</v>
      </c>
      <c r="F27" s="21" t="s">
        <v>16</v>
      </c>
      <c r="G27" s="21" t="s">
        <v>16</v>
      </c>
      <c r="H27" s="21" t="s">
        <v>16</v>
      </c>
      <c r="I27" s="21" t="s">
        <v>16</v>
      </c>
      <c r="J27" s="21" t="s">
        <v>16</v>
      </c>
      <c r="K27" s="21" t="s">
        <v>16</v>
      </c>
      <c r="L27" s="21" t="s">
        <v>16</v>
      </c>
      <c r="M27" s="1" t="s">
        <v>23</v>
      </c>
      <c r="N27" s="1" t="s">
        <v>23</v>
      </c>
      <c r="O27" s="21" t="s">
        <v>16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2" t="s">
        <v>12</v>
      </c>
      <c r="AA27" s="1"/>
      <c r="AB27" s="1"/>
      <c r="AC27" s="3">
        <f t="shared" si="3"/>
        <v>55.9625</v>
      </c>
      <c r="AD27" s="3">
        <f t="shared" si="4"/>
        <v>80.7</v>
      </c>
      <c r="AE27" s="3">
        <f t="shared" si="5"/>
        <v>0</v>
      </c>
      <c r="AF27" s="3">
        <f t="shared" si="6"/>
        <v>136.6625</v>
      </c>
      <c r="AG27" s="1"/>
    </row>
    <row r="28">
      <c r="A28" s="1"/>
      <c r="B28" s="1"/>
      <c r="C28" s="17" t="s">
        <v>41</v>
      </c>
      <c r="D28" s="1"/>
      <c r="E28" s="20" t="s">
        <v>23</v>
      </c>
      <c r="F28" s="21" t="s">
        <v>16</v>
      </c>
      <c r="G28" s="21" t="s">
        <v>16</v>
      </c>
      <c r="H28" s="21" t="s">
        <v>16</v>
      </c>
      <c r="I28" s="21" t="s">
        <v>16</v>
      </c>
      <c r="J28" s="21" t="s">
        <v>16</v>
      </c>
      <c r="K28" s="21" t="s">
        <v>16</v>
      </c>
      <c r="L28" s="21" t="s">
        <v>16</v>
      </c>
      <c r="M28" s="1" t="s">
        <v>23</v>
      </c>
      <c r="N28" s="1" t="s">
        <v>23</v>
      </c>
      <c r="O28" s="21" t="s">
        <v>20</v>
      </c>
      <c r="P28" s="21" t="s">
        <v>12</v>
      </c>
      <c r="Q28" s="21" t="s">
        <v>12</v>
      </c>
      <c r="R28" s="21" t="s">
        <v>12</v>
      </c>
      <c r="S28" s="21" t="s">
        <v>12</v>
      </c>
      <c r="T28" s="21" t="s">
        <v>12</v>
      </c>
      <c r="U28" s="21" t="s">
        <v>12</v>
      </c>
      <c r="V28" s="21" t="s">
        <v>12</v>
      </c>
      <c r="W28" s="21" t="s">
        <v>12</v>
      </c>
      <c r="X28" s="21" t="s">
        <v>12</v>
      </c>
      <c r="Y28" s="21" t="s">
        <v>12</v>
      </c>
      <c r="Z28" s="21" t="s">
        <v>12</v>
      </c>
      <c r="AA28" s="1"/>
      <c r="AB28" s="1"/>
      <c r="AC28" s="3">
        <f t="shared" si="3"/>
        <v>55.9625</v>
      </c>
      <c r="AD28" s="3">
        <f t="shared" si="4"/>
        <v>70.6125</v>
      </c>
      <c r="AE28" s="3">
        <f t="shared" si="5"/>
        <v>15.0875</v>
      </c>
      <c r="AF28" s="3">
        <f t="shared" si="6"/>
        <v>141.6625</v>
      </c>
      <c r="AG28" s="1"/>
    </row>
    <row r="29">
      <c r="A29" s="1"/>
      <c r="B29" s="1"/>
      <c r="C29" s="17" t="s">
        <v>42</v>
      </c>
      <c r="D29" s="1"/>
      <c r="E29" s="20" t="s">
        <v>23</v>
      </c>
      <c r="F29" s="21" t="s">
        <v>16</v>
      </c>
      <c r="G29" s="21" t="s">
        <v>16</v>
      </c>
      <c r="H29" s="21" t="s">
        <v>16</v>
      </c>
      <c r="I29" s="21" t="s">
        <v>16</v>
      </c>
      <c r="J29" s="21" t="s">
        <v>16</v>
      </c>
      <c r="K29" s="21" t="s">
        <v>16</v>
      </c>
      <c r="L29" s="21" t="s">
        <v>16</v>
      </c>
      <c r="M29" s="1" t="s">
        <v>23</v>
      </c>
      <c r="N29" s="1" t="s">
        <v>23</v>
      </c>
      <c r="O29" s="21" t="s">
        <v>16</v>
      </c>
      <c r="P29" s="21" t="s">
        <v>12</v>
      </c>
      <c r="Q29" s="21" t="s">
        <v>12</v>
      </c>
      <c r="R29" s="21" t="s">
        <v>12</v>
      </c>
      <c r="S29" s="21" t="s">
        <v>12</v>
      </c>
      <c r="T29" s="21" t="s">
        <v>12</v>
      </c>
      <c r="U29" s="21" t="s">
        <v>12</v>
      </c>
      <c r="V29" s="21" t="s">
        <v>12</v>
      </c>
      <c r="W29" s="21" t="s">
        <v>12</v>
      </c>
      <c r="X29" s="21" t="s">
        <v>12</v>
      </c>
      <c r="Y29" s="21" t="s">
        <v>12</v>
      </c>
      <c r="Z29" s="21" t="s">
        <v>12</v>
      </c>
      <c r="AA29" s="1"/>
      <c r="AB29" s="1"/>
      <c r="AC29" s="3">
        <f t="shared" si="3"/>
        <v>55.9625</v>
      </c>
      <c r="AD29" s="3">
        <f t="shared" si="4"/>
        <v>80.7</v>
      </c>
      <c r="AE29" s="3">
        <f t="shared" si="5"/>
        <v>0</v>
      </c>
      <c r="AF29" s="3">
        <f t="shared" si="6"/>
        <v>136.6625</v>
      </c>
      <c r="AG29" s="1"/>
    </row>
    <row r="30">
      <c r="A30" s="1"/>
      <c r="B30" s="1"/>
      <c r="C30" s="2" t="s">
        <v>43</v>
      </c>
      <c r="D30" s="1"/>
      <c r="E30" s="23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2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>
      <c r="A31" s="1"/>
      <c r="B31" s="1"/>
      <c r="C31" s="2" t="s">
        <v>44</v>
      </c>
      <c r="D31" s="1"/>
      <c r="E31" s="23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2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>
      <c r="A32" s="1"/>
      <c r="B32" s="1"/>
      <c r="C32" s="2" t="s">
        <v>45</v>
      </c>
      <c r="D32" s="1"/>
      <c r="E32" s="23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2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>
      <c r="A33" s="1"/>
      <c r="B33" s="1"/>
      <c r="C33" s="2" t="s">
        <v>46</v>
      </c>
      <c r="D33" s="1"/>
      <c r="E33" s="24" t="s">
        <v>23</v>
      </c>
      <c r="F33" s="25" t="s">
        <v>23</v>
      </c>
      <c r="G33" s="25" t="s">
        <v>23</v>
      </c>
      <c r="H33" s="25" t="s">
        <v>23</v>
      </c>
      <c r="I33" s="25" t="s">
        <v>23</v>
      </c>
      <c r="J33" s="25" t="s">
        <v>23</v>
      </c>
      <c r="K33" s="25" t="s">
        <v>23</v>
      </c>
      <c r="L33" s="25" t="s">
        <v>23</v>
      </c>
      <c r="M33" s="25" t="s">
        <v>23</v>
      </c>
      <c r="N33" s="25" t="s">
        <v>23</v>
      </c>
      <c r="O33" s="25" t="s">
        <v>23</v>
      </c>
      <c r="P33" s="25" t="s">
        <v>23</v>
      </c>
      <c r="Q33" s="25" t="s">
        <v>23</v>
      </c>
      <c r="R33" s="25" t="s">
        <v>23</v>
      </c>
      <c r="S33" s="25" t="s">
        <v>23</v>
      </c>
      <c r="T33" s="25" t="s">
        <v>23</v>
      </c>
      <c r="U33" s="25" t="s">
        <v>23</v>
      </c>
      <c r="V33" s="25" t="s">
        <v>23</v>
      </c>
      <c r="W33" s="25" t="s">
        <v>23</v>
      </c>
      <c r="X33" s="25" t="s">
        <v>23</v>
      </c>
      <c r="Y33" s="25" t="s">
        <v>23</v>
      </c>
      <c r="Z33" s="26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60.525</v>
      </c>
      <c r="G36" s="3">
        <f t="shared" si="9"/>
        <v>60.525</v>
      </c>
      <c r="H36" s="3">
        <f t="shared" si="9"/>
        <v>60.525</v>
      </c>
      <c r="I36" s="3">
        <f t="shared" si="9"/>
        <v>60.525</v>
      </c>
      <c r="J36" s="3">
        <f t="shared" si="9"/>
        <v>60.525</v>
      </c>
      <c r="K36" s="3">
        <f t="shared" si="9"/>
        <v>60.525</v>
      </c>
      <c r="L36" s="3">
        <f t="shared" si="9"/>
        <v>60.525</v>
      </c>
      <c r="M36" s="3">
        <f t="shared" si="9"/>
        <v>0</v>
      </c>
      <c r="N36" s="3">
        <f t="shared" si="9"/>
        <v>0</v>
      </c>
      <c r="O36" s="3">
        <f t="shared" si="9"/>
        <v>40.35</v>
      </c>
      <c r="P36" s="3">
        <f t="shared" si="9"/>
        <v>10.0875</v>
      </c>
      <c r="Q36" s="3">
        <f t="shared" si="9"/>
        <v>10.0875</v>
      </c>
      <c r="R36" s="3">
        <f t="shared" si="9"/>
        <v>10.0875</v>
      </c>
      <c r="S36" s="3">
        <f t="shared" si="9"/>
        <v>10.0875</v>
      </c>
      <c r="T36" s="3">
        <f t="shared" si="9"/>
        <v>10.0875</v>
      </c>
      <c r="U36" s="3">
        <f t="shared" si="9"/>
        <v>10.0875</v>
      </c>
      <c r="V36" s="3">
        <f t="shared" si="9"/>
        <v>10.0875</v>
      </c>
      <c r="W36" s="3">
        <f t="shared" si="9"/>
        <v>10.0875</v>
      </c>
      <c r="X36" s="3">
        <f t="shared" si="9"/>
        <v>10.0875</v>
      </c>
      <c r="Y36" s="3">
        <f t="shared" si="9"/>
        <v>10.0875</v>
      </c>
      <c r="Z36" s="3">
        <f t="shared" si="9"/>
        <v>10.0875</v>
      </c>
      <c r="AA36" s="3"/>
      <c r="AB36" s="16" t="s">
        <v>10</v>
      </c>
      <c r="AC36" s="16">
        <f t="shared" ref="AC36:AF36" si="10">SUM(AC24:AC34)</f>
        <v>279.8125</v>
      </c>
      <c r="AD36" s="16">
        <f t="shared" si="10"/>
        <v>574.9875</v>
      </c>
      <c r="AE36" s="16">
        <f t="shared" si="10"/>
        <v>30.175</v>
      </c>
      <c r="AF36" s="16">
        <f t="shared" si="10"/>
        <v>884.975</v>
      </c>
      <c r="AG36" s="16" t="s">
        <v>4</v>
      </c>
    </row>
    <row r="37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30.175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16" t="s">
        <v>47</v>
      </c>
      <c r="D42" s="16" t="s">
        <v>1</v>
      </c>
      <c r="E42" s="3">
        <f t="shared" ref="E42:Z42" si="12">SUM(E35:E37)</f>
        <v>0</v>
      </c>
      <c r="F42" s="3">
        <f t="shared" si="12"/>
        <v>60.525</v>
      </c>
      <c r="G42" s="3">
        <f t="shared" si="12"/>
        <v>60.525</v>
      </c>
      <c r="H42" s="3">
        <f t="shared" si="12"/>
        <v>60.525</v>
      </c>
      <c r="I42" s="3">
        <f t="shared" si="12"/>
        <v>60.525</v>
      </c>
      <c r="J42" s="3">
        <f t="shared" si="12"/>
        <v>60.525</v>
      </c>
      <c r="K42" s="3">
        <f t="shared" si="12"/>
        <v>60.525</v>
      </c>
      <c r="L42" s="3">
        <f t="shared" si="12"/>
        <v>60.525</v>
      </c>
      <c r="M42" s="3">
        <f t="shared" si="12"/>
        <v>0</v>
      </c>
      <c r="N42" s="3">
        <f t="shared" si="12"/>
        <v>0</v>
      </c>
      <c r="O42" s="3">
        <f t="shared" si="12"/>
        <v>70.525</v>
      </c>
      <c r="P42" s="3">
        <f t="shared" si="12"/>
        <v>35.525</v>
      </c>
      <c r="Q42" s="3">
        <f t="shared" si="12"/>
        <v>35.525</v>
      </c>
      <c r="R42" s="3">
        <f t="shared" si="12"/>
        <v>35.525</v>
      </c>
      <c r="S42" s="3">
        <f t="shared" si="12"/>
        <v>35.525</v>
      </c>
      <c r="T42" s="3">
        <f t="shared" si="12"/>
        <v>35.525</v>
      </c>
      <c r="U42" s="3">
        <f t="shared" si="12"/>
        <v>35.525</v>
      </c>
      <c r="V42" s="3">
        <f t="shared" si="12"/>
        <v>35.525</v>
      </c>
      <c r="W42" s="3">
        <f t="shared" si="12"/>
        <v>35.525</v>
      </c>
      <c r="X42" s="3">
        <f t="shared" si="12"/>
        <v>35.525</v>
      </c>
      <c r="Y42" s="3">
        <f t="shared" si="12"/>
        <v>35.525</v>
      </c>
      <c r="Z42" s="3">
        <f t="shared" si="12"/>
        <v>35.525</v>
      </c>
      <c r="AA42" s="3"/>
      <c r="AB42" s="16" t="s">
        <v>36</v>
      </c>
      <c r="AC42" s="16"/>
      <c r="AD42" s="16"/>
      <c r="AE42" s="16">
        <f>SUM(E42:Z42)</f>
        <v>884.975</v>
      </c>
      <c r="AF42" s="16"/>
      <c r="AG42" s="16" t="s">
        <v>4</v>
      </c>
    </row>
    <row r="43">
      <c r="A43" s="3"/>
      <c r="B43" s="3"/>
      <c r="C43" s="16" t="s">
        <v>47</v>
      </c>
      <c r="D43" s="16" t="s">
        <v>34</v>
      </c>
      <c r="E43" s="3"/>
      <c r="F43" s="3">
        <f>SUM(E42:F42)</f>
        <v>60.525</v>
      </c>
      <c r="G43" s="3"/>
      <c r="H43" s="3">
        <f>SUM(G42:H42)</f>
        <v>121.05</v>
      </c>
      <c r="I43" s="3"/>
      <c r="J43" s="3">
        <f>SUM(I42:J42)</f>
        <v>121.05</v>
      </c>
      <c r="K43" s="3"/>
      <c r="L43" s="3">
        <f>SUM(K42:L42)</f>
        <v>121.05</v>
      </c>
      <c r="M43" s="3"/>
      <c r="N43" s="3">
        <f>SUM(M42:N42)</f>
        <v>0</v>
      </c>
      <c r="O43" s="3"/>
      <c r="P43" s="3">
        <f>SUM(O42:P42)</f>
        <v>106.05</v>
      </c>
      <c r="Q43" s="3"/>
      <c r="R43" s="3">
        <f>SUM(Q42:R42)</f>
        <v>71.05</v>
      </c>
      <c r="S43" s="3"/>
      <c r="T43" s="3">
        <f>SUM(S42:T42)</f>
        <v>71.05</v>
      </c>
      <c r="U43" s="3"/>
      <c r="V43" s="3">
        <f>SUM(U42:V42)</f>
        <v>71.05</v>
      </c>
      <c r="W43" s="3"/>
      <c r="X43" s="3">
        <f>SUM(W42:X42)</f>
        <v>71.05</v>
      </c>
      <c r="Y43" s="3"/>
      <c r="Z43" s="3">
        <f>SUM(Y42:Z42)</f>
        <v>71.05</v>
      </c>
      <c r="AA43" s="3"/>
      <c r="AB43" s="16" t="s">
        <v>36</v>
      </c>
      <c r="AC43" s="16"/>
      <c r="AD43" s="16"/>
      <c r="AE43" s="16">
        <f>SUM(D43:Z43)</f>
        <v>884.975</v>
      </c>
      <c r="AF43" s="3"/>
      <c r="AG43" s="16" t="s">
        <v>4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3"/>
      <c r="B47" s="27" t="s">
        <v>48</v>
      </c>
      <c r="C47" s="28">
        <f>AE43</f>
        <v>884.975</v>
      </c>
      <c r="D47" s="29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