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4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DC1A81FC-3376-4015-8D1A-5477F7E72315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Vendas" sheetId="1" r:id="rId1"/>
    <sheet name="Configurações" sheetId="2" r:id="rId2"/>
    <sheet name="Gráfico" sheetId="4" r:id="rId3"/>
  </sheets>
  <calcPr calcId="191029"/>
  <pivotCaches>
    <pivotCache cacheId="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<sst xmlns="http://schemas.openxmlformats.org/spreadsheetml/2006/main" count="86" uniqueCount="41">
  <si>
    <t>Data</t>
  </si>
  <si>
    <t>Cliente</t>
  </si>
  <si>
    <t>Mês</t>
  </si>
  <si>
    <t>Tipo</t>
  </si>
  <si>
    <t>Valor</t>
  </si>
  <si>
    <t>658.584.889-60</t>
  </si>
  <si>
    <t>235.298.261-89</t>
  </si>
  <si>
    <t>207.125.294-20</t>
  </si>
  <si>
    <t>076.475.473-48</t>
  </si>
  <si>
    <t>060.253.490-96</t>
  </si>
  <si>
    <t>009.581.126-57</t>
  </si>
  <si>
    <t>954.529.353-55</t>
  </si>
  <si>
    <t>832.174.966-63</t>
  </si>
  <si>
    <t>810.928.922-30</t>
  </si>
  <si>
    <t>193.833.239-30</t>
  </si>
  <si>
    <t>293.360.989-42</t>
  </si>
  <si>
    <t>947.069.590-98</t>
  </si>
  <si>
    <t>653.956.919-01</t>
  </si>
  <si>
    <t>746.847.283-15</t>
  </si>
  <si>
    <t>106.260.701-55</t>
  </si>
  <si>
    <t>839.997.557-50</t>
  </si>
  <si>
    <t>526.880.459-62</t>
  </si>
  <si>
    <t>Vida PM</t>
  </si>
  <si>
    <t>Vida PU</t>
  </si>
  <si>
    <t>Prestamista PM</t>
  </si>
  <si>
    <t>Prestamista PU</t>
  </si>
  <si>
    <t>PREV PM</t>
  </si>
  <si>
    <t>PREV PU</t>
  </si>
  <si>
    <t>RD PM</t>
  </si>
  <si>
    <t>RD PU</t>
  </si>
  <si>
    <t>CAP PM</t>
  </si>
  <si>
    <t>CAP PU</t>
  </si>
  <si>
    <t>Consórcio</t>
  </si>
  <si>
    <t>Rótulos de Linha</t>
  </si>
  <si>
    <t>Total Geral</t>
  </si>
  <si>
    <t>Soma de Valor</t>
  </si>
  <si>
    <t>(Tudo)</t>
  </si>
  <si>
    <t>Filtro Mensal</t>
  </si>
  <si>
    <t>Proposta</t>
  </si>
  <si>
    <t>Rapidex</t>
  </si>
  <si>
    <t>Gatilho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</si>
</sst>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0" applyFont="1"/>
  </cellXfs>
  <cellStyles count="2">
    <cellStyle name="Moeda" xfId="1" builtinId="4"/>
    <cellStyle name="Normal" xfId="0" builtinId="0"/>
  </cellStyles>
  <dxfs count="1"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[Novo(a) Planilha do Microsoft Excel.xlsx]Configurações!Tabela dinâmica1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Configurações!$B$4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Configurações!$A$5:$A$10</c:f>
              <c:strCache>
                <c:ptCount val="5"/>
                <c:pt idx="0">
                  <c:v>CAP PM</c:v>
                </c:pt>
                <c:pt idx="1">
                  <c:v>Prestamista PU</c:v>
                </c:pt>
                <c:pt idx="2">
                  <c:v>PREV PU</c:v>
                </c:pt>
                <c:pt idx="3">
                  <c:v>Vida PM</c:v>
                </c:pt>
                <c:pt idx="4">
                  <c:v>Vida PU</c:v>
                </c:pt>
              </c:strCache>
            </c:strRef>
          </c:cat>
          <c:val>
            <c:numRef>
              <c:f>Configurações!$B$5:$B$10</c:f>
              <c:numCache>
                <c:formatCode>_("R$"* #,##0.00_);_("R$"* \(#,##0.00\);_("R$"* "-"??_);_(@_)</c:formatCode>
                <c:ptCount val="5"/>
                <c:pt idx="0">
                  <c:v>3500</c:v>
                </c:pt>
                <c:pt idx="1">
                  <c:v>9000</c:v>
                </c:pt>
                <c:pt idx="2">
                  <c:v>105000</c:v>
                </c:pt>
                <c:pt idx="3">
                  <c:v>489.9</c:v>
                </c:pt>
                <c:pt idx="4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0-4F6B-A3E8-E86D6FDA51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3029632"/>
        <c:axId val="2013029152"/>
      </c:barChart>
      <c:catAx>
        <c:axId val="20130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029152"/>
        <c:crosses val="autoZero"/>
        <c:auto val="1"/>
        <c:lblAlgn val="ctr"/>
        <c:lblOffset val="100"/>
        <c:noMultiLvlLbl val="0"/>
      </c:catAx>
      <c:valAx>
        <c:axId val="20130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02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4</xdr:row>
      <xdr:rowOff>180975</xdr:rowOff>
    </xdr:from>
    <xdr:to>
      <xdr:col>8</xdr:col>
      <xdr:colOff>209550</xdr:colOff>
      <xdr:row>19</xdr:row>
      <xdr:rowOff>66675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7EBA3ED-7E2E-4CE6-9015-3AE976CC2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674.326889814816" createdVersion="8" refreshedVersion="8" minRefreshableVersion="3" recordCount="17" xr:uid="{7A0F01A5-B1F3-4F7C-8D11-41768B33C914}">
  <cacheSource type="worksheet">
    <worksheetSource name="Tabela1"/>
  </cacheSource>
  <cacheFields count="6">
    <cacheField name="Data" numFmtId="14">
      <sharedItems containsSemiMixedTypes="0" containsNonDate="0" containsDate="1" containsString="0" minDate="2025-01-17T00:00:00" maxDate="2025-03-07T00:00:00"/>
    </cacheField>
    <cacheField name="Mês" numFmtId="0">
      <sharedItems containsSemiMixedTypes="0" containsString="0" containsNumber="1" containsInteger="1" minValue="1" maxValue="3" count="3">
        <n v="1"/>
        <n v="2"/>
        <n v="3"/>
      </sharedItems>
    </cacheField>
    <cacheField name="Cliente" numFmtId="0">
      <sharedItems/>
    </cacheField>
    <cacheField name="Tipo" numFmtId="0">
      <sharedItems count="5">
        <s v="CAP PM"/>
        <s v="Vida PM"/>
        <s v="Vida PU"/>
        <s v="Prestamista PU"/>
        <s v="PREV PU"/>
      </sharedItems>
    </cacheField>
    <cacheField name="Valor" numFmtId="44">
      <sharedItems containsSemiMixedTypes="0" containsString="0" containsNumber="1" minValue="40" maxValue="60000"/>
    </cacheField>
    <cacheField name="Ponto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">
  <r>
    <d v="2025-01-17T00:00:00"/>
    <x v="0"/>
    <s v="658.584.889-60"/>
    <x v="0"/>
    <n v="300"/>
    <m/>
  </r>
  <r>
    <d v="2025-01-18T00:00:00"/>
    <x v="0"/>
    <s v="235.298.261-89"/>
    <x v="0"/>
    <n v="500"/>
    <m/>
  </r>
  <r>
    <d v="2025-01-19T00:00:00"/>
    <x v="0"/>
    <s v="207.125.294-20"/>
    <x v="0"/>
    <n v="800"/>
    <m/>
  </r>
  <r>
    <d v="2025-01-20T00:00:00"/>
    <x v="0"/>
    <s v="076.475.473-48"/>
    <x v="1"/>
    <n v="230"/>
    <m/>
  </r>
  <r>
    <d v="2025-01-21T00:00:00"/>
    <x v="0"/>
    <s v="060.253.490-96"/>
    <x v="1"/>
    <n v="40"/>
    <m/>
  </r>
  <r>
    <d v="2025-01-22T00:00:00"/>
    <x v="0"/>
    <s v="009.581.126-57"/>
    <x v="2"/>
    <n v="10000"/>
    <m/>
  </r>
  <r>
    <d v="2025-02-01T00:00:00"/>
    <x v="1"/>
    <s v="954.529.353-55"/>
    <x v="0"/>
    <n v="150"/>
    <m/>
  </r>
  <r>
    <d v="2025-02-02T00:00:00"/>
    <x v="1"/>
    <s v="832.174.966-63"/>
    <x v="0"/>
    <n v="350"/>
    <m/>
  </r>
  <r>
    <d v="2025-02-03T00:00:00"/>
    <x v="1"/>
    <s v="810.928.922-30"/>
    <x v="1"/>
    <n v="89.9"/>
    <m/>
  </r>
  <r>
    <d v="2025-02-04T00:00:00"/>
    <x v="1"/>
    <s v="193.833.239-30"/>
    <x v="3"/>
    <n v="6000"/>
    <m/>
  </r>
  <r>
    <d v="2025-02-05T00:00:00"/>
    <x v="1"/>
    <s v="293.360.989-42"/>
    <x v="3"/>
    <n v="3000"/>
    <m/>
  </r>
  <r>
    <d v="2025-03-01T00:00:00"/>
    <x v="2"/>
    <s v="947.069.590-98"/>
    <x v="0"/>
    <n v="600"/>
    <m/>
  </r>
  <r>
    <d v="2025-03-02T00:00:00"/>
    <x v="2"/>
    <s v="653.956.919-01"/>
    <x v="4"/>
    <n v="60000"/>
    <m/>
  </r>
  <r>
    <d v="2025-03-03T00:00:00"/>
    <x v="2"/>
    <s v="746.847.283-15"/>
    <x v="4"/>
    <n v="45000"/>
    <m/>
  </r>
  <r>
    <d v="2025-03-04T00:00:00"/>
    <x v="2"/>
    <s v="106.260.701-55"/>
    <x v="0"/>
    <n v="300"/>
    <m/>
  </r>
  <r>
    <d v="2025-03-05T00:00:00"/>
    <x v="2"/>
    <s v="839.997.557-50"/>
    <x v="0"/>
    <n v="500"/>
    <m/>
  </r>
  <r>
    <d v="2025-03-06T00:00:00"/>
    <x v="2"/>
    <s v="526.880.459-62"/>
    <x v="1"/>
    <n v="13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675D36-685E-4F1D-8DF7-1A86B0F92DC0}" name="Tabela dinâmica1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4:B10" firstHeaderRow="1" firstDataRow="1" firstDataCol="1" rowPageCount="1" colPageCount="1"/>
  <pivotFields count="6">
    <pivotField numFmtId="14" showAll="0"/>
    <pivotField name="Filtro Mensal" axis="axisPage" multipleItemSelectionAllowed="1" showAll="0">
      <items count="4">
        <item x="0"/>
        <item x="1"/>
        <item x="2"/>
        <item t="default"/>
      </items>
    </pivotField>
    <pivotField showAll="0"/>
    <pivotField axis="axisRow" multipleItemSelectionAllowed="1" showAll="0">
      <items count="6">
        <item x="0"/>
        <item x="3"/>
        <item x="4"/>
        <item x="1"/>
        <item x="2"/>
        <item t="default"/>
      </items>
    </pivotField>
    <pivotField dataField="1" numFmtId="44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1" hier="-1"/>
  </pageFields>
  <dataFields count="1">
    <dataField name="Soma de Valor" fld="4" baseField="0" baseItem="0" numFmtId="44"/>
  </dataFields>
  <chartFormats count="2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81B90B-1DE8-4C7C-8CA0-91BE91A71D48}" name="Tabela1" displayName="Tabela1" ref="A1:F18" totalsRowShown="0">
  <autoFilter ref="A1:F18" xr:uid="{2481B90B-1DE8-4C7C-8CA0-91BE91A71D48}"/>
  <tableColumns count="6">
    <tableColumn id="1" xr3:uid="{C2A56A96-634E-4D91-AC7E-78E50D040596}" name="Data"/>
    <tableColumn id="8" xr3:uid="{F3259A9B-B543-4B7E-81A9-F6CD8648A977}" name="Mês" dataDxfId="0">
      <calculatedColumnFormula>MONTH(Tabela1[[#This Row],[Data]])</calculatedColumnFormula>
    </tableColumn>
    <tableColumn id="2" xr3:uid="{EAF1591A-14C9-475A-A7EC-BC325247D271}" name="Cliente"/>
    <tableColumn id="9" xr3:uid="{E38AC5F1-3297-458E-9E17-AF0701F035AA}" name="Proposta"/>
    <tableColumn id="3" xr3:uid="{7EE81A66-45A7-4906-A314-DDDDFB9313D5}" name="Tipo"/>
    <tableColumn id="4" xr3:uid="{11BD7963-01AA-41BB-844B-402FD9988EE2}" name="Valor" dataCellStyle="Moe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8"/>
  <sheetViews>
    <sheetView workbookViewId="0">
      <pane ySplit="1" topLeftCell="A2" activePane="bottomLeft" state="frozen"/>
      <selection pane="bottomLeft" activeCell="H21" sqref="H21"/>
    </sheetView>
  </sheetViews>
  <sheetFormatPr defaultRowHeight="15" x14ac:dyDescent="0.25"/>
  <cols>
    <col min="1" max="1" width="10.7109375" bestFit="1" customWidth="1"/>
    <col min="2" max="2" width="10.7109375" style="2" customWidth="1"/>
    <col min="3" max="3" width="14" bestFit="1" customWidth="1"/>
    <col min="4" max="4" width="14" customWidth="1"/>
    <col min="5" max="5" width="14.85546875" bestFit="1" customWidth="1"/>
    <col min="6" max="6" width="13.28515625" style="4" bestFit="1" customWidth="1"/>
    <col min="20" max="20" width="14.85546875" bestFit="1" customWidth="1"/>
  </cols>
  <sheetData>
    <row r="1" spans="1:6" x14ac:dyDescent="0.25">
      <c r="A1" t="s">
        <v>0</v>
      </c>
      <c r="B1" s="2" t="s">
        <v>2</v>
      </c>
      <c r="C1" t="s">
        <v>1</v>
      </c>
      <c r="D1" t="s">
        <v>38</v>
      </c>
      <c r="E1" t="s">
        <v>3</v>
      </c>
      <c r="F1" s="4" t="s">
        <v>4</v>
      </c>
    </row>
    <row r="2" spans="1:6" x14ac:dyDescent="0.25">
      <c r="A2" s="1">
        <v>45674</v>
      </c>
      <c r="B2" s="2">
        <f>MONTH(Tabela1[[#This Row],[Data]])</f>
        <v>1</v>
      </c>
      <c r="C2" t="s">
        <v>5</v>
      </c>
      <c r="E2" t="s">
        <v>30</v>
      </c>
      <c r="F2" s="4">
        <v>300</v>
      </c>
    </row>
    <row r="3" spans="1:6" x14ac:dyDescent="0.25">
      <c r="A3" s="1">
        <v>45675</v>
      </c>
      <c r="B3" s="3">
        <f>MONTH(Tabela1[[#This Row],[Data]])</f>
        <v>1</v>
      </c>
      <c r="C3" t="s">
        <v>6</v>
      </c>
      <c r="E3" t="s">
        <v>30</v>
      </c>
      <c r="F3" s="4">
        <v>500</v>
      </c>
    </row>
    <row r="4" spans="1:6" x14ac:dyDescent="0.25">
      <c r="A4" s="1">
        <v>45676</v>
      </c>
      <c r="B4" s="2">
        <f>MONTH(Tabela1[[#This Row],[Data]])</f>
        <v>1</v>
      </c>
      <c r="C4" t="s">
        <v>7</v>
      </c>
      <c r="E4" t="s">
        <v>30</v>
      </c>
      <c r="F4" s="4">
        <v>800</v>
      </c>
    </row>
    <row r="5" spans="1:6" x14ac:dyDescent="0.25">
      <c r="A5" s="1">
        <v>45677</v>
      </c>
      <c r="B5" s="2">
        <f>MONTH(Tabela1[[#This Row],[Data]])</f>
        <v>1</v>
      </c>
      <c r="C5" t="s">
        <v>8</v>
      </c>
      <c r="E5" t="s">
        <v>22</v>
      </c>
      <c r="F5" s="4">
        <v>230</v>
      </c>
    </row>
    <row r="6" spans="1:6" x14ac:dyDescent="0.25">
      <c r="A6" s="1">
        <v>45678</v>
      </c>
      <c r="B6" s="2">
        <f>MONTH(Tabela1[[#This Row],[Data]])</f>
        <v>1</v>
      </c>
      <c r="C6" t="s">
        <v>9</v>
      </c>
      <c r="E6" t="s">
        <v>22</v>
      </c>
      <c r="F6" s="4">
        <v>40</v>
      </c>
    </row>
    <row r="7" spans="1:6" x14ac:dyDescent="0.25">
      <c r="A7" s="1">
        <v>45679</v>
      </c>
      <c r="B7" s="2">
        <f>MONTH(Tabela1[[#This Row],[Data]])</f>
        <v>1</v>
      </c>
      <c r="C7" t="s">
        <v>10</v>
      </c>
      <c r="E7" t="s">
        <v>23</v>
      </c>
      <c r="F7" s="4">
        <v>10000</v>
      </c>
    </row>
    <row r="8" spans="1:6" x14ac:dyDescent="0.25">
      <c r="A8" s="1">
        <v>45689</v>
      </c>
      <c r="B8" s="2">
        <f>MONTH(Tabela1[[#This Row],[Data]])</f>
        <v>2</v>
      </c>
      <c r="C8" t="s">
        <v>11</v>
      </c>
      <c r="E8" t="s">
        <v>30</v>
      </c>
      <c r="F8" s="4">
        <v>150</v>
      </c>
    </row>
    <row r="9" spans="1:6" x14ac:dyDescent="0.25">
      <c r="A9" s="1">
        <v>45690</v>
      </c>
      <c r="B9" s="2">
        <f>MONTH(Tabela1[[#This Row],[Data]])</f>
        <v>2</v>
      </c>
      <c r="C9" t="s">
        <v>12</v>
      </c>
      <c r="E9" t="s">
        <v>30</v>
      </c>
      <c r="F9" s="4">
        <v>350</v>
      </c>
    </row>
    <row r="10" spans="1:6" x14ac:dyDescent="0.25">
      <c r="A10" s="1">
        <v>45691</v>
      </c>
      <c r="B10" s="2">
        <f>MONTH(Tabela1[[#This Row],[Data]])</f>
        <v>2</v>
      </c>
      <c r="C10" t="s">
        <v>13</v>
      </c>
      <c r="E10" t="s">
        <v>22</v>
      </c>
      <c r="F10" s="4">
        <v>89.9</v>
      </c>
    </row>
    <row r="11" spans="1:6" x14ac:dyDescent="0.25">
      <c r="A11" s="1">
        <v>45692</v>
      </c>
      <c r="B11" s="2">
        <f>MONTH(Tabela1[[#This Row],[Data]])</f>
        <v>2</v>
      </c>
      <c r="C11" t="s">
        <v>14</v>
      </c>
      <c r="E11" t="s">
        <v>25</v>
      </c>
      <c r="F11" s="4">
        <v>6000</v>
      </c>
    </row>
    <row r="12" spans="1:6" x14ac:dyDescent="0.25">
      <c r="A12" s="1">
        <v>45693</v>
      </c>
      <c r="B12" s="2">
        <f>MONTH(Tabela1[[#This Row],[Data]])</f>
        <v>2</v>
      </c>
      <c r="C12" t="s">
        <v>15</v>
      </c>
      <c r="E12" t="s">
        <v>25</v>
      </c>
      <c r="F12" s="4">
        <v>3000</v>
      </c>
    </row>
    <row r="13" spans="1:6" x14ac:dyDescent="0.25">
      <c r="A13" s="1">
        <v>45717</v>
      </c>
      <c r="B13" s="2">
        <f>MONTH(Tabela1[[#This Row],[Data]])</f>
        <v>3</v>
      </c>
      <c r="C13" t="s">
        <v>16</v>
      </c>
      <c r="E13" t="s">
        <v>30</v>
      </c>
      <c r="F13" s="4">
        <v>600</v>
      </c>
    </row>
    <row r="14" spans="1:6" x14ac:dyDescent="0.25">
      <c r="A14" s="1">
        <v>45718</v>
      </c>
      <c r="B14" s="2">
        <f>MONTH(Tabela1[[#This Row],[Data]])</f>
        <v>3</v>
      </c>
      <c r="C14" t="s">
        <v>17</v>
      </c>
      <c r="E14" t="s">
        <v>27</v>
      </c>
      <c r="F14" s="4">
        <v>60000</v>
      </c>
    </row>
    <row r="15" spans="1:6" x14ac:dyDescent="0.25">
      <c r="A15" s="1">
        <v>45719</v>
      </c>
      <c r="B15" s="2">
        <f>MONTH(Tabela1[[#This Row],[Data]])</f>
        <v>3</v>
      </c>
      <c r="C15" t="s">
        <v>18</v>
      </c>
      <c r="E15" t="s">
        <v>27</v>
      </c>
      <c r="F15" s="4">
        <v>45000</v>
      </c>
    </row>
    <row r="16" spans="1:6" x14ac:dyDescent="0.25">
      <c r="A16" s="1">
        <v>45720</v>
      </c>
      <c r="B16" s="2">
        <f>MONTH(Tabela1[[#This Row],[Data]])</f>
        <v>3</v>
      </c>
      <c r="C16" t="s">
        <v>19</v>
      </c>
      <c r="E16" t="s">
        <v>30</v>
      </c>
      <c r="F16" s="4">
        <v>300</v>
      </c>
    </row>
    <row r="17" spans="1:6" x14ac:dyDescent="0.25">
      <c r="A17" s="1">
        <v>45721</v>
      </c>
      <c r="B17" s="2">
        <f>MONTH(Tabela1[[#This Row],[Data]])</f>
        <v>3</v>
      </c>
      <c r="C17" t="s">
        <v>20</v>
      </c>
      <c r="E17" t="s">
        <v>30</v>
      </c>
      <c r="F17" s="4">
        <v>500</v>
      </c>
    </row>
    <row r="18" spans="1:6" x14ac:dyDescent="0.25">
      <c r="A18" s="1">
        <v>45722</v>
      </c>
      <c r="B18" s="2">
        <f>MONTH(Tabela1[[#This Row],[Data]])</f>
        <v>3</v>
      </c>
      <c r="C18" t="s">
        <v>21</v>
      </c>
      <c r="E18" t="s">
        <v>22</v>
      </c>
      <c r="F18" s="4">
        <v>130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6DC5244-C2D2-49A9-9BB7-64E9E5AB21E4}">
          <x14:formula1>
            <xm:f>Configurações!$S$1:$S$12</xm:f>
          </x14:formula1>
          <xm:sqref>E1:E18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89CB3-2723-4578-9F5A-95067BD34835}">
  <dimension ref="A1:V24"/>
  <sheetViews>
    <sheetView workbookViewId="0">
      <selection activeCell="A3" sqref="A3:C9"/>
    </sheetView>
  </sheetViews>
  <sheetFormatPr defaultRowHeight="15" x14ac:dyDescent="0.25"/>
  <cols>
    <col min="1" max="1" width="18" bestFit="1" customWidth="1"/>
    <col min="2" max="2" width="14.28515625" bestFit="1" customWidth="1"/>
    <col min="3" max="3" width="14.5703125" bestFit="1" customWidth="1"/>
    <col min="4" max="4" width="14.28515625" bestFit="1" customWidth="1"/>
    <col min="5" max="5" width="10.5703125" bestFit="1" customWidth="1"/>
    <col min="6" max="6" width="13.28515625" bestFit="1" customWidth="1"/>
    <col min="7" max="7" width="14.28515625" bestFit="1" customWidth="1"/>
    <col min="19" max="19" width="14.85546875" hidden="1" customWidth="1"/>
    <col min="20" max="20" width="15" bestFit="1" customWidth="1"/>
  </cols>
  <sheetData>
    <row r="1" spans="1:22" x14ac:dyDescent="0.25">
      <c r="S1" t="s">
        <v>22</v>
      </c>
      <c r="T1" s="8" t="s">
        <v>22</v>
      </c>
      <c r="U1">
        <v>100</v>
      </c>
      <c r="V1">
        <v>250</v>
      </c>
    </row>
    <row r="2" spans="1:22" x14ac:dyDescent="0.25">
      <c r="A2" s="5" t="s">
        <v>37</v>
      </c>
      <c r="B2" t="s">
        <v>36</v>
      </c>
      <c r="S2" t="s">
        <v>23</v>
      </c>
      <c r="T2" t="s">
        <v>40</v>
      </c>
    </row>
    <row r="3" spans="1:22" x14ac:dyDescent="0.25">
      <c r="S3" t="s">
        <v>24</v>
      </c>
      <c r="T3" s="8" t="s">
        <v>23</v>
      </c>
    </row>
    <row r="4" spans="1:22" x14ac:dyDescent="0.25">
      <c r="A4" s="5" t="s">
        <v>33</v>
      </c>
      <c r="B4" t="s">
        <v>35</v>
      </c>
      <c r="S4" t="s">
        <v>25</v>
      </c>
      <c r="T4" t="s">
        <v>40</v>
      </c>
    </row>
    <row r="5" spans="1:22" x14ac:dyDescent="0.25">
      <c r="A5" s="6" t="s">
        <v>30</v>
      </c>
      <c r="B5" s="7">
        <v>3500</v>
      </c>
      <c r="S5" t="s">
        <v>26</v>
      </c>
      <c r="T5" s="8" t="s">
        <v>24</v>
      </c>
    </row>
    <row r="6" spans="1:22" x14ac:dyDescent="0.25">
      <c r="A6" s="6" t="s">
        <v>25</v>
      </c>
      <c r="B6" s="7">
        <v>9000</v>
      </c>
      <c r="S6" t="s">
        <v>27</v>
      </c>
      <c r="T6" t="s">
        <v>40</v>
      </c>
    </row>
    <row r="7" spans="1:22" x14ac:dyDescent="0.25">
      <c r="A7" s="6" t="s">
        <v>27</v>
      </c>
      <c r="B7" s="7">
        <v>105000</v>
      </c>
      <c r="S7" t="s">
        <v>28</v>
      </c>
      <c r="T7" s="8" t="s">
        <v>25</v>
      </c>
    </row>
    <row r="8" spans="1:22" x14ac:dyDescent="0.25">
      <c r="A8" s="6" t="s">
        <v>22</v>
      </c>
      <c r="B8" s="7">
        <v>489.9</v>
      </c>
      <c r="S8" t="s">
        <v>29</v>
      </c>
      <c r="T8" t="s">
        <v>40</v>
      </c>
    </row>
    <row r="9" spans="1:22" x14ac:dyDescent="0.25">
      <c r="A9" s="6" t="s">
        <v>23</v>
      </c>
      <c r="B9" s="7">
        <v>10000</v>
      </c>
      <c r="S9" t="s">
        <v>30</v>
      </c>
      <c r="T9" s="8" t="s">
        <v>26</v>
      </c>
    </row>
    <row r="10" spans="1:22" x14ac:dyDescent="0.25">
      <c r="A10" s="6" t="s">
        <v>34</v>
      </c>
      <c r="B10" s="7">
        <v>127989.9</v>
      </c>
      <c r="S10" t="s">
        <v>31</v>
      </c>
      <c r="T10" t="s">
        <v>40</v>
      </c>
    </row>
    <row r="11" spans="1:22" x14ac:dyDescent="0.25">
      <c r="S11" t="s">
        <v>32</v>
      </c>
      <c r="T11" s="8" t="s">
        <v>27</v>
      </c>
    </row>
    <row r="12" spans="1:22" x14ac:dyDescent="0.25">
      <c r="S12" t="s">
        <v>39</v>
      </c>
      <c r="T12" t="s">
        <v>40</v>
      </c>
    </row>
    <row r="13" spans="1:22" x14ac:dyDescent="0.25">
      <c r="T13" s="8" t="s">
        <v>28</v>
      </c>
    </row>
    <row r="14" spans="1:22" x14ac:dyDescent="0.25">
      <c r="T14" t="s">
        <v>40</v>
      </c>
    </row>
    <row r="15" spans="1:22" x14ac:dyDescent="0.25">
      <c r="T15" s="8" t="s">
        <v>29</v>
      </c>
    </row>
    <row r="16" spans="1:22" x14ac:dyDescent="0.25">
      <c r="T16" t="s">
        <v>40</v>
      </c>
    </row>
    <row r="17" spans="20:20" x14ac:dyDescent="0.25">
      <c r="T17" s="8" t="s">
        <v>30</v>
      </c>
    </row>
    <row r="18" spans="20:20" x14ac:dyDescent="0.25">
      <c r="T18" t="s">
        <v>40</v>
      </c>
    </row>
    <row r="19" spans="20:20" x14ac:dyDescent="0.25">
      <c r="T19" s="8" t="s">
        <v>31</v>
      </c>
    </row>
    <row r="20" spans="20:20" x14ac:dyDescent="0.25">
      <c r="T20" t="s">
        <v>40</v>
      </c>
    </row>
    <row r="21" spans="20:20" x14ac:dyDescent="0.25">
      <c r="T21" s="8" t="s">
        <v>32</v>
      </c>
    </row>
    <row r="22" spans="20:20" x14ac:dyDescent="0.25">
      <c r="T22" t="s">
        <v>40</v>
      </c>
    </row>
    <row r="23" spans="20:20" x14ac:dyDescent="0.25">
      <c r="T23" s="8" t="s">
        <v>39</v>
      </c>
    </row>
    <row r="24" spans="20:20" x14ac:dyDescent="0.25">
      <c r="T24" t="s">
        <v>40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5B2FA-4156-4F98-9D81-A764D7FE82E2}">
  <dimension ref="A1"/>
  <sheetViews>
    <sheetView tabSelected="1" workbookViewId="0">
      <selection activeCell="H23" sqref="H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Vendas</vt:lpstr>
      <vt:lpstr>Configurações</vt:lpstr>
      <vt:lpstr>Gráfico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Lima</dc:creator>
  <cp:lastModifiedBy>Rafael Lima</cp:lastModifiedBy>
  <dcterms:created xsi:type="dcterms:W3CDTF">2015-06-05T18:19:34Z</dcterms:created>
  <dcterms:modified xsi:type="dcterms:W3CDTF">2025-01-17T11:19:36Z</dcterms:modified>
</cp:coreProperties>
</file>