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28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9" i="1"/>
  <c r="O30" i="1"/>
  <c r="O31" i="1"/>
  <c r="O32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4" i="1"/>
</calcChain>
</file>

<file path=xl/sharedStrings.xml><?xml version="1.0" encoding="utf-8"?>
<sst xmlns="http://schemas.openxmlformats.org/spreadsheetml/2006/main" count="62" uniqueCount="32">
  <si>
    <t>profit and loss for the year</t>
  </si>
  <si>
    <t>Income</t>
  </si>
  <si>
    <t>Revenue from operations</t>
  </si>
  <si>
    <t>Other income</t>
  </si>
  <si>
    <t>Total income</t>
  </si>
  <si>
    <t>Expenses</t>
  </si>
  <si>
    <t>cost of raw and packing materials consumed</t>
  </si>
  <si>
    <t>purchases of stock-in-trade(traded goods)</t>
  </si>
  <si>
    <t>changes in inventories of  finished goods,work-in-progress and stock-in trade</t>
  </si>
  <si>
    <t>employee benefits expense</t>
  </si>
  <si>
    <t xml:space="preserve">Finance costs </t>
  </si>
  <si>
    <t xml:space="preserve"> Depreciation expense </t>
  </si>
  <si>
    <t xml:space="preserve">Other expenses </t>
  </si>
  <si>
    <r>
      <rPr>
        <b/>
        <sz val="11"/>
        <color theme="1"/>
        <rFont val="Calibri"/>
        <family val="2"/>
        <scheme val="minor"/>
      </rPr>
      <t>total expense</t>
    </r>
    <r>
      <rPr>
        <sz val="11"/>
        <color theme="1"/>
        <rFont val="Calibri"/>
        <family val="2"/>
        <scheme val="minor"/>
      </rPr>
      <t xml:space="preserve"> </t>
    </r>
  </si>
  <si>
    <t xml:space="preserve">Profit before tax from operations </t>
  </si>
  <si>
    <t xml:space="preserve">Tax expense </t>
  </si>
  <si>
    <t>current tax</t>
  </si>
  <si>
    <t xml:space="preserve">Deferred tax </t>
  </si>
  <si>
    <t>Prior year tax adjustments</t>
  </si>
  <si>
    <t xml:space="preserve">Income tax expense </t>
  </si>
  <si>
    <t xml:space="preserve">Profit for the year </t>
  </si>
  <si>
    <t xml:space="preserve">Other comprehensive income </t>
  </si>
  <si>
    <t>Other comprehensive income not to be reclassified to profit or loss</t>
  </si>
  <si>
    <t xml:space="preserve">Re-measurement of the defined benefit plans </t>
  </si>
  <si>
    <t xml:space="preserve">Income tax effect </t>
  </si>
  <si>
    <t xml:space="preserve">total other comprehensive income for the year </t>
  </si>
  <si>
    <t xml:space="preserve">total comprehensive income for the year </t>
  </si>
  <si>
    <t xml:space="preserve">Earnings per equity share </t>
  </si>
  <si>
    <t xml:space="preserve">– Basic (in `) </t>
  </si>
  <si>
    <t xml:space="preserve"> – Diluted (in `) </t>
  </si>
  <si>
    <t xml:space="preserve">Face Value of Equity Share (in `) </t>
  </si>
  <si>
    <t>COMMOM SIZE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</si>
</sst>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G28" sqref="G28"/>
    </sheetView>
  </sheetViews>
  <sheetFormatPr defaultRowHeight="15" x14ac:dyDescent="0.25"/>
  <cols>
    <col min="1" max="1" width="24.5703125" bestFit="1" customWidth="1"/>
    <col min="10" max="10" width="24.5703125" bestFit="1" customWidth="1"/>
    <col min="11" max="11" width="12.140625" bestFit="1" customWidth="1"/>
  </cols>
  <sheetData>
    <row r="1" spans="1:15" x14ac:dyDescent="0.25">
      <c r="A1" s="1"/>
      <c r="B1" s="1"/>
      <c r="C1" s="3" t="s">
        <v>0</v>
      </c>
      <c r="D1" s="1"/>
      <c r="E1" s="1"/>
      <c r="F1" s="1"/>
      <c r="L1" t="s">
        <v>31</v>
      </c>
    </row>
    <row r="3" spans="1:15" x14ac:dyDescent="0.25">
      <c r="A3" s="2" t="s">
        <v>1</v>
      </c>
      <c r="B3" s="1">
        <v>2019</v>
      </c>
      <c r="C3" s="1">
        <v>2020</v>
      </c>
      <c r="D3" s="1">
        <v>2021</v>
      </c>
      <c r="E3" s="1">
        <v>2022</v>
      </c>
      <c r="F3" s="1">
        <v>2023</v>
      </c>
      <c r="J3" s="2" t="s">
        <v>1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x14ac:dyDescent="0.25">
      <c r="A4" s="1" t="s">
        <v>2</v>
      </c>
      <c r="B4" s="1">
        <v>186165</v>
      </c>
      <c r="C4" s="1">
        <v>167906</v>
      </c>
      <c r="D4" s="1">
        <v>200942</v>
      </c>
      <c r="E4" s="1">
        <v>225616</v>
      </c>
      <c r="F4" s="1">
        <v>247705</v>
      </c>
      <c r="J4" s="1" t="s">
        <v>2</v>
      </c>
      <c r="K4" s="6">
        <f>B4/$B$6</f>
        <v>0.99274763364884677</v>
      </c>
      <c r="L4" s="6">
        <f>C4/$C$6</f>
        <v>0.99324452226586535</v>
      </c>
      <c r="M4" s="6">
        <f>D4/$D$6</f>
        <v>0.98445484163339292</v>
      </c>
      <c r="N4" s="6">
        <f>E4/$E$6</f>
        <v>0.99658112107425245</v>
      </c>
      <c r="O4" s="6">
        <f>F4/$F$6</f>
        <v>0.99112526658210731</v>
      </c>
    </row>
    <row r="5" spans="1:15" x14ac:dyDescent="0.25">
      <c r="A5" s="1" t="s">
        <v>3</v>
      </c>
      <c r="B5" s="1">
        <v>1360</v>
      </c>
      <c r="C5" s="1">
        <v>1142</v>
      </c>
      <c r="D5" s="1">
        <v>3173</v>
      </c>
      <c r="E5" s="1">
        <v>774</v>
      </c>
      <c r="F5" s="1">
        <v>2218</v>
      </c>
      <c r="J5" s="1" t="s">
        <v>3</v>
      </c>
      <c r="K5" s="6">
        <f t="shared" ref="K5:K32" si="0">B5/$B$6</f>
        <v>7.25236635115318E-3</v>
      </c>
      <c r="L5" s="6">
        <f t="shared" ref="L5:L32" si="1">C5/$C$6</f>
        <v>6.7554777341346838E-3</v>
      </c>
      <c r="M5" s="6">
        <f t="shared" ref="M5:M32" si="2">D5/$D$6</f>
        <v>1.5545158366607061E-2</v>
      </c>
      <c r="N5" s="6">
        <f t="shared" ref="N5:N32" si="3">E5/$E$6</f>
        <v>3.4188789257476038E-3</v>
      </c>
      <c r="O5" s="6">
        <f t="shared" ref="O5:O32" si="4">F5/$F$6</f>
        <v>8.874733417892711E-3</v>
      </c>
    </row>
    <row r="6" spans="1:15" x14ac:dyDescent="0.25">
      <c r="A6" s="1" t="s">
        <v>4</v>
      </c>
      <c r="B6" s="2">
        <v>187525</v>
      </c>
      <c r="C6" s="2">
        <v>169048</v>
      </c>
      <c r="D6" s="2">
        <v>204115</v>
      </c>
      <c r="E6" s="2">
        <v>226390</v>
      </c>
      <c r="F6" s="2">
        <v>249923</v>
      </c>
      <c r="J6" s="1" t="s">
        <v>4</v>
      </c>
      <c r="K6" s="6">
        <f t="shared" si="0"/>
        <v>1</v>
      </c>
      <c r="L6" s="6">
        <f t="shared" si="1"/>
        <v>1</v>
      </c>
      <c r="M6" s="6">
        <f t="shared" si="2"/>
        <v>1</v>
      </c>
      <c r="N6" s="6">
        <f t="shared" si="3"/>
        <v>1</v>
      </c>
      <c r="O6" s="6">
        <f t="shared" si="4"/>
        <v>1</v>
      </c>
    </row>
    <row r="7" spans="1:15" x14ac:dyDescent="0.25">
      <c r="A7" s="2" t="s">
        <v>5</v>
      </c>
      <c r="B7" s="1"/>
      <c r="C7" s="1"/>
      <c r="D7" s="1"/>
      <c r="E7" s="1"/>
      <c r="F7" s="1"/>
      <c r="J7" s="2" t="s">
        <v>5</v>
      </c>
      <c r="K7" s="6">
        <f t="shared" si="0"/>
        <v>0</v>
      </c>
      <c r="L7" s="6">
        <f t="shared" si="1"/>
        <v>0</v>
      </c>
      <c r="M7" s="6">
        <f t="shared" si="2"/>
        <v>0</v>
      </c>
      <c r="N7" s="6">
        <f t="shared" si="3"/>
        <v>0</v>
      </c>
      <c r="O7" s="6">
        <f t="shared" si="4"/>
        <v>0</v>
      </c>
    </row>
    <row r="8" spans="1:15" ht="105" x14ac:dyDescent="0.25">
      <c r="A8" s="4" t="s">
        <v>6</v>
      </c>
      <c r="B8" s="1">
        <v>23314</v>
      </c>
      <c r="C8" s="1">
        <v>18882</v>
      </c>
      <c r="D8" s="1">
        <v>48267</v>
      </c>
      <c r="E8" s="1">
        <v>59141</v>
      </c>
      <c r="F8" s="1">
        <v>67849</v>
      </c>
      <c r="J8" s="4" t="s">
        <v>6</v>
      </c>
      <c r="K8" s="6">
        <f t="shared" si="0"/>
        <v>0.12432475669910678</v>
      </c>
      <c r="L8" s="6">
        <f t="shared" si="1"/>
        <v>0.11169608631867872</v>
      </c>
      <c r="M8" s="6">
        <f t="shared" si="2"/>
        <v>0.23646963721431546</v>
      </c>
      <c r="N8" s="6">
        <f t="shared" si="3"/>
        <v>0.26123503688325456</v>
      </c>
      <c r="O8" s="6">
        <f t="shared" si="4"/>
        <v>0.27147961572164225</v>
      </c>
    </row>
    <row r="9" spans="1:15" ht="90" x14ac:dyDescent="0.25">
      <c r="A9" s="4" t="s">
        <v>7</v>
      </c>
      <c r="B9" s="1">
        <v>60847</v>
      </c>
      <c r="C9" s="1">
        <v>56528</v>
      </c>
      <c r="D9" s="1">
        <v>41655</v>
      </c>
      <c r="E9" s="1">
        <v>43951</v>
      </c>
      <c r="F9" s="1">
        <v>49987</v>
      </c>
      <c r="J9" s="4" t="s">
        <v>7</v>
      </c>
      <c r="K9" s="6">
        <f t="shared" si="0"/>
        <v>0.32447407012398349</v>
      </c>
      <c r="L9" s="6">
        <f t="shared" si="1"/>
        <v>0.33439023236003973</v>
      </c>
      <c r="M9" s="6">
        <f t="shared" si="2"/>
        <v>0.20407613355216422</v>
      </c>
      <c r="N9" s="6">
        <f t="shared" si="3"/>
        <v>0.19413843367639913</v>
      </c>
      <c r="O9" s="6">
        <f t="shared" si="4"/>
        <v>0.20000960295771097</v>
      </c>
    </row>
    <row r="10" spans="1:15" ht="165" x14ac:dyDescent="0.25">
      <c r="A10" s="4" t="s">
        <v>8</v>
      </c>
      <c r="B10" s="4">
        <v>-2271</v>
      </c>
      <c r="C10" s="1">
        <v>-2503</v>
      </c>
      <c r="D10" s="1">
        <v>-1849</v>
      </c>
      <c r="E10" s="1">
        <v>1854</v>
      </c>
      <c r="F10" s="1">
        <v>977</v>
      </c>
      <c r="J10" s="4" t="s">
        <v>8</v>
      </c>
      <c r="K10" s="6">
        <f t="shared" si="0"/>
        <v>-1.2110385281962404E-2</v>
      </c>
      <c r="L10" s="6">
        <f t="shared" si="1"/>
        <v>-1.4806445506601675E-2</v>
      </c>
      <c r="M10" s="6">
        <f t="shared" si="2"/>
        <v>-9.058618915807266E-3</v>
      </c>
      <c r="N10" s="6">
        <f t="shared" si="3"/>
        <v>8.1894076593489115E-3</v>
      </c>
      <c r="O10" s="6">
        <f t="shared" si="4"/>
        <v>3.9092040348427315E-3</v>
      </c>
    </row>
    <row r="11" spans="1:15" ht="60" x14ac:dyDescent="0.25">
      <c r="A11" s="4" t="s">
        <v>9</v>
      </c>
      <c r="B11" s="1">
        <v>10830</v>
      </c>
      <c r="C11" s="1">
        <v>11918</v>
      </c>
      <c r="D11" s="1">
        <v>14322</v>
      </c>
      <c r="E11" s="1">
        <v>15011</v>
      </c>
      <c r="F11" s="1">
        <v>16976</v>
      </c>
      <c r="J11" s="4" t="s">
        <v>9</v>
      </c>
      <c r="K11" s="6">
        <f t="shared" si="0"/>
        <v>5.7752299693374219E-2</v>
      </c>
      <c r="L11" s="6">
        <f t="shared" si="1"/>
        <v>7.0500686195636736E-2</v>
      </c>
      <c r="M11" s="6">
        <f t="shared" si="2"/>
        <v>7.0166327805403814E-2</v>
      </c>
      <c r="N11" s="6">
        <f t="shared" si="3"/>
        <v>6.6305932240823359E-2</v>
      </c>
      <c r="O11" s="6">
        <f t="shared" si="4"/>
        <v>6.7924920875629693E-2</v>
      </c>
    </row>
    <row r="12" spans="1:15" ht="30" x14ac:dyDescent="0.25">
      <c r="A12" s="4" t="s">
        <v>10</v>
      </c>
      <c r="B12" s="1">
        <v>785</v>
      </c>
      <c r="C12" s="1">
        <v>544</v>
      </c>
      <c r="D12" s="1">
        <v>525</v>
      </c>
      <c r="E12" s="1">
        <v>1053</v>
      </c>
      <c r="F12" s="1">
        <v>777</v>
      </c>
      <c r="J12" s="4" t="s">
        <v>10</v>
      </c>
      <c r="K12" s="6">
        <f t="shared" si="0"/>
        <v>4.1861085188641513E-3</v>
      </c>
      <c r="L12" s="6">
        <f t="shared" si="1"/>
        <v>3.2180209171359612E-3</v>
      </c>
      <c r="M12" s="6">
        <f t="shared" si="2"/>
        <v>2.5720794650074714E-3</v>
      </c>
      <c r="N12" s="6">
        <f t="shared" si="3"/>
        <v>4.6512655152612745E-3</v>
      </c>
      <c r="O12" s="6">
        <f t="shared" si="4"/>
        <v>3.1089575589281497E-3</v>
      </c>
    </row>
    <row r="13" spans="1:15" ht="60" x14ac:dyDescent="0.25">
      <c r="A13" s="4" t="s">
        <v>11</v>
      </c>
      <c r="B13" s="1">
        <v>4770</v>
      </c>
      <c r="C13" s="1">
        <v>5105</v>
      </c>
      <c r="D13" s="1">
        <v>5752</v>
      </c>
      <c r="E13" s="1">
        <v>6836</v>
      </c>
      <c r="F13" s="1">
        <v>8069</v>
      </c>
      <c r="J13" s="4" t="s">
        <v>11</v>
      </c>
      <c r="K13" s="6">
        <f t="shared" si="0"/>
        <v>2.5436608452206372E-2</v>
      </c>
      <c r="L13" s="6">
        <f t="shared" si="1"/>
        <v>3.019852349628508E-2</v>
      </c>
      <c r="M13" s="6">
        <f t="shared" si="2"/>
        <v>2.8180192538519951E-2</v>
      </c>
      <c r="N13" s="6">
        <f t="shared" si="3"/>
        <v>3.0195680021202351E-2</v>
      </c>
      <c r="O13" s="6">
        <f t="shared" si="4"/>
        <v>3.22859440707738E-2</v>
      </c>
    </row>
    <row r="14" spans="1:15" ht="45" x14ac:dyDescent="0.25">
      <c r="A14" s="4" t="s">
        <v>12</v>
      </c>
      <c r="B14" s="1">
        <v>55345</v>
      </c>
      <c r="C14" s="1">
        <v>47177</v>
      </c>
      <c r="D14" s="1">
        <v>52497</v>
      </c>
      <c r="E14" s="1">
        <v>57411</v>
      </c>
      <c r="F14" s="1">
        <v>57998</v>
      </c>
      <c r="J14" s="4" t="s">
        <v>12</v>
      </c>
      <c r="K14" s="6">
        <f t="shared" si="0"/>
        <v>0.29513398213571523</v>
      </c>
      <c r="L14" s="6">
        <f t="shared" si="1"/>
        <v>0.27907458236713834</v>
      </c>
      <c r="M14" s="6">
        <f t="shared" si="2"/>
        <v>0.25719324890380424</v>
      </c>
      <c r="N14" s="6">
        <f t="shared" si="3"/>
        <v>0.25359335659702281</v>
      </c>
      <c r="O14" s="6">
        <f t="shared" si="4"/>
        <v>0.23206347555046955</v>
      </c>
    </row>
    <row r="15" spans="1:15" x14ac:dyDescent="0.25">
      <c r="A15" s="1" t="s">
        <v>13</v>
      </c>
      <c r="B15" s="2">
        <v>153620</v>
      </c>
      <c r="C15" s="2">
        <v>137651</v>
      </c>
      <c r="D15" s="2">
        <v>161169</v>
      </c>
      <c r="E15" s="2">
        <v>185257</v>
      </c>
      <c r="F15" s="2">
        <v>202633</v>
      </c>
      <c r="J15" s="1" t="s">
        <v>13</v>
      </c>
      <c r="K15" s="6">
        <f t="shared" si="0"/>
        <v>0.81919744034128783</v>
      </c>
      <c r="L15" s="6">
        <f t="shared" si="1"/>
        <v>0.81427168614831291</v>
      </c>
      <c r="M15" s="6">
        <f t="shared" si="2"/>
        <v>0.78959900056340793</v>
      </c>
      <c r="N15" s="6">
        <f t="shared" si="3"/>
        <v>0.8183091125933124</v>
      </c>
      <c r="O15" s="6">
        <f t="shared" si="4"/>
        <v>0.81078172076999711</v>
      </c>
    </row>
    <row r="16" spans="1:15" ht="75" x14ac:dyDescent="0.25">
      <c r="A16" s="5" t="s">
        <v>14</v>
      </c>
      <c r="B16" s="2">
        <v>-33905</v>
      </c>
      <c r="C16" s="2">
        <v>31397</v>
      </c>
      <c r="D16" s="2">
        <v>42946</v>
      </c>
      <c r="E16" s="2">
        <v>41133</v>
      </c>
      <c r="F16" s="2">
        <v>47290</v>
      </c>
      <c r="J16" s="5" t="s">
        <v>14</v>
      </c>
      <c r="K16" s="6">
        <f t="shared" si="0"/>
        <v>-0.18080255965871217</v>
      </c>
      <c r="L16" s="6">
        <f t="shared" si="1"/>
        <v>0.18572831385168709</v>
      </c>
      <c r="M16" s="6">
        <f t="shared" si="2"/>
        <v>0.21040099943659213</v>
      </c>
      <c r="N16" s="6">
        <f t="shared" si="3"/>
        <v>0.18169088740668757</v>
      </c>
      <c r="O16" s="6">
        <f t="shared" si="4"/>
        <v>0.18921827923000284</v>
      </c>
    </row>
    <row r="17" spans="1:15" ht="30" x14ac:dyDescent="0.25">
      <c r="A17" s="4" t="s">
        <v>15</v>
      </c>
      <c r="B17" s="1"/>
      <c r="C17" s="1"/>
      <c r="D17" s="1"/>
      <c r="E17" s="1"/>
      <c r="F17" s="1"/>
      <c r="J17" s="4" t="s">
        <v>15</v>
      </c>
      <c r="K17" s="6">
        <f t="shared" si="0"/>
        <v>0</v>
      </c>
      <c r="L17" s="6">
        <f t="shared" si="1"/>
        <v>0</v>
      </c>
      <c r="M17" s="6">
        <f t="shared" si="2"/>
        <v>0</v>
      </c>
      <c r="N17" s="6">
        <f t="shared" si="3"/>
        <v>0</v>
      </c>
      <c r="O17" s="6">
        <f t="shared" si="4"/>
        <v>0</v>
      </c>
    </row>
    <row r="18" spans="1:15" ht="30" x14ac:dyDescent="0.25">
      <c r="A18" s="4" t="s">
        <v>16</v>
      </c>
      <c r="B18" s="1">
        <v>13520</v>
      </c>
      <c r="C18" s="1">
        <v>8243</v>
      </c>
      <c r="D18" s="1">
        <v>10790</v>
      </c>
      <c r="E18" s="1">
        <v>11847</v>
      </c>
      <c r="F18" s="1">
        <v>12800</v>
      </c>
      <c r="J18" s="4" t="s">
        <v>16</v>
      </c>
      <c r="K18" s="6">
        <f t="shared" si="0"/>
        <v>7.2097053726169841E-2</v>
      </c>
      <c r="L18" s="6">
        <f t="shared" si="1"/>
        <v>4.8761298566087741E-2</v>
      </c>
      <c r="M18" s="6">
        <f t="shared" si="2"/>
        <v>5.286235700462974E-2</v>
      </c>
      <c r="N18" s="6">
        <f t="shared" si="3"/>
        <v>5.2330049913865452E-2</v>
      </c>
      <c r="O18" s="6">
        <f t="shared" si="4"/>
        <v>5.1215774458533231E-2</v>
      </c>
    </row>
    <row r="19" spans="1:15" x14ac:dyDescent="0.25">
      <c r="A19" s="1" t="s">
        <v>17</v>
      </c>
      <c r="B19" s="1">
        <v>-1299</v>
      </c>
      <c r="C19" s="1">
        <v>953</v>
      </c>
      <c r="D19" s="1">
        <v>59</v>
      </c>
      <c r="E19" s="1">
        <v>-553</v>
      </c>
      <c r="F19" s="1">
        <v>-725</v>
      </c>
      <c r="J19" s="1" t="s">
        <v>17</v>
      </c>
      <c r="K19" s="6">
        <f t="shared" si="0"/>
        <v>-6.9270763898146917E-3</v>
      </c>
      <c r="L19" s="6">
        <f t="shared" si="1"/>
        <v>5.637452084615021E-3</v>
      </c>
      <c r="M19" s="6">
        <f t="shared" si="2"/>
        <v>2.8905273987703012E-4</v>
      </c>
      <c r="N19" s="6">
        <f t="shared" si="3"/>
        <v>-2.4426873978532619E-3</v>
      </c>
      <c r="O19" s="6">
        <f t="shared" si="4"/>
        <v>-2.9008934751903587E-3</v>
      </c>
    </row>
    <row r="20" spans="1:15" x14ac:dyDescent="0.25">
      <c r="A20" s="1" t="s">
        <v>18</v>
      </c>
      <c r="B20" s="1">
        <v>-3608</v>
      </c>
      <c r="C20" s="1">
        <v>-817</v>
      </c>
      <c r="D20" s="1">
        <v>1059</v>
      </c>
      <c r="E20" s="1">
        <v>906</v>
      </c>
      <c r="F20" s="1">
        <v>-353</v>
      </c>
      <c r="J20" s="1" t="s">
        <v>18</v>
      </c>
      <c r="K20" s="6">
        <f t="shared" si="0"/>
        <v>-1.9240101319824024E-2</v>
      </c>
      <c r="L20" s="6">
        <f t="shared" si="1"/>
        <v>-4.8329468553310303E-3</v>
      </c>
      <c r="M20" s="6">
        <f t="shared" si="2"/>
        <v>5.1882517208436422E-3</v>
      </c>
      <c r="N20" s="6">
        <f t="shared" si="3"/>
        <v>4.001943548743319E-3</v>
      </c>
      <c r="O20" s="6">
        <f t="shared" si="4"/>
        <v>-1.4124350299892367E-3</v>
      </c>
    </row>
    <row r="21" spans="1:15" x14ac:dyDescent="0.25">
      <c r="A21" s="1" t="s">
        <v>19</v>
      </c>
      <c r="B21" s="2">
        <v>8613</v>
      </c>
      <c r="C21" s="2">
        <v>8379</v>
      </c>
      <c r="D21" s="2">
        <v>11908</v>
      </c>
      <c r="E21" s="2">
        <v>12200</v>
      </c>
      <c r="F21" s="2">
        <v>11722</v>
      </c>
      <c r="J21" s="1" t="s">
        <v>19</v>
      </c>
      <c r="K21" s="6">
        <f t="shared" si="0"/>
        <v>4.5929876016531132E-2</v>
      </c>
      <c r="L21" s="6">
        <f t="shared" si="1"/>
        <v>4.9565803795371725E-2</v>
      </c>
      <c r="M21" s="6">
        <f t="shared" si="2"/>
        <v>5.8339661465350412E-2</v>
      </c>
      <c r="N21" s="6">
        <f t="shared" si="3"/>
        <v>5.3889306064755511E-2</v>
      </c>
      <c r="O21" s="6">
        <f t="shared" si="4"/>
        <v>4.6902445953353633E-2</v>
      </c>
    </row>
    <row r="22" spans="1:15" x14ac:dyDescent="0.25">
      <c r="A22" s="2" t="s">
        <v>20</v>
      </c>
      <c r="B22" s="2">
        <v>25292</v>
      </c>
      <c r="C22" s="2">
        <v>23018</v>
      </c>
      <c r="D22" s="2">
        <v>31038</v>
      </c>
      <c r="E22" s="2">
        <v>28933</v>
      </c>
      <c r="F22" s="2">
        <v>35568</v>
      </c>
      <c r="J22" s="2" t="s">
        <v>20</v>
      </c>
      <c r="K22" s="6">
        <f t="shared" si="0"/>
        <v>0.13487268364218105</v>
      </c>
      <c r="L22" s="6">
        <f t="shared" si="1"/>
        <v>0.13616251005631536</v>
      </c>
      <c r="M22" s="6">
        <f t="shared" si="2"/>
        <v>0.15206133797124169</v>
      </c>
      <c r="N22" s="6">
        <f t="shared" si="3"/>
        <v>0.12780158134193206</v>
      </c>
      <c r="O22" s="6">
        <f t="shared" si="4"/>
        <v>0.14231583327664921</v>
      </c>
    </row>
    <row r="23" spans="1:15" ht="60" x14ac:dyDescent="0.25">
      <c r="A23" s="5" t="s">
        <v>21</v>
      </c>
      <c r="B23" s="1"/>
      <c r="C23" s="1"/>
      <c r="D23" s="1"/>
      <c r="E23" s="1"/>
      <c r="F23" s="1"/>
      <c r="J23" s="5" t="s">
        <v>21</v>
      </c>
      <c r="K23" s="6">
        <f t="shared" si="0"/>
        <v>0</v>
      </c>
      <c r="L23" s="6">
        <f t="shared" si="1"/>
        <v>0</v>
      </c>
      <c r="M23" s="6">
        <f t="shared" si="2"/>
        <v>0</v>
      </c>
      <c r="N23" s="6">
        <f t="shared" si="3"/>
        <v>0</v>
      </c>
      <c r="O23" s="6">
        <f t="shared" si="4"/>
        <v>0</v>
      </c>
    </row>
    <row r="24" spans="1:15" ht="135" x14ac:dyDescent="0.25">
      <c r="A24" s="4" t="s">
        <v>22</v>
      </c>
      <c r="B24" s="1"/>
      <c r="C24" s="1"/>
      <c r="D24" s="1"/>
      <c r="E24" s="1"/>
      <c r="F24" s="1"/>
      <c r="J24" s="4" t="s">
        <v>22</v>
      </c>
      <c r="K24" s="6">
        <f t="shared" si="0"/>
        <v>0</v>
      </c>
      <c r="L24" s="6">
        <f t="shared" si="1"/>
        <v>0</v>
      </c>
      <c r="M24" s="6">
        <f t="shared" si="2"/>
        <v>0</v>
      </c>
      <c r="N24" s="6">
        <f t="shared" si="3"/>
        <v>0</v>
      </c>
      <c r="O24" s="6">
        <f t="shared" si="4"/>
        <v>0</v>
      </c>
    </row>
    <row r="25" spans="1:15" ht="105" x14ac:dyDescent="0.25">
      <c r="A25" s="4" t="s">
        <v>23</v>
      </c>
      <c r="B25" s="1">
        <v>-796</v>
      </c>
      <c r="C25" s="1">
        <v>-160</v>
      </c>
      <c r="D25" s="1">
        <v>-613</v>
      </c>
      <c r="E25" s="1">
        <v>513</v>
      </c>
      <c r="F25" s="1">
        <v>-364</v>
      </c>
      <c r="J25" s="4" t="s">
        <v>23</v>
      </c>
      <c r="K25" s="6">
        <f t="shared" si="0"/>
        <v>-4.2447673643514197E-3</v>
      </c>
      <c r="L25" s="6">
        <f t="shared" si="1"/>
        <v>-9.4647674033410633E-4</v>
      </c>
      <c r="M25" s="6">
        <f t="shared" si="2"/>
        <v>-3.0032089753325333E-3</v>
      </c>
      <c r="N25" s="6">
        <f t="shared" si="3"/>
        <v>2.2660011484606211E-3</v>
      </c>
      <c r="O25" s="6">
        <f t="shared" si="4"/>
        <v>-1.4564485861645387E-3</v>
      </c>
    </row>
    <row r="26" spans="1:15" x14ac:dyDescent="0.25">
      <c r="A26" s="1" t="s">
        <v>24</v>
      </c>
      <c r="B26" s="1">
        <v>278</v>
      </c>
      <c r="C26" s="1">
        <v>40</v>
      </c>
      <c r="D26" s="1">
        <v>154</v>
      </c>
      <c r="E26" s="1">
        <v>-129</v>
      </c>
      <c r="F26" s="1">
        <v>92</v>
      </c>
      <c r="J26" s="1" t="s">
        <v>24</v>
      </c>
      <c r="K26" s="6">
        <f t="shared" si="0"/>
        <v>1.4824690041327824E-3</v>
      </c>
      <c r="L26" s="6">
        <f t="shared" si="1"/>
        <v>2.3661918508352658E-4</v>
      </c>
      <c r="M26" s="6">
        <f t="shared" si="2"/>
        <v>7.5447664306885827E-4</v>
      </c>
      <c r="N26" s="6">
        <f t="shared" si="3"/>
        <v>-5.6981315429126733E-4</v>
      </c>
      <c r="O26" s="6">
        <f t="shared" si="4"/>
        <v>3.6811337892070757E-4</v>
      </c>
    </row>
    <row r="27" spans="1:15" ht="105" x14ac:dyDescent="0.25">
      <c r="A27" s="5" t="s">
        <v>25</v>
      </c>
      <c r="B27" s="2">
        <v>-518</v>
      </c>
      <c r="C27" s="2">
        <v>-120</v>
      </c>
      <c r="D27" s="2">
        <v>-459</v>
      </c>
      <c r="E27" s="2">
        <v>384</v>
      </c>
      <c r="F27" s="2">
        <v>-272</v>
      </c>
      <c r="J27" s="5" t="s">
        <v>25</v>
      </c>
      <c r="K27" s="6">
        <f t="shared" si="0"/>
        <v>-2.7622983602186373E-3</v>
      </c>
      <c r="L27" s="6">
        <f t="shared" si="1"/>
        <v>-7.0985755525057972E-4</v>
      </c>
      <c r="M27" s="6">
        <f t="shared" si="2"/>
        <v>-2.2487323322636747E-3</v>
      </c>
      <c r="N27" s="6">
        <f t="shared" si="3"/>
        <v>1.6961879941693539E-3</v>
      </c>
      <c r="O27" s="6">
        <f t="shared" si="4"/>
        <v>-1.0883352072438312E-3</v>
      </c>
    </row>
    <row r="28" spans="1:15" ht="90" x14ac:dyDescent="0.25">
      <c r="A28" s="5" t="s">
        <v>26</v>
      </c>
      <c r="B28" s="2">
        <v>24774</v>
      </c>
      <c r="C28" s="2">
        <v>22898</v>
      </c>
      <c r="D28" s="2">
        <v>30579</v>
      </c>
      <c r="E28" s="2">
        <v>29317</v>
      </c>
      <c r="F28" s="2">
        <v>35296</v>
      </c>
      <c r="J28" s="5" t="s">
        <v>26</v>
      </c>
      <c r="K28" s="6">
        <f t="shared" si="0"/>
        <v>0.13211038528196239</v>
      </c>
      <c r="L28" s="6">
        <f t="shared" si="1"/>
        <v>0.13545265250106478</v>
      </c>
      <c r="M28" s="6">
        <f t="shared" si="2"/>
        <v>0.14981260563897802</v>
      </c>
      <c r="N28" s="6">
        <f t="shared" si="3"/>
        <v>0.12949776933610141</v>
      </c>
      <c r="O28" s="6">
        <f>F28/F6</f>
        <v>0.14122749806940538</v>
      </c>
    </row>
    <row r="29" spans="1:15" x14ac:dyDescent="0.25">
      <c r="A29" s="1" t="s">
        <v>27</v>
      </c>
      <c r="B29" s="1"/>
      <c r="C29" s="1"/>
      <c r="D29" s="1"/>
      <c r="E29" s="1"/>
      <c r="F29" s="1"/>
      <c r="J29" s="1" t="s">
        <v>27</v>
      </c>
      <c r="K29" s="6">
        <f t="shared" si="0"/>
        <v>0</v>
      </c>
      <c r="L29" s="6">
        <f t="shared" si="1"/>
        <v>0</v>
      </c>
      <c r="M29" s="6">
        <f t="shared" si="2"/>
        <v>0</v>
      </c>
      <c r="N29" s="6">
        <f t="shared" si="3"/>
        <v>0</v>
      </c>
      <c r="O29" s="6">
        <f t="shared" si="4"/>
        <v>0</v>
      </c>
    </row>
    <row r="30" spans="1:15" x14ac:dyDescent="0.25">
      <c r="A30" s="1" t="s">
        <v>28</v>
      </c>
      <c r="B30" s="1">
        <v>77.62</v>
      </c>
      <c r="C30" s="1">
        <v>70.64</v>
      </c>
      <c r="D30" s="1">
        <v>95.25</v>
      </c>
      <c r="E30" s="1">
        <v>88.79</v>
      </c>
      <c r="F30" s="1">
        <v>109.15</v>
      </c>
      <c r="J30" s="1" t="s">
        <v>28</v>
      </c>
      <c r="K30" s="6">
        <f t="shared" si="0"/>
        <v>4.139181442474337E-4</v>
      </c>
      <c r="L30" s="6">
        <f t="shared" si="1"/>
        <v>4.1786948085750791E-4</v>
      </c>
      <c r="M30" s="6">
        <f t="shared" si="2"/>
        <v>4.6664870293706978E-4</v>
      </c>
      <c r="N30" s="6">
        <f t="shared" si="3"/>
        <v>3.9219930208931491E-4</v>
      </c>
      <c r="O30" s="6">
        <f t="shared" si="4"/>
        <v>4.3673451423038298E-4</v>
      </c>
    </row>
    <row r="31" spans="1:15" x14ac:dyDescent="0.25">
      <c r="A31" s="1" t="s">
        <v>29</v>
      </c>
      <c r="B31" s="1">
        <v>77.62</v>
      </c>
      <c r="C31" s="1">
        <v>70.64</v>
      </c>
      <c r="D31" s="1">
        <v>95.25</v>
      </c>
      <c r="E31" s="1">
        <v>88.79</v>
      </c>
      <c r="F31" s="1">
        <v>109.15</v>
      </c>
      <c r="J31" s="1" t="s">
        <v>29</v>
      </c>
      <c r="K31" s="6">
        <f t="shared" si="0"/>
        <v>4.139181442474337E-4</v>
      </c>
      <c r="L31" s="6">
        <f t="shared" si="1"/>
        <v>4.1786948085750791E-4</v>
      </c>
      <c r="M31" s="6">
        <f t="shared" si="2"/>
        <v>4.6664870293706978E-4</v>
      </c>
      <c r="N31" s="6">
        <f t="shared" si="3"/>
        <v>3.9219930208931491E-4</v>
      </c>
      <c r="O31" s="6">
        <f t="shared" si="4"/>
        <v>4.3673451423038298E-4</v>
      </c>
    </row>
    <row r="32" spans="1:15" ht="75" x14ac:dyDescent="0.25">
      <c r="A32" s="4" t="s">
        <v>30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J32" s="4" t="s">
        <v>30</v>
      </c>
      <c r="K32" s="6">
        <f t="shared" si="0"/>
        <v>5.3326223170243967E-5</v>
      </c>
      <c r="L32" s="6">
        <f t="shared" si="1"/>
        <v>5.9154796270881645E-5</v>
      </c>
      <c r="M32" s="6">
        <f t="shared" si="2"/>
        <v>4.899198980966612E-5</v>
      </c>
      <c r="N32" s="6">
        <f t="shared" si="3"/>
        <v>4.4171562348160254E-5</v>
      </c>
      <c r="O32" s="6">
        <f t="shared" si="4"/>
        <v>4.0012323795729083E-5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Tutee</dc:creator>
  <cp:lastModifiedBy>Tutee</cp:lastModifiedBy>
  <dcterms:created xsi:type="dcterms:W3CDTF">2024-01-30T06:48:08Z</dcterms:created>
  <dcterms:modified xsi:type="dcterms:W3CDTF">2024-01-30T07:02:55Z</dcterms:modified>
</cp:coreProperties>
</file>