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M4" i="1"/>
  <c r="M5"/>
  <c r="M7"/>
  <c r="M8"/>
  <c r="M9"/>
  <c r="M11"/>
  <c r="M12"/>
  <c r="M13"/>
  <c r="M14"/>
  <c r="M15"/>
  <c r="M16"/>
  <c r="M17"/>
  <c r="M19"/>
  <c r="M20"/>
  <c r="M21"/>
  <c r="M22"/>
  <c r="M23"/>
  <c r="M24"/>
  <c r="M26"/>
  <c r="M27"/>
  <c r="M3"/>
  <c r="L4"/>
  <c r="L5"/>
  <c r="L7"/>
  <c r="L8"/>
  <c r="L9"/>
  <c r="L11"/>
  <c r="L12"/>
  <c r="L13"/>
  <c r="L14"/>
  <c r="L15"/>
  <c r="L16"/>
  <c r="L17"/>
  <c r="L19"/>
  <c r="L20"/>
  <c r="L21"/>
  <c r="L22"/>
  <c r="L23"/>
  <c r="L24"/>
  <c r="L26"/>
  <c r="L27"/>
  <c r="L3"/>
  <c r="K4"/>
  <c r="K5"/>
  <c r="K7"/>
  <c r="K8"/>
  <c r="K9"/>
  <c r="K11"/>
  <c r="K12"/>
  <c r="K13"/>
  <c r="K14"/>
  <c r="K15"/>
  <c r="K16"/>
  <c r="K17"/>
  <c r="K19"/>
  <c r="K20"/>
  <c r="K21"/>
  <c r="K22"/>
  <c r="K23"/>
  <c r="K24"/>
  <c r="K26"/>
  <c r="K27"/>
  <c r="K3"/>
  <c r="J4"/>
  <c r="J5"/>
  <c r="J7"/>
  <c r="J8"/>
  <c r="J9"/>
  <c r="J11"/>
  <c r="J12"/>
  <c r="J13"/>
  <c r="J14"/>
  <c r="J15"/>
  <c r="J16"/>
  <c r="J17"/>
  <c r="J19"/>
  <c r="J20"/>
  <c r="J21"/>
  <c r="J22"/>
  <c r="J23"/>
  <c r="J24"/>
  <c r="J26"/>
  <c r="J27"/>
  <c r="J3"/>
  <c r="I4"/>
  <c r="I5"/>
  <c r="I7"/>
  <c r="I8"/>
  <c r="I9"/>
  <c r="I11"/>
  <c r="I12"/>
  <c r="I13"/>
  <c r="I14"/>
  <c r="I15"/>
  <c r="I16"/>
  <c r="I17"/>
  <c r="I19"/>
  <c r="I20"/>
  <c r="I21"/>
  <c r="I22"/>
  <c r="I23"/>
  <c r="I24"/>
  <c r="I26"/>
  <c r="I27"/>
  <c r="I3"/>
</calcChain>
</file>

<file path=xl/sharedStrings.xml><?xml version="1.0" encoding="utf-8"?>
<sst xmlns="http://schemas.openxmlformats.org/spreadsheetml/2006/main" count="52" uniqueCount="27">
  <si>
    <t>Particular</t>
  </si>
  <si>
    <t>Revenue from operation</t>
  </si>
  <si>
    <t>Other income</t>
  </si>
  <si>
    <t xml:space="preserve">TOAL INCOME </t>
  </si>
  <si>
    <t>EXPENSES</t>
  </si>
  <si>
    <t xml:space="preserve">Cost of materials consumed </t>
  </si>
  <si>
    <t>Purchases of stock-in-trade</t>
  </si>
  <si>
    <t>Change in inventories of finished goods (including stock -in -trade)and work - in-progress</t>
  </si>
  <si>
    <t>Excise duty</t>
  </si>
  <si>
    <t>Employee benefit expenses</t>
  </si>
  <si>
    <t>finance  costs</t>
  </si>
  <si>
    <t>Depreciation and amortisation expense</t>
  </si>
  <si>
    <t>Other expenses</t>
  </si>
  <si>
    <t>Total expenses</t>
  </si>
  <si>
    <t>profit before exception items and tax</t>
  </si>
  <si>
    <t>Exceptional item(net)</t>
  </si>
  <si>
    <t xml:space="preserve">Share of loss of equity accounted investee net of tax </t>
  </si>
  <si>
    <t>profit before tax from continuing operations</t>
  </si>
  <si>
    <t>Tax expenses</t>
  </si>
  <si>
    <t>Current tax</t>
  </si>
  <si>
    <t>deferred tax credit/(charge)</t>
  </si>
  <si>
    <t>profit after tax from continuing operation (A)</t>
  </si>
  <si>
    <t xml:space="preserve">Profit /(loss )from discontinued operations before tax </t>
  </si>
  <si>
    <t xml:space="preserve">Tax expenses of discountinued operation </t>
  </si>
  <si>
    <t>profit/(loss) from discontinued operation after tax (B)</t>
  </si>
  <si>
    <t>Profit for the year (A+B)</t>
  </si>
  <si>
    <t>PARTICULAR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</si>
</sst>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3" fontId="3" fillId="0" borderId="0" xfId="0" applyNumberFormat="1" applyFont="1"/>
    <xf numFmtId="0" fontId="2" fillId="0" borderId="0" xfId="0" applyFont="1"/>
    <xf numFmtId="3" fontId="2" fillId="0" borderId="0" xfId="0" applyNumberFormat="1" applyFont="1"/>
    <xf numFmtId="10" fontId="3" fillId="0" borderId="0" xfId="1" applyNumberFormat="1" applyFont="1"/>
    <xf numFmtId="10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B2" workbookViewId="0">
      <selection activeCell="N21" sqref="N21"/>
    </sheetView>
  </sheetViews>
  <sheetFormatPr defaultRowHeight="15"/>
  <cols>
    <col min="1" max="1" width="47.28515625" customWidth="1"/>
    <col min="2" max="2" width="13" customWidth="1"/>
    <col min="3" max="3" width="12.7109375" customWidth="1"/>
    <col min="4" max="4" width="12" customWidth="1"/>
    <col min="5" max="5" width="13" customWidth="1"/>
    <col min="6" max="6" width="12.85546875" customWidth="1"/>
    <col min="8" max="8" width="44" customWidth="1"/>
    <col min="9" max="9" width="10.28515625" customWidth="1"/>
    <col min="10" max="10" width="11" customWidth="1"/>
    <col min="11" max="11" width="10" customWidth="1"/>
    <col min="12" max="12" width="10.28515625" customWidth="1"/>
    <col min="13" max="13" width="10" customWidth="1"/>
  </cols>
  <sheetData>
    <row r="1" spans="1:14" ht="15.7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>
      <c r="A2" s="1" t="s">
        <v>0</v>
      </c>
      <c r="B2" s="5">
        <v>2019</v>
      </c>
      <c r="C2" s="5">
        <v>2020</v>
      </c>
      <c r="D2" s="5">
        <v>2021</v>
      </c>
      <c r="E2" s="5">
        <v>2022</v>
      </c>
      <c r="F2" s="5">
        <v>2023</v>
      </c>
      <c r="G2" s="2"/>
      <c r="H2" s="5" t="s">
        <v>26</v>
      </c>
      <c r="I2" s="1">
        <v>2019</v>
      </c>
      <c r="J2" s="1">
        <v>2020</v>
      </c>
      <c r="K2" s="1">
        <v>2021</v>
      </c>
      <c r="L2" s="1">
        <v>2022</v>
      </c>
      <c r="M2" s="1">
        <v>2023</v>
      </c>
      <c r="N2" s="2"/>
    </row>
    <row r="3" spans="1:14" ht="15.75">
      <c r="A3" s="2" t="s">
        <v>1</v>
      </c>
      <c r="B3" s="4">
        <v>39310</v>
      </c>
      <c r="C3" s="4">
        <v>39783</v>
      </c>
      <c r="D3" s="4">
        <v>47028</v>
      </c>
      <c r="E3" s="4">
        <v>52446</v>
      </c>
      <c r="F3" s="4">
        <v>60580</v>
      </c>
      <c r="G3" s="2"/>
      <c r="H3" s="2" t="s">
        <v>1</v>
      </c>
      <c r="I3" s="7">
        <f>B3/$B$5</f>
        <v>0.98620170597089818</v>
      </c>
      <c r="J3" s="7">
        <f>C3/$C$5</f>
        <v>0.98436224174192755</v>
      </c>
      <c r="K3" s="7">
        <f>D3/$D$5</f>
        <v>0.99135713984569329</v>
      </c>
      <c r="L3" s="7">
        <f>E3/$E$5</f>
        <v>0.99510473588342441</v>
      </c>
      <c r="M3" s="7">
        <f>F3/$F$5</f>
        <v>0.99161919727623915</v>
      </c>
      <c r="N3" s="2"/>
    </row>
    <row r="4" spans="1:14" ht="15.75">
      <c r="A4" s="2" t="s">
        <v>2</v>
      </c>
      <c r="B4" s="2">
        <v>550</v>
      </c>
      <c r="C4" s="2">
        <v>632</v>
      </c>
      <c r="D4" s="2">
        <v>410</v>
      </c>
      <c r="E4" s="2">
        <v>258</v>
      </c>
      <c r="F4" s="2">
        <v>512</v>
      </c>
      <c r="G4" s="2"/>
      <c r="H4" s="2" t="s">
        <v>2</v>
      </c>
      <c r="I4" s="7">
        <f t="shared" ref="I4:I27" si="0">B4/$B$5</f>
        <v>1.3798294029101857E-2</v>
      </c>
      <c r="J4" s="7">
        <f t="shared" ref="J4:J27" si="1">C4/$C$5</f>
        <v>1.5637758258072499E-2</v>
      </c>
      <c r="K4" s="7">
        <f t="shared" ref="K4:K27" si="2">D4/$D$5</f>
        <v>8.6428601543066738E-3</v>
      </c>
      <c r="L4" s="7">
        <f t="shared" ref="L4:L27" si="3">E4/$E$5</f>
        <v>4.8952641165755919E-3</v>
      </c>
      <c r="M4" s="7">
        <f t="shared" ref="M4:M27" si="4">F4/$F$5</f>
        <v>8.380802723760886E-3</v>
      </c>
      <c r="N4" s="2"/>
    </row>
    <row r="5" spans="1:14" ht="15.75">
      <c r="A5" s="2" t="s">
        <v>3</v>
      </c>
      <c r="B5" s="5">
        <v>39860</v>
      </c>
      <c r="C5" s="6">
        <v>40415</v>
      </c>
      <c r="D5" s="6">
        <v>47438</v>
      </c>
      <c r="E5" s="6">
        <v>52704</v>
      </c>
      <c r="F5" s="6">
        <v>61092</v>
      </c>
      <c r="G5" s="2"/>
      <c r="H5" s="2" t="s">
        <v>3</v>
      </c>
      <c r="I5" s="8">
        <f t="shared" si="0"/>
        <v>1</v>
      </c>
      <c r="J5" s="8">
        <f t="shared" si="1"/>
        <v>1</v>
      </c>
      <c r="K5" s="8">
        <f t="shared" si="2"/>
        <v>1</v>
      </c>
      <c r="L5" s="8">
        <f t="shared" si="3"/>
        <v>1</v>
      </c>
      <c r="M5" s="8">
        <f t="shared" si="4"/>
        <v>1</v>
      </c>
      <c r="N5" s="2"/>
    </row>
    <row r="6" spans="1:14" ht="15.75">
      <c r="A6" s="2" t="s">
        <v>4</v>
      </c>
      <c r="B6" s="2"/>
      <c r="C6" s="2"/>
      <c r="D6" s="2"/>
      <c r="E6" s="2"/>
      <c r="F6" s="2"/>
      <c r="G6" s="2"/>
      <c r="H6" s="2" t="s">
        <v>4</v>
      </c>
      <c r="I6" s="7"/>
      <c r="J6" s="7"/>
      <c r="K6" s="7"/>
      <c r="L6" s="7"/>
      <c r="M6" s="7"/>
      <c r="N6" s="2"/>
    </row>
    <row r="7" spans="1:14" ht="15.75">
      <c r="A7" s="2" t="s">
        <v>5</v>
      </c>
      <c r="B7" s="4">
        <v>13707</v>
      </c>
      <c r="C7" s="4">
        <v>11976</v>
      </c>
      <c r="D7" s="4">
        <v>15432</v>
      </c>
      <c r="E7" s="4">
        <v>16446</v>
      </c>
      <c r="F7" s="4">
        <v>20212</v>
      </c>
      <c r="G7" s="2"/>
      <c r="H7" s="2" t="s">
        <v>5</v>
      </c>
      <c r="I7" s="7">
        <f t="shared" si="0"/>
        <v>0.34387857501254393</v>
      </c>
      <c r="J7" s="7">
        <f t="shared" si="1"/>
        <v>0.29632562167512061</v>
      </c>
      <c r="K7" s="7">
        <f t="shared" si="2"/>
        <v>0.32530882414941609</v>
      </c>
      <c r="L7" s="7">
        <f t="shared" si="3"/>
        <v>0.31204462659380694</v>
      </c>
      <c r="M7" s="7">
        <f t="shared" si="4"/>
        <v>0.33084528252471684</v>
      </c>
      <c r="N7" s="2"/>
    </row>
    <row r="8" spans="1:14" ht="15.75">
      <c r="A8" s="2" t="s">
        <v>6</v>
      </c>
      <c r="B8" s="4">
        <v>4755</v>
      </c>
      <c r="C8" s="4">
        <v>6391</v>
      </c>
      <c r="D8" s="4">
        <v>7121</v>
      </c>
      <c r="E8" s="4">
        <v>9311</v>
      </c>
      <c r="F8" s="4">
        <v>11579</v>
      </c>
      <c r="G8" s="2"/>
      <c r="H8" s="2" t="s">
        <v>6</v>
      </c>
      <c r="I8" s="7">
        <f t="shared" si="0"/>
        <v>0.11929252383341696</v>
      </c>
      <c r="J8" s="7">
        <f t="shared" si="1"/>
        <v>0.15813435605591983</v>
      </c>
      <c r="K8" s="7">
        <f t="shared" si="2"/>
        <v>0.15011172477760445</v>
      </c>
      <c r="L8" s="7">
        <f t="shared" si="3"/>
        <v>0.17666590771098967</v>
      </c>
      <c r="M8" s="7">
        <f t="shared" si="4"/>
        <v>0.1895338178484908</v>
      </c>
      <c r="N8" s="2"/>
    </row>
    <row r="9" spans="1:14" ht="36" customHeight="1">
      <c r="A9" s="3" t="s">
        <v>7</v>
      </c>
      <c r="B9" s="2">
        <v>12</v>
      </c>
      <c r="C9" s="4">
        <v>-108</v>
      </c>
      <c r="D9" s="4">
        <v>-405</v>
      </c>
      <c r="E9" s="2">
        <v>-22</v>
      </c>
      <c r="F9" s="4">
        <v>-75</v>
      </c>
      <c r="G9" s="2"/>
      <c r="H9" s="3" t="s">
        <v>7</v>
      </c>
      <c r="I9" s="7">
        <f t="shared" si="0"/>
        <v>3.0105368790767686E-4</v>
      </c>
      <c r="J9" s="7">
        <f t="shared" si="1"/>
        <v>-2.6722751453668193E-3</v>
      </c>
      <c r="K9" s="7">
        <f t="shared" si="2"/>
        <v>-8.5374594207175674E-3</v>
      </c>
      <c r="L9" s="7">
        <f t="shared" si="3"/>
        <v>-4.1742562234365515E-4</v>
      </c>
      <c r="M9" s="7">
        <f t="shared" si="4"/>
        <v>-1.2276566489884109E-3</v>
      </c>
      <c r="N9" s="2"/>
    </row>
    <row r="10" spans="1:14" ht="15.75">
      <c r="A10" s="2" t="s">
        <v>8</v>
      </c>
      <c r="B10" s="2"/>
      <c r="C10" s="2"/>
      <c r="D10" s="2"/>
      <c r="E10" s="2"/>
      <c r="F10" s="2"/>
      <c r="G10" s="2"/>
      <c r="H10" s="2" t="s">
        <v>8</v>
      </c>
      <c r="I10" s="7"/>
      <c r="J10" s="7"/>
      <c r="K10" s="7"/>
      <c r="L10" s="7"/>
      <c r="M10" s="7"/>
      <c r="N10" s="2"/>
    </row>
    <row r="11" spans="1:14" ht="15.75">
      <c r="A11" s="2" t="s">
        <v>9</v>
      </c>
      <c r="B11" s="4">
        <v>1875</v>
      </c>
      <c r="C11" s="4">
        <v>1820</v>
      </c>
      <c r="D11" s="4">
        <v>2358</v>
      </c>
      <c r="E11" s="4">
        <v>2545</v>
      </c>
      <c r="F11" s="4">
        <v>2854</v>
      </c>
      <c r="G11" s="2"/>
      <c r="H11" s="2" t="s">
        <v>9</v>
      </c>
      <c r="I11" s="7">
        <f t="shared" si="0"/>
        <v>4.7039638735574513E-2</v>
      </c>
      <c r="J11" s="7">
        <f t="shared" si="1"/>
        <v>4.5032784857107509E-2</v>
      </c>
      <c r="K11" s="7">
        <f t="shared" si="2"/>
        <v>4.9706985960622285E-2</v>
      </c>
      <c r="L11" s="7">
        <f t="shared" si="3"/>
        <v>4.8288554948391016E-2</v>
      </c>
      <c r="M11" s="7">
        <f t="shared" si="4"/>
        <v>4.6716427682838998E-2</v>
      </c>
      <c r="N11" s="2"/>
    </row>
    <row r="12" spans="1:14" ht="15.75">
      <c r="A12" s="2" t="s">
        <v>10</v>
      </c>
      <c r="B12" s="4">
        <v>33</v>
      </c>
      <c r="C12" s="4">
        <v>118</v>
      </c>
      <c r="D12" s="4">
        <v>117</v>
      </c>
      <c r="E12" s="4">
        <v>106</v>
      </c>
      <c r="F12" s="4">
        <v>114</v>
      </c>
      <c r="G12" s="2"/>
      <c r="H12" s="2" t="s">
        <v>10</v>
      </c>
      <c r="I12" s="7">
        <f t="shared" si="0"/>
        <v>8.278976417461114E-4</v>
      </c>
      <c r="J12" s="7">
        <f t="shared" si="1"/>
        <v>2.9197080291970801E-3</v>
      </c>
      <c r="K12" s="7">
        <f t="shared" si="2"/>
        <v>2.4663771659850751E-3</v>
      </c>
      <c r="L12" s="7">
        <f t="shared" si="3"/>
        <v>2.0112325440194293E-3</v>
      </c>
      <c r="M12" s="7">
        <f t="shared" si="4"/>
        <v>1.8660381064623847E-3</v>
      </c>
      <c r="N12" s="2"/>
    </row>
    <row r="13" spans="1:14" ht="15.75">
      <c r="A13" s="2" t="s">
        <v>11</v>
      </c>
      <c r="B13" s="4">
        <v>565</v>
      </c>
      <c r="C13" s="4">
        <v>1002</v>
      </c>
      <c r="D13" s="4">
        <v>1074</v>
      </c>
      <c r="E13" s="4">
        <v>1091</v>
      </c>
      <c r="F13" s="4">
        <v>1137</v>
      </c>
      <c r="G13" s="2"/>
      <c r="H13" s="2" t="s">
        <v>11</v>
      </c>
      <c r="I13" s="7">
        <f t="shared" si="0"/>
        <v>1.4174611138986453E-2</v>
      </c>
      <c r="J13" s="7">
        <f t="shared" si="1"/>
        <v>2.4792774959792156E-2</v>
      </c>
      <c r="K13" s="7">
        <f t="shared" si="2"/>
        <v>2.264007757493992E-2</v>
      </c>
      <c r="L13" s="7">
        <f t="shared" si="3"/>
        <v>2.070051608986035E-2</v>
      </c>
      <c r="M13" s="7">
        <f t="shared" si="4"/>
        <v>1.8611274798664309E-2</v>
      </c>
      <c r="N13" s="2"/>
    </row>
    <row r="14" spans="1:14" ht="15.75">
      <c r="A14" s="2" t="s">
        <v>12</v>
      </c>
      <c r="B14" s="4">
        <v>10081</v>
      </c>
      <c r="C14" s="4">
        <v>9843</v>
      </c>
      <c r="D14" s="4">
        <v>10896</v>
      </c>
      <c r="E14" s="4">
        <v>11309</v>
      </c>
      <c r="F14" s="4">
        <v>11861</v>
      </c>
      <c r="G14" s="2"/>
      <c r="H14" s="2" t="s">
        <v>12</v>
      </c>
      <c r="I14" s="7">
        <f t="shared" si="0"/>
        <v>0.25291018564977419</v>
      </c>
      <c r="J14" s="7">
        <f t="shared" si="1"/>
        <v>0.24354818755412594</v>
      </c>
      <c r="K14" s="7">
        <f t="shared" si="2"/>
        <v>0.22968927863737931</v>
      </c>
      <c r="L14" s="7">
        <f t="shared" si="3"/>
        <v>0.21457574377656344</v>
      </c>
      <c r="M14" s="7">
        <f t="shared" si="4"/>
        <v>0.19414980684868721</v>
      </c>
      <c r="N14" s="2"/>
    </row>
    <row r="15" spans="1:14" ht="15.75">
      <c r="A15" s="2" t="s">
        <v>13</v>
      </c>
      <c r="B15" s="6">
        <v>31028</v>
      </c>
      <c r="C15" s="6">
        <v>31042</v>
      </c>
      <c r="D15" s="6">
        <v>36593</v>
      </c>
      <c r="E15" s="6">
        <v>40786</v>
      </c>
      <c r="F15" s="6">
        <v>47682</v>
      </c>
      <c r="G15" s="2"/>
      <c r="H15" s="2" t="s">
        <v>13</v>
      </c>
      <c r="I15" s="7">
        <f t="shared" si="0"/>
        <v>0.77842448569994982</v>
      </c>
      <c r="J15" s="7">
        <f t="shared" si="1"/>
        <v>0.76808115798589638</v>
      </c>
      <c r="K15" s="7">
        <f t="shared" si="2"/>
        <v>0.77138580884522956</v>
      </c>
      <c r="L15" s="7">
        <f t="shared" si="3"/>
        <v>0.77386915604128714</v>
      </c>
      <c r="M15" s="7">
        <f t="shared" si="4"/>
        <v>0.78049499116087218</v>
      </c>
      <c r="N15" s="2"/>
    </row>
    <row r="16" spans="1:14" ht="15.75">
      <c r="A16" s="2" t="s">
        <v>14</v>
      </c>
      <c r="B16" s="4">
        <v>8832</v>
      </c>
      <c r="C16" s="4">
        <v>9372</v>
      </c>
      <c r="D16" s="4">
        <v>10845</v>
      </c>
      <c r="E16" s="4">
        <v>11918</v>
      </c>
      <c r="F16" s="4">
        <v>13410</v>
      </c>
      <c r="G16" s="2"/>
      <c r="H16" s="2" t="s">
        <v>14</v>
      </c>
      <c r="I16" s="7">
        <f t="shared" si="0"/>
        <v>0.22157551430005018</v>
      </c>
      <c r="J16" s="7">
        <f t="shared" si="1"/>
        <v>0.23189409872572064</v>
      </c>
      <c r="K16" s="7">
        <f t="shared" si="2"/>
        <v>0.22861419115477044</v>
      </c>
      <c r="L16" s="7">
        <f t="shared" si="3"/>
        <v>0.2261308439587128</v>
      </c>
      <c r="M16" s="7">
        <f t="shared" si="4"/>
        <v>0.21950500883912788</v>
      </c>
      <c r="N16" s="2"/>
    </row>
    <row r="17" spans="1:14" ht="15.75">
      <c r="A17" s="2" t="s">
        <v>15</v>
      </c>
      <c r="B17" s="4">
        <v>-228</v>
      </c>
      <c r="C17" s="4">
        <v>-200</v>
      </c>
      <c r="D17" s="4">
        <v>-239</v>
      </c>
      <c r="E17" s="4">
        <v>-44</v>
      </c>
      <c r="F17" s="2"/>
      <c r="G17" s="2"/>
      <c r="H17" s="2" t="s">
        <v>15</v>
      </c>
      <c r="I17" s="7">
        <f t="shared" si="0"/>
        <v>-5.7200200702458605E-3</v>
      </c>
      <c r="J17" s="7">
        <f t="shared" si="1"/>
        <v>-4.948657676605221E-3</v>
      </c>
      <c r="K17" s="7">
        <f t="shared" si="2"/>
        <v>-5.0381550655592567E-3</v>
      </c>
      <c r="L17" s="7">
        <f t="shared" si="3"/>
        <v>-8.348512446873103E-4</v>
      </c>
      <c r="M17" s="7">
        <f t="shared" si="4"/>
        <v>0</v>
      </c>
      <c r="N17" s="2"/>
    </row>
    <row r="18" spans="1:14" ht="15.75">
      <c r="A18" s="2" t="s">
        <v>16</v>
      </c>
      <c r="B18" s="4"/>
      <c r="C18" s="4"/>
      <c r="D18" s="4"/>
      <c r="E18" s="4"/>
      <c r="F18" s="4">
        <v>-1</v>
      </c>
      <c r="G18" s="2"/>
      <c r="H18" s="2" t="s">
        <v>16</v>
      </c>
      <c r="I18" s="7"/>
      <c r="J18" s="7"/>
      <c r="K18" s="7"/>
      <c r="L18" s="7"/>
      <c r="M18" s="7"/>
      <c r="N18" s="2"/>
    </row>
    <row r="19" spans="1:14" ht="15.75">
      <c r="A19" s="2" t="s">
        <v>17</v>
      </c>
      <c r="B19" s="4">
        <v>8604</v>
      </c>
      <c r="C19" s="4">
        <v>9173</v>
      </c>
      <c r="D19" s="4">
        <v>10606</v>
      </c>
      <c r="E19" s="4">
        <v>11874</v>
      </c>
      <c r="F19" s="4">
        <v>13409</v>
      </c>
      <c r="G19" s="2"/>
      <c r="H19" s="2" t="s">
        <v>17</v>
      </c>
      <c r="I19" s="7">
        <f t="shared" si="0"/>
        <v>0.21585549422980432</v>
      </c>
      <c r="J19" s="7">
        <f t="shared" si="1"/>
        <v>0.22697018433749847</v>
      </c>
      <c r="K19" s="7">
        <f t="shared" si="2"/>
        <v>0.22357603608921117</v>
      </c>
      <c r="L19" s="7">
        <f t="shared" si="3"/>
        <v>0.22529599271402551</v>
      </c>
      <c r="M19" s="7">
        <f t="shared" si="4"/>
        <v>0.21948864008380803</v>
      </c>
      <c r="N19" s="2"/>
    </row>
    <row r="20" spans="1:14" ht="15.75">
      <c r="A20" s="2" t="s">
        <v>18</v>
      </c>
      <c r="B20" s="2"/>
      <c r="C20" s="2"/>
      <c r="D20" s="2"/>
      <c r="E20" s="2"/>
      <c r="F20" s="2"/>
      <c r="G20" s="2"/>
      <c r="H20" s="2" t="s">
        <v>18</v>
      </c>
      <c r="I20" s="7">
        <f t="shared" si="0"/>
        <v>0</v>
      </c>
      <c r="J20" s="7">
        <f t="shared" si="1"/>
        <v>0</v>
      </c>
      <c r="K20" s="7">
        <f t="shared" si="2"/>
        <v>0</v>
      </c>
      <c r="L20" s="7">
        <f t="shared" si="3"/>
        <v>0</v>
      </c>
      <c r="M20" s="7">
        <f t="shared" si="4"/>
        <v>0</v>
      </c>
      <c r="N20" s="2"/>
    </row>
    <row r="21" spans="1:14" ht="15.75">
      <c r="A21" s="2" t="s">
        <v>19</v>
      </c>
      <c r="B21" s="4">
        <v>-2610</v>
      </c>
      <c r="C21" s="4">
        <v>-2243</v>
      </c>
      <c r="D21" s="4">
        <v>-2520</v>
      </c>
      <c r="E21" s="4">
        <v>-2840</v>
      </c>
      <c r="F21" s="4">
        <v>-3001</v>
      </c>
      <c r="G21" s="2"/>
      <c r="H21" s="2" t="s">
        <v>19</v>
      </c>
      <c r="I21" s="7">
        <f t="shared" si="0"/>
        <v>-6.5479177119919713E-2</v>
      </c>
      <c r="J21" s="7">
        <f t="shared" si="1"/>
        <v>-5.5499195843127555E-2</v>
      </c>
      <c r="K21" s="7">
        <f t="shared" si="2"/>
        <v>-5.3121969728909313E-2</v>
      </c>
      <c r="L21" s="7">
        <f t="shared" si="3"/>
        <v>-5.3885853066180933E-2</v>
      </c>
      <c r="M21" s="7">
        <f t="shared" si="4"/>
        <v>-4.9122634714856284E-2</v>
      </c>
      <c r="N21" s="2"/>
    </row>
    <row r="22" spans="1:14" ht="15.75">
      <c r="A22" s="2" t="s">
        <v>20</v>
      </c>
      <c r="B22" s="2">
        <v>66</v>
      </c>
      <c r="C22" s="4">
        <v>-166</v>
      </c>
      <c r="D22" s="4">
        <v>-86</v>
      </c>
      <c r="E22" s="4">
        <v>-147</v>
      </c>
      <c r="F22" s="4">
        <v>-200</v>
      </c>
      <c r="G22" s="2"/>
      <c r="H22" s="2" t="s">
        <v>20</v>
      </c>
      <c r="I22" s="7">
        <f t="shared" si="0"/>
        <v>1.6557952834922228E-3</v>
      </c>
      <c r="J22" s="7">
        <f t="shared" si="1"/>
        <v>-4.1073858715823331E-3</v>
      </c>
      <c r="K22" s="7">
        <f t="shared" si="2"/>
        <v>-1.8128926177326194E-3</v>
      </c>
      <c r="L22" s="7">
        <f t="shared" si="3"/>
        <v>-2.7891621129326047E-3</v>
      </c>
      <c r="M22" s="7">
        <f t="shared" si="4"/>
        <v>-3.2737510639690957E-3</v>
      </c>
      <c r="N22" s="2"/>
    </row>
    <row r="23" spans="1:14" ht="15.75">
      <c r="A23" s="2" t="s">
        <v>21</v>
      </c>
      <c r="B23" s="6">
        <v>6060</v>
      </c>
      <c r="C23" s="6">
        <v>6764</v>
      </c>
      <c r="D23" s="6">
        <v>8000</v>
      </c>
      <c r="E23" s="6">
        <v>8887</v>
      </c>
      <c r="F23" s="6">
        <v>10144</v>
      </c>
      <c r="G23" s="2"/>
      <c r="H23" s="2" t="s">
        <v>21</v>
      </c>
      <c r="I23" s="7">
        <f t="shared" si="0"/>
        <v>0.15203211239337683</v>
      </c>
      <c r="J23" s="7">
        <f t="shared" si="1"/>
        <v>0.16736360262278857</v>
      </c>
      <c r="K23" s="7">
        <f t="shared" si="2"/>
        <v>0.16864117374256926</v>
      </c>
      <c r="L23" s="7">
        <f t="shared" si="3"/>
        <v>0.16862097753491195</v>
      </c>
      <c r="M23" s="7">
        <f t="shared" si="4"/>
        <v>0.16604465396451254</v>
      </c>
      <c r="N23" s="2"/>
    </row>
    <row r="24" spans="1:14" ht="15.75">
      <c r="A24" s="2" t="s">
        <v>22</v>
      </c>
      <c r="B24" s="2"/>
      <c r="C24" s="4">
        <v>-6</v>
      </c>
      <c r="D24" s="4">
        <v>-1</v>
      </c>
      <c r="E24" s="4">
        <v>3</v>
      </c>
      <c r="F24" s="4">
        <v>-1</v>
      </c>
      <c r="G24" s="2"/>
      <c r="H24" s="2" t="s">
        <v>22</v>
      </c>
      <c r="I24" s="7">
        <f t="shared" si="0"/>
        <v>0</v>
      </c>
      <c r="J24" s="7">
        <f t="shared" si="1"/>
        <v>-1.4845973029815662E-4</v>
      </c>
      <c r="K24" s="7">
        <f t="shared" si="2"/>
        <v>-2.1080146717821155E-5</v>
      </c>
      <c r="L24" s="7">
        <f t="shared" si="3"/>
        <v>5.692167577413479E-5</v>
      </c>
      <c r="M24" s="7">
        <f t="shared" si="4"/>
        <v>-1.636875531984548E-5</v>
      </c>
      <c r="N24" s="2"/>
    </row>
    <row r="25" spans="1:14" ht="15.75">
      <c r="A25" s="2" t="s">
        <v>23</v>
      </c>
      <c r="B25" s="2"/>
      <c r="C25" s="4">
        <v>-2</v>
      </c>
      <c r="D25" s="2"/>
      <c r="E25" s="4">
        <v>2</v>
      </c>
      <c r="F25" s="2"/>
      <c r="G25" s="2"/>
      <c r="H25" s="2" t="s">
        <v>23</v>
      </c>
      <c r="I25" s="7"/>
      <c r="J25" s="7"/>
      <c r="K25" s="7"/>
      <c r="L25" s="7"/>
      <c r="M25" s="7"/>
      <c r="N25" s="2"/>
    </row>
    <row r="26" spans="1:14" ht="15.75">
      <c r="A26" s="2" t="s">
        <v>24</v>
      </c>
      <c r="B26" s="2"/>
      <c r="C26" s="4">
        <v>-8</v>
      </c>
      <c r="D26" s="4">
        <v>-1</v>
      </c>
      <c r="E26" s="4">
        <v>5</v>
      </c>
      <c r="F26" s="4">
        <v>-1</v>
      </c>
      <c r="G26" s="2"/>
      <c r="H26" s="2" t="s">
        <v>24</v>
      </c>
      <c r="I26" s="7">
        <f t="shared" si="0"/>
        <v>0</v>
      </c>
      <c r="J26" s="7">
        <f t="shared" si="1"/>
        <v>-1.9794630706420884E-4</v>
      </c>
      <c r="K26" s="7">
        <f t="shared" si="2"/>
        <v>-2.1080146717821155E-5</v>
      </c>
      <c r="L26" s="7">
        <f t="shared" si="3"/>
        <v>9.486945962355798E-5</v>
      </c>
      <c r="M26" s="7">
        <f t="shared" si="4"/>
        <v>-1.636875531984548E-5</v>
      </c>
      <c r="N26" s="2"/>
    </row>
    <row r="27" spans="1:14" ht="15.75">
      <c r="A27" s="2" t="s">
        <v>25</v>
      </c>
      <c r="B27" s="6">
        <v>6060</v>
      </c>
      <c r="C27" s="6">
        <v>6756</v>
      </c>
      <c r="D27" s="6">
        <v>7999</v>
      </c>
      <c r="E27" s="6">
        <v>8892</v>
      </c>
      <c r="F27" s="6">
        <v>10143</v>
      </c>
      <c r="G27" s="2"/>
      <c r="H27" s="2" t="s">
        <v>25</v>
      </c>
      <c r="I27" s="7">
        <f t="shared" si="0"/>
        <v>0.15203211239337683</v>
      </c>
      <c r="J27" s="7">
        <f t="shared" si="1"/>
        <v>0.16716565631572436</v>
      </c>
      <c r="K27" s="7">
        <f t="shared" si="2"/>
        <v>0.16862009359585142</v>
      </c>
      <c r="L27" s="7">
        <f t="shared" si="3"/>
        <v>0.16871584699453551</v>
      </c>
      <c r="M27" s="7">
        <f t="shared" si="4"/>
        <v>0.16602828520919269</v>
      </c>
      <c r="N27" s="2"/>
    </row>
    <row r="28" spans="1:14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4" workbookViewId="0">
      <selection activeCell="D26" sqref="D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2024-01-10T01:58:22Z</dcterms:created>
  <dcterms:modified xsi:type="dcterms:W3CDTF">2024-01-10T02:25:22Z</dcterms:modified>
</cp:coreProperties>
</file>