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tee\Documents\"/>
    </mc:Choice>
  </mc:AlternateContent>
  <bookViews>
    <workbookView xWindow="0" yWindow="0" windowWidth="2049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" i="1"/>
  <c r="J3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7" i="1"/>
  <c r="J38" i="1"/>
  <c r="J39" i="1"/>
  <c r="J40" i="1"/>
  <c r="J41" i="1"/>
  <c r="J42" i="1"/>
  <c r="J43" i="1"/>
  <c r="J4" i="1"/>
</calcChain>
</file>

<file path=xl/sharedStrings.xml><?xml version="1.0" encoding="utf-8"?>
<sst xmlns="http://schemas.openxmlformats.org/spreadsheetml/2006/main" count="84" uniqueCount="40">
  <si>
    <t xml:space="preserve">                CONSOLIDATED STATEMENT OF PROFIT AND LOSS</t>
  </si>
  <si>
    <t>PARTICULA</t>
  </si>
  <si>
    <t>INCOME</t>
  </si>
  <si>
    <t>Revenue from operations</t>
  </si>
  <si>
    <t>Other income</t>
  </si>
  <si>
    <t>Total Income</t>
  </si>
  <si>
    <t>EXPENSES</t>
  </si>
  <si>
    <t>Cost of materials consumed</t>
  </si>
  <si>
    <t>Purchases of stock-in-trade</t>
  </si>
  <si>
    <t>Changes in inventories of finished goods,
work-in-Progress and stock-in-trade</t>
  </si>
  <si>
    <t>Employee benefits expense</t>
  </si>
  <si>
    <t>Finance costs</t>
  </si>
  <si>
    <t>Depreciation and amortisation expense</t>
  </si>
  <si>
    <t>Other expenses</t>
  </si>
  <si>
    <t>Total Expenses</t>
  </si>
  <si>
    <t>Profit before exceptional items and Tax</t>
  </si>
  <si>
    <t>Less: Exceptional items</t>
  </si>
  <si>
    <t xml:space="preserve">Profit before Tax </t>
  </si>
  <si>
    <t>Less: Tax expe</t>
  </si>
  <si>
    <t xml:space="preserve">Current tax </t>
  </si>
  <si>
    <t>Deferred tax</t>
  </si>
  <si>
    <t>Profit for the year</t>
  </si>
  <si>
    <t>OTHER COMPREHENSIVE INCOME [OCI]:</t>
  </si>
  <si>
    <t>Items that will not be reclassified to profit or loss:</t>
  </si>
  <si>
    <t xml:space="preserve">Re-measurement gains/ [losses] on post employment defined </t>
  </si>
  <si>
    <t>Income tax effect</t>
  </si>
  <si>
    <t>Items that will be reclassified to profit or loss:</t>
  </si>
  <si>
    <t xml:space="preserve">Exchange differences on transaction of financial statement of a forign operations </t>
  </si>
  <si>
    <t>Other Comprehensive Income for the year [net of tax]</t>
  </si>
  <si>
    <t>Total Comprehensive Income for the year [net of tax]</t>
  </si>
  <si>
    <t>Profit attributable to:</t>
  </si>
  <si>
    <t>Owners of the parent</t>
  </si>
  <si>
    <t>Non-controlling intrest</t>
  </si>
  <si>
    <t>Other Comprehensive Income Attributable to:</t>
  </si>
  <si>
    <t>Total Comprehensive Income Attributable to:</t>
  </si>
  <si>
    <t>Basic &amp; diluted Earnings per equity share [EPS] after exceptional items [in `]</t>
  </si>
  <si>
    <t>Basic &amp; diluted Earnings per equity share [EPS] before exceptional items [in `]</t>
  </si>
  <si>
    <t>Significant Accounting Policies</t>
  </si>
  <si>
    <t>Notes to the Consolidated Financial Statements</t>
  </si>
  <si>
    <t xml:space="preserve">  comen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</si>
</sst>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505050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1" xfId="0" applyFont="1" applyBorder="1" applyAlignment="1">
      <alignment vertical="center"/>
    </xf>
    <xf numFmtId="0" fontId="4" fillId="0" borderId="0" xfId="0" applyFont="1" applyBorder="1"/>
    <xf numFmtId="0" fontId="4" fillId="0" borderId="0" xfId="0" applyFont="1"/>
    <xf numFmtId="0" fontId="5" fillId="0" borderId="0" xfId="0" applyFont="1" applyBorder="1"/>
    <xf numFmtId="0" fontId="0" fillId="0" borderId="0" xfId="0" applyBorder="1"/>
    <xf numFmtId="3" fontId="0" fillId="0" borderId="0" xfId="0" applyNumberFormat="1"/>
    <xf numFmtId="3" fontId="0" fillId="0" borderId="0" xfId="2" applyNumberFormat="1" applyFont="1"/>
    <xf numFmtId="0" fontId="2" fillId="0" borderId="0" xfId="0" applyFont="1" applyBorder="1"/>
    <xf numFmtId="3" fontId="2" fillId="0" borderId="0" xfId="0" applyNumberFormat="1" applyFont="1"/>
    <xf numFmtId="0" fontId="2" fillId="0" borderId="0" xfId="0" applyFont="1"/>
    <xf numFmtId="0" fontId="0" fillId="0" borderId="0" xfId="0" applyFont="1"/>
    <xf numFmtId="0" fontId="0" fillId="0" borderId="0" xfId="0" applyBorder="1" applyAlignment="1">
      <alignment wrapText="1"/>
    </xf>
    <xf numFmtId="0" fontId="2" fillId="0" borderId="0" xfId="0" applyFont="1" applyBorder="1" applyAlignment="1">
      <alignment wrapText="1"/>
    </xf>
    <xf numFmtId="164" fontId="0" fillId="0" borderId="0" xfId="1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topLeftCell="B33" workbookViewId="0">
      <selection activeCell="P37" sqref="P37"/>
    </sheetView>
  </sheetViews>
  <sheetFormatPr defaultRowHeight="15" x14ac:dyDescent="0.25"/>
  <cols>
    <col min="1" max="1" width="48.7109375" customWidth="1"/>
    <col min="2" max="2" width="11.85546875" customWidth="1"/>
    <col min="9" max="9" width="53.42578125" customWidth="1"/>
  </cols>
  <sheetData>
    <row r="1" spans="1:14" x14ac:dyDescent="0.25">
      <c r="A1" s="1" t="s">
        <v>0</v>
      </c>
      <c r="I1" t="s">
        <v>39</v>
      </c>
    </row>
    <row r="2" spans="1:14" x14ac:dyDescent="0.25">
      <c r="A2" s="2" t="s">
        <v>1</v>
      </c>
      <c r="B2" s="3">
        <v>2023</v>
      </c>
      <c r="C2" s="3">
        <v>2022</v>
      </c>
      <c r="D2" s="3">
        <v>2021</v>
      </c>
      <c r="E2" s="3">
        <v>2020</v>
      </c>
      <c r="F2" s="3">
        <v>2019</v>
      </c>
      <c r="I2" s="2" t="s">
        <v>1</v>
      </c>
      <c r="J2" s="3">
        <v>2023</v>
      </c>
      <c r="K2" s="3">
        <v>2022</v>
      </c>
      <c r="L2" s="3">
        <v>2021</v>
      </c>
      <c r="M2" s="3">
        <v>2020</v>
      </c>
      <c r="N2" s="3">
        <v>2019</v>
      </c>
    </row>
    <row r="3" spans="1:14" x14ac:dyDescent="0.25">
      <c r="A3" s="4" t="s">
        <v>2</v>
      </c>
      <c r="I3" s="4" t="s">
        <v>2</v>
      </c>
    </row>
    <row r="4" spans="1:14" x14ac:dyDescent="0.25">
      <c r="A4" s="5" t="s">
        <v>3</v>
      </c>
      <c r="B4" s="6">
        <v>225479</v>
      </c>
      <c r="C4" s="6">
        <v>200919</v>
      </c>
      <c r="D4">
        <v>186667</v>
      </c>
      <c r="E4">
        <v>176682</v>
      </c>
      <c r="F4">
        <v>84282</v>
      </c>
      <c r="I4" s="5" t="s">
        <v>3</v>
      </c>
      <c r="J4" s="14">
        <f>B4/$B$6</f>
        <v>0.99784922443741286</v>
      </c>
      <c r="K4" s="14">
        <f>C4/$C$6</f>
        <v>0.99489477593463727</v>
      </c>
      <c r="L4" s="14">
        <f>D4/$D$6</f>
        <v>0.99523355068484387</v>
      </c>
      <c r="M4" s="14">
        <f>E4/$E$6</f>
        <v>0.99397478523569227</v>
      </c>
      <c r="N4" s="14">
        <f>F4/$F$6</f>
        <v>0.95590336849268454</v>
      </c>
    </row>
    <row r="5" spans="1:14" x14ac:dyDescent="0.25">
      <c r="A5" s="5" t="s">
        <v>4</v>
      </c>
      <c r="B5" s="7">
        <v>486</v>
      </c>
      <c r="C5" s="6">
        <v>1040</v>
      </c>
      <c r="D5">
        <v>894</v>
      </c>
      <c r="E5">
        <v>1071</v>
      </c>
      <c r="F5">
        <v>3888</v>
      </c>
      <c r="I5" s="5" t="s">
        <v>4</v>
      </c>
      <c r="J5" s="14">
        <f t="shared" ref="J5:J43" si="0">B5/$B$6</f>
        <v>2.1507755625871264E-3</v>
      </c>
      <c r="K5" s="14">
        <f t="shared" ref="K5:K44" si="1">C5/$C$6</f>
        <v>5.1497895518692743E-3</v>
      </c>
      <c r="L5" s="14">
        <f t="shared" ref="L5:L43" si="2">D5/$D$6</f>
        <v>4.7664493151561363E-3</v>
      </c>
      <c r="M5" s="14">
        <f t="shared" ref="M5:M43" si="3">E5/$E$6</f>
        <v>6.0252147643077751E-3</v>
      </c>
      <c r="N5" s="14">
        <f t="shared" ref="N5:N43" si="4">F5/$F$6</f>
        <v>4.4096631507315416E-2</v>
      </c>
    </row>
    <row r="6" spans="1:14" x14ac:dyDescent="0.25">
      <c r="A6" s="8" t="s">
        <v>5</v>
      </c>
      <c r="B6" s="9">
        <v>225965</v>
      </c>
      <c r="C6" s="9">
        <v>201950</v>
      </c>
      <c r="D6" s="10">
        <v>187561</v>
      </c>
      <c r="E6" s="10">
        <v>177753</v>
      </c>
      <c r="F6" s="10">
        <v>88170</v>
      </c>
      <c r="I6" s="8" t="s">
        <v>5</v>
      </c>
      <c r="J6" s="14">
        <f t="shared" si="0"/>
        <v>1</v>
      </c>
      <c r="K6" s="14">
        <f t="shared" si="1"/>
        <v>1</v>
      </c>
      <c r="L6" s="14">
        <f t="shared" si="2"/>
        <v>1</v>
      </c>
      <c r="M6" s="14">
        <f t="shared" si="3"/>
        <v>1</v>
      </c>
      <c r="N6" s="14">
        <f t="shared" si="4"/>
        <v>1</v>
      </c>
    </row>
    <row r="7" spans="1:14" x14ac:dyDescent="0.25">
      <c r="A7" s="4" t="s">
        <v>6</v>
      </c>
      <c r="I7" s="4" t="s">
        <v>6</v>
      </c>
      <c r="J7" s="14">
        <f t="shared" si="0"/>
        <v>0</v>
      </c>
      <c r="K7" s="14">
        <f t="shared" si="1"/>
        <v>0</v>
      </c>
      <c r="L7" s="14">
        <f t="shared" si="2"/>
        <v>0</v>
      </c>
      <c r="M7" s="14">
        <f t="shared" si="3"/>
        <v>0</v>
      </c>
      <c r="N7" s="14">
        <f t="shared" si="4"/>
        <v>0</v>
      </c>
    </row>
    <row r="8" spans="1:14" x14ac:dyDescent="0.25">
      <c r="A8" s="5" t="s">
        <v>7</v>
      </c>
      <c r="B8" s="6">
        <v>110015</v>
      </c>
      <c r="C8" s="6">
        <v>88494</v>
      </c>
      <c r="D8">
        <v>74375</v>
      </c>
      <c r="E8">
        <v>75382</v>
      </c>
      <c r="F8">
        <v>29263</v>
      </c>
      <c r="I8" s="5" t="s">
        <v>7</v>
      </c>
      <c r="J8" s="14">
        <f t="shared" si="0"/>
        <v>0.48686743522226894</v>
      </c>
      <c r="K8" s="14">
        <f t="shared" si="1"/>
        <v>0.43819757365684575</v>
      </c>
      <c r="L8" s="14">
        <f t="shared" si="2"/>
        <v>0.39653765974802863</v>
      </c>
      <c r="M8" s="14">
        <f t="shared" si="3"/>
        <v>0.42408285654813138</v>
      </c>
      <c r="N8" s="14">
        <f t="shared" si="4"/>
        <v>0.33189293410457071</v>
      </c>
    </row>
    <row r="9" spans="1:14" x14ac:dyDescent="0.25">
      <c r="A9" s="5" t="s">
        <v>8</v>
      </c>
      <c r="B9" s="6">
        <v>11433</v>
      </c>
      <c r="C9" s="6">
        <v>9463</v>
      </c>
      <c r="D9" s="11">
        <v>14224</v>
      </c>
      <c r="E9">
        <v>8249</v>
      </c>
      <c r="F9">
        <v>3002</v>
      </c>
      <c r="I9" s="5" t="s">
        <v>8</v>
      </c>
      <c r="J9" s="14">
        <f t="shared" si="0"/>
        <v>5.0596331290244066E-2</v>
      </c>
      <c r="K9" s="14">
        <f t="shared" si="1"/>
        <v>4.6858133201287448E-2</v>
      </c>
      <c r="L9" s="14">
        <f t="shared" si="2"/>
        <v>7.583666113957592E-2</v>
      </c>
      <c r="M9" s="14">
        <f t="shared" si="3"/>
        <v>4.6407092988585287E-2</v>
      </c>
      <c r="N9" s="14">
        <f t="shared" si="4"/>
        <v>3.4047862084609276E-2</v>
      </c>
    </row>
    <row r="10" spans="1:14" ht="30.75" customHeight="1" x14ac:dyDescent="0.25">
      <c r="A10" s="12" t="s">
        <v>9</v>
      </c>
      <c r="B10">
        <v>-6850</v>
      </c>
      <c r="C10">
        <v>80</v>
      </c>
      <c r="D10">
        <v>-4113</v>
      </c>
      <c r="E10">
        <v>-5745</v>
      </c>
      <c r="F10">
        <v>-2428</v>
      </c>
      <c r="I10" s="12" t="s">
        <v>9</v>
      </c>
      <c r="J10" s="14">
        <f t="shared" si="0"/>
        <v>-3.0314429225765053E-2</v>
      </c>
      <c r="K10" s="14">
        <f t="shared" si="1"/>
        <v>3.9613765783609806E-4</v>
      </c>
      <c r="L10" s="14">
        <f t="shared" si="2"/>
        <v>-2.1928865808990141E-2</v>
      </c>
      <c r="M10" s="14">
        <f t="shared" si="3"/>
        <v>-3.2320129618065518E-2</v>
      </c>
      <c r="N10" s="14">
        <f t="shared" si="4"/>
        <v>-2.7537711239650674E-2</v>
      </c>
    </row>
    <row r="11" spans="1:14" x14ac:dyDescent="0.25">
      <c r="A11" s="5" t="s">
        <v>10</v>
      </c>
      <c r="B11" s="6">
        <v>16730</v>
      </c>
      <c r="C11" s="6">
        <v>16356</v>
      </c>
      <c r="D11">
        <v>16383</v>
      </c>
      <c r="E11">
        <v>15601</v>
      </c>
      <c r="F11">
        <v>8560</v>
      </c>
      <c r="I11" s="5" t="s">
        <v>10</v>
      </c>
      <c r="J11" s="14">
        <f t="shared" si="0"/>
        <v>7.4038014736795527E-2</v>
      </c>
      <c r="K11" s="14">
        <f t="shared" si="1"/>
        <v>8.0990344144590248E-2</v>
      </c>
      <c r="L11" s="14">
        <f t="shared" si="2"/>
        <v>8.7347582919690123E-2</v>
      </c>
      <c r="M11" s="14">
        <f t="shared" si="3"/>
        <v>8.7767857645159292E-2</v>
      </c>
      <c r="N11" s="14">
        <f t="shared" si="4"/>
        <v>9.7085176363842576E-2</v>
      </c>
    </row>
    <row r="12" spans="1:14" x14ac:dyDescent="0.25">
      <c r="A12" s="5" t="s">
        <v>11</v>
      </c>
      <c r="B12">
        <v>160</v>
      </c>
      <c r="C12">
        <v>2551</v>
      </c>
      <c r="D12">
        <v>8380</v>
      </c>
      <c r="E12">
        <v>13991</v>
      </c>
      <c r="F12">
        <v>3009</v>
      </c>
      <c r="I12" s="5" t="s">
        <v>11</v>
      </c>
      <c r="J12" s="14">
        <f t="shared" si="0"/>
        <v>7.0807425928794284E-4</v>
      </c>
      <c r="K12" s="14">
        <f t="shared" si="1"/>
        <v>1.2631839564248576E-2</v>
      </c>
      <c r="L12" s="14">
        <f t="shared" si="2"/>
        <v>4.4678797831105614E-2</v>
      </c>
      <c r="M12" s="14">
        <f t="shared" si="3"/>
        <v>7.8710345254369832E-2</v>
      </c>
      <c r="N12" s="14">
        <f t="shared" si="4"/>
        <v>3.4127254168084382E-2</v>
      </c>
    </row>
    <row r="13" spans="1:14" x14ac:dyDescent="0.25">
      <c r="A13" s="5" t="s">
        <v>12</v>
      </c>
      <c r="B13">
        <v>2502</v>
      </c>
      <c r="C13">
        <v>2362</v>
      </c>
      <c r="D13">
        <v>2516</v>
      </c>
      <c r="E13">
        <v>2639</v>
      </c>
      <c r="F13">
        <v>1251</v>
      </c>
      <c r="I13" s="5" t="s">
        <v>12</v>
      </c>
      <c r="J13" s="14">
        <f t="shared" si="0"/>
        <v>1.1072511229615205E-2</v>
      </c>
      <c r="K13" s="14">
        <f t="shared" si="1"/>
        <v>1.1695964347610794E-2</v>
      </c>
      <c r="L13" s="14">
        <f t="shared" si="2"/>
        <v>1.341430254690474E-2</v>
      </c>
      <c r="M13" s="14">
        <f t="shared" si="3"/>
        <v>1.4846444223163604E-2</v>
      </c>
      <c r="N13" s="14">
        <f t="shared" si="4"/>
        <v>1.418849948962232E-2</v>
      </c>
    </row>
    <row r="14" spans="1:14" x14ac:dyDescent="0.25">
      <c r="A14" s="5" t="s">
        <v>13</v>
      </c>
      <c r="B14" s="6">
        <v>60436</v>
      </c>
      <c r="C14" s="6">
        <v>52042</v>
      </c>
      <c r="D14">
        <v>51362</v>
      </c>
      <c r="E14">
        <v>51098</v>
      </c>
      <c r="F14" s="11">
        <v>28450</v>
      </c>
      <c r="I14" s="5" t="s">
        <v>13</v>
      </c>
      <c r="J14" s="14">
        <f t="shared" si="0"/>
        <v>0.26745734958953821</v>
      </c>
      <c r="K14" s="14">
        <f t="shared" si="1"/>
        <v>0.2576974498638277</v>
      </c>
      <c r="L14" s="14">
        <f t="shared" si="2"/>
        <v>0.27384157687365712</v>
      </c>
      <c r="M14" s="14">
        <f t="shared" si="3"/>
        <v>0.28746631561773922</v>
      </c>
      <c r="N14" s="14">
        <f t="shared" si="4"/>
        <v>0.32267211069524782</v>
      </c>
    </row>
    <row r="15" spans="1:14" x14ac:dyDescent="0.25">
      <c r="A15" s="8" t="s">
        <v>14</v>
      </c>
      <c r="B15" s="9">
        <v>195874</v>
      </c>
      <c r="C15" s="9">
        <v>171348</v>
      </c>
      <c r="D15" s="10">
        <v>163127</v>
      </c>
      <c r="E15" s="10">
        <v>161206</v>
      </c>
      <c r="F15" s="10">
        <v>71107</v>
      </c>
      <c r="I15" s="8" t="s">
        <v>14</v>
      </c>
      <c r="J15" s="14">
        <f t="shared" si="0"/>
        <v>0.86683335914854065</v>
      </c>
      <c r="K15" s="14">
        <f t="shared" si="1"/>
        <v>0.84846744243624661</v>
      </c>
      <c r="L15" s="14">
        <f t="shared" si="2"/>
        <v>0.86972771524997206</v>
      </c>
      <c r="M15" s="14">
        <f t="shared" si="3"/>
        <v>0.90691015060224023</v>
      </c>
      <c r="N15" s="14">
        <f t="shared" si="4"/>
        <v>0.80647612566632643</v>
      </c>
    </row>
    <row r="16" spans="1:14" x14ac:dyDescent="0.25">
      <c r="A16" s="8" t="s">
        <v>15</v>
      </c>
      <c r="B16" s="9">
        <v>30091</v>
      </c>
      <c r="C16" s="10">
        <v>30602</v>
      </c>
      <c r="D16" s="10">
        <v>24434</v>
      </c>
      <c r="E16" s="10">
        <v>16547</v>
      </c>
      <c r="F16" s="10"/>
      <c r="I16" s="8" t="s">
        <v>15</v>
      </c>
      <c r="J16" s="14">
        <f t="shared" si="0"/>
        <v>0.13316664085145929</v>
      </c>
      <c r="K16" s="14">
        <f t="shared" si="1"/>
        <v>0.15153255756375342</v>
      </c>
      <c r="L16" s="14">
        <f t="shared" si="2"/>
        <v>0.130272284750028</v>
      </c>
      <c r="M16" s="14">
        <f t="shared" si="3"/>
        <v>9.3089849397759813E-2</v>
      </c>
      <c r="N16" s="14">
        <f t="shared" si="4"/>
        <v>0</v>
      </c>
    </row>
    <row r="17" spans="1:14" x14ac:dyDescent="0.25">
      <c r="A17" s="5" t="s">
        <v>16</v>
      </c>
      <c r="B17">
        <v>1005</v>
      </c>
      <c r="D17" s="11">
        <v>13213</v>
      </c>
      <c r="E17">
        <v>4420</v>
      </c>
      <c r="I17" s="5" t="s">
        <v>16</v>
      </c>
      <c r="J17" s="14">
        <f t="shared" si="0"/>
        <v>4.4475914411523905E-3</v>
      </c>
      <c r="K17" s="14">
        <f t="shared" si="1"/>
        <v>0</v>
      </c>
      <c r="L17" s="14">
        <f t="shared" si="2"/>
        <v>7.0446414766396001E-2</v>
      </c>
      <c r="M17" s="14">
        <f t="shared" si="3"/>
        <v>2.4865965693968598E-2</v>
      </c>
      <c r="N17" s="14">
        <f t="shared" si="4"/>
        <v>0</v>
      </c>
    </row>
    <row r="18" spans="1:14" x14ac:dyDescent="0.25">
      <c r="A18" s="8" t="s">
        <v>17</v>
      </c>
      <c r="B18" s="10">
        <v>29086</v>
      </c>
      <c r="C18" s="10">
        <v>30602</v>
      </c>
      <c r="D18" s="10">
        <v>11221</v>
      </c>
      <c r="E18" s="10">
        <v>12127</v>
      </c>
      <c r="F18" s="10">
        <v>17063</v>
      </c>
      <c r="I18" s="8" t="s">
        <v>17</v>
      </c>
      <c r="J18" s="14">
        <f t="shared" si="0"/>
        <v>0.1287190494103069</v>
      </c>
      <c r="K18" s="14">
        <f t="shared" si="1"/>
        <v>0.15153255756375342</v>
      </c>
      <c r="L18" s="14">
        <f t="shared" si="2"/>
        <v>5.9825869983631992E-2</v>
      </c>
      <c r="M18" s="14">
        <f t="shared" si="3"/>
        <v>6.8223883703791219E-2</v>
      </c>
      <c r="N18" s="14">
        <f t="shared" si="4"/>
        <v>0.19352387433367357</v>
      </c>
    </row>
    <row r="19" spans="1:14" x14ac:dyDescent="0.25">
      <c r="A19" s="5" t="s">
        <v>18</v>
      </c>
      <c r="I19" s="5" t="s">
        <v>18</v>
      </c>
      <c r="J19" s="14">
        <f t="shared" si="0"/>
        <v>0</v>
      </c>
      <c r="K19" s="14">
        <f t="shared" si="1"/>
        <v>0</v>
      </c>
      <c r="L19" s="14">
        <f t="shared" si="2"/>
        <v>0</v>
      </c>
      <c r="M19" s="14">
        <f t="shared" si="3"/>
        <v>0</v>
      </c>
      <c r="N19" s="14">
        <f t="shared" si="4"/>
        <v>0</v>
      </c>
    </row>
    <row r="20" spans="1:14" x14ac:dyDescent="0.25">
      <c r="A20" s="5" t="s">
        <v>19</v>
      </c>
      <c r="B20">
        <v>-3</v>
      </c>
      <c r="E20">
        <v>-265</v>
      </c>
      <c r="F20">
        <v>3109</v>
      </c>
      <c r="I20" s="5" t="s">
        <v>19</v>
      </c>
      <c r="J20" s="14">
        <f t="shared" si="0"/>
        <v>-1.3276392361648928E-5</v>
      </c>
      <c r="K20" s="14">
        <f t="shared" si="1"/>
        <v>0</v>
      </c>
      <c r="L20" s="14">
        <f t="shared" si="2"/>
        <v>0</v>
      </c>
      <c r="M20" s="14">
        <f t="shared" si="3"/>
        <v>-1.4908327848193843E-3</v>
      </c>
      <c r="N20" s="14">
        <f t="shared" si="4"/>
        <v>3.5261426789157307E-2</v>
      </c>
    </row>
    <row r="21" spans="1:14" x14ac:dyDescent="0.25">
      <c r="A21" s="5" t="s">
        <v>20</v>
      </c>
      <c r="B21" s="6">
        <v>-1948</v>
      </c>
      <c r="C21">
        <v>-285</v>
      </c>
      <c r="D21">
        <v>-652</v>
      </c>
      <c r="E21">
        <v>-1780</v>
      </c>
      <c r="F21">
        <v>-3170</v>
      </c>
      <c r="I21" s="5" t="s">
        <v>20</v>
      </c>
      <c r="J21" s="14">
        <f t="shared" si="0"/>
        <v>-8.6208041068307033E-3</v>
      </c>
      <c r="K21" s="14">
        <f t="shared" si="1"/>
        <v>-1.4112404060410992E-3</v>
      </c>
      <c r="L21" s="14">
        <f t="shared" si="2"/>
        <v>-3.4762024088163318E-3</v>
      </c>
      <c r="M21" s="14">
        <f t="shared" si="3"/>
        <v>-1.0013895686711335E-2</v>
      </c>
      <c r="N21" s="14">
        <f t="shared" si="4"/>
        <v>-3.5953272088011794E-2</v>
      </c>
    </row>
    <row r="22" spans="1:14" x14ac:dyDescent="0.25">
      <c r="A22" s="5"/>
      <c r="B22" s="9">
        <v>-1951</v>
      </c>
      <c r="C22">
        <v>-285</v>
      </c>
      <c r="D22" s="10">
        <v>-652</v>
      </c>
      <c r="E22" s="10">
        <v>-2045</v>
      </c>
      <c r="F22" s="10">
        <v>-61</v>
      </c>
      <c r="I22" s="5"/>
      <c r="J22" s="14">
        <f t="shared" si="0"/>
        <v>-8.634080499192353E-3</v>
      </c>
      <c r="K22" s="14">
        <f t="shared" si="1"/>
        <v>-1.4112404060410992E-3</v>
      </c>
      <c r="L22" s="14">
        <f t="shared" si="2"/>
        <v>-3.4762024088163318E-3</v>
      </c>
      <c r="M22" s="14">
        <f t="shared" si="3"/>
        <v>-1.150472847153072E-2</v>
      </c>
      <c r="N22" s="14">
        <f t="shared" si="4"/>
        <v>-6.9184529885448561E-4</v>
      </c>
    </row>
    <row r="23" spans="1:14" x14ac:dyDescent="0.25">
      <c r="A23" s="8" t="s">
        <v>21</v>
      </c>
      <c r="B23" s="9">
        <v>31037</v>
      </c>
      <c r="C23" s="9">
        <v>30887</v>
      </c>
      <c r="D23" s="10">
        <v>11873</v>
      </c>
      <c r="E23" s="10">
        <v>14172</v>
      </c>
      <c r="F23" s="10">
        <v>17124</v>
      </c>
      <c r="I23" s="8" t="s">
        <v>21</v>
      </c>
      <c r="J23" s="14">
        <f t="shared" si="0"/>
        <v>0.13735312990949927</v>
      </c>
      <c r="K23" s="14">
        <f t="shared" si="1"/>
        <v>0.15294379796979451</v>
      </c>
      <c r="L23" s="14">
        <f t="shared" si="2"/>
        <v>6.3302072392448325E-2</v>
      </c>
      <c r="M23" s="14">
        <f t="shared" si="3"/>
        <v>7.9728612175321942E-2</v>
      </c>
      <c r="N23" s="14">
        <f t="shared" si="4"/>
        <v>0.19421571963252807</v>
      </c>
    </row>
    <row r="24" spans="1:14" x14ac:dyDescent="0.25">
      <c r="A24" s="4" t="s">
        <v>22</v>
      </c>
      <c r="E24" s="10"/>
      <c r="I24" s="4" t="s">
        <v>22</v>
      </c>
      <c r="J24" s="14">
        <f t="shared" si="0"/>
        <v>0</v>
      </c>
      <c r="K24" s="14">
        <f t="shared" si="1"/>
        <v>0</v>
      </c>
      <c r="L24" s="14">
        <f t="shared" si="2"/>
        <v>0</v>
      </c>
      <c r="M24" s="14">
        <f t="shared" si="3"/>
        <v>0</v>
      </c>
      <c r="N24" s="14">
        <f t="shared" si="4"/>
        <v>0</v>
      </c>
    </row>
    <row r="25" spans="1:14" ht="35.25" customHeight="1" x14ac:dyDescent="0.25">
      <c r="A25" s="12" t="s">
        <v>23</v>
      </c>
      <c r="I25" s="12" t="s">
        <v>23</v>
      </c>
      <c r="J25" s="14">
        <f t="shared" si="0"/>
        <v>0</v>
      </c>
      <c r="K25" s="14">
        <f t="shared" si="1"/>
        <v>0</v>
      </c>
      <c r="L25" s="14">
        <f t="shared" si="2"/>
        <v>0</v>
      </c>
      <c r="M25" s="14">
        <f t="shared" si="3"/>
        <v>0</v>
      </c>
      <c r="N25" s="14">
        <f t="shared" si="4"/>
        <v>0</v>
      </c>
    </row>
    <row r="26" spans="1:14" ht="33" customHeight="1" x14ac:dyDescent="0.25">
      <c r="A26" s="12" t="s">
        <v>24</v>
      </c>
      <c r="B26">
        <v>-3</v>
      </c>
      <c r="C26">
        <v>-147</v>
      </c>
      <c r="D26">
        <v>275</v>
      </c>
      <c r="E26">
        <v>201</v>
      </c>
      <c r="F26">
        <v>2</v>
      </c>
      <c r="I26" s="12" t="s">
        <v>24</v>
      </c>
      <c r="J26" s="14">
        <f t="shared" si="0"/>
        <v>-1.3276392361648928E-5</v>
      </c>
      <c r="K26" s="14">
        <f t="shared" si="1"/>
        <v>-7.2790294627383012E-4</v>
      </c>
      <c r="L26" s="14">
        <f t="shared" si="2"/>
        <v>1.466189666295232E-3</v>
      </c>
      <c r="M26" s="14">
        <f t="shared" si="3"/>
        <v>1.1307826028252688E-3</v>
      </c>
      <c r="N26" s="14">
        <f t="shared" si="4"/>
        <v>2.2683452421458545E-5</v>
      </c>
    </row>
    <row r="27" spans="1:14" ht="28.5" customHeight="1" x14ac:dyDescent="0.25">
      <c r="A27" s="12" t="s">
        <v>25</v>
      </c>
      <c r="B27">
        <v>-2</v>
      </c>
      <c r="C27">
        <v>46</v>
      </c>
      <c r="D27">
        <v>-81</v>
      </c>
      <c r="I27" s="12" t="s">
        <v>25</v>
      </c>
      <c r="J27" s="14">
        <f t="shared" si="0"/>
        <v>-8.8509282410992855E-6</v>
      </c>
      <c r="K27" s="14">
        <f t="shared" si="1"/>
        <v>2.2777915325575637E-4</v>
      </c>
      <c r="L27" s="14">
        <f t="shared" si="2"/>
        <v>-4.3185950170877743E-4</v>
      </c>
      <c r="M27" s="14">
        <f t="shared" si="3"/>
        <v>0</v>
      </c>
      <c r="N27" s="14">
        <f t="shared" si="4"/>
        <v>0</v>
      </c>
    </row>
    <row r="28" spans="1:14" x14ac:dyDescent="0.25">
      <c r="A28" s="5" t="s">
        <v>26</v>
      </c>
      <c r="I28" s="5" t="s">
        <v>26</v>
      </c>
      <c r="J28" s="14">
        <f t="shared" si="0"/>
        <v>0</v>
      </c>
      <c r="K28" s="14">
        <f t="shared" si="1"/>
        <v>0</v>
      </c>
      <c r="L28" s="14">
        <f t="shared" si="2"/>
        <v>0</v>
      </c>
      <c r="M28" s="14">
        <f t="shared" si="3"/>
        <v>0</v>
      </c>
      <c r="N28" s="14">
        <f t="shared" si="4"/>
        <v>0</v>
      </c>
    </row>
    <row r="29" spans="1:14" ht="44.25" customHeight="1" x14ac:dyDescent="0.25">
      <c r="A29" s="12" t="s">
        <v>27</v>
      </c>
      <c r="B29">
        <v>12</v>
      </c>
      <c r="C29">
        <v>20</v>
      </c>
      <c r="D29">
        <v>-11</v>
      </c>
      <c r="E29">
        <v>17</v>
      </c>
      <c r="I29" s="12" t="s">
        <v>27</v>
      </c>
      <c r="J29" s="14">
        <f t="shared" si="0"/>
        <v>5.3105569446595713E-5</v>
      </c>
      <c r="K29" s="14">
        <f t="shared" si="1"/>
        <v>9.9034414459024515E-5</v>
      </c>
      <c r="L29" s="14">
        <f t="shared" si="2"/>
        <v>-5.8647586651809281E-5</v>
      </c>
      <c r="M29" s="14">
        <f t="shared" si="3"/>
        <v>9.5638329592186912E-5</v>
      </c>
      <c r="N29" s="14">
        <f t="shared" si="4"/>
        <v>0</v>
      </c>
    </row>
    <row r="30" spans="1:14" ht="40.5" customHeight="1" x14ac:dyDescent="0.25">
      <c r="A30" s="13" t="s">
        <v>28</v>
      </c>
      <c r="B30" s="10">
        <v>7</v>
      </c>
      <c r="C30" s="10">
        <v>-81</v>
      </c>
      <c r="D30" s="10">
        <v>181</v>
      </c>
      <c r="E30" s="10">
        <v>218</v>
      </c>
      <c r="F30" s="10">
        <v>2</v>
      </c>
      <c r="I30" s="13" t="s">
        <v>28</v>
      </c>
      <c r="J30" s="14">
        <f t="shared" si="0"/>
        <v>3.0978248843847499E-5</v>
      </c>
      <c r="K30" s="14">
        <f t="shared" si="1"/>
        <v>-4.0108937855904927E-4</v>
      </c>
      <c r="L30" s="14">
        <f t="shared" si="2"/>
        <v>9.6501938036158902E-4</v>
      </c>
      <c r="M30" s="14">
        <f t="shared" si="3"/>
        <v>1.2264209324174557E-3</v>
      </c>
      <c r="N30" s="14">
        <f t="shared" si="4"/>
        <v>2.2683452421458545E-5</v>
      </c>
    </row>
    <row r="31" spans="1:14" x14ac:dyDescent="0.25">
      <c r="A31" s="8" t="s">
        <v>29</v>
      </c>
      <c r="B31" s="10">
        <v>31044</v>
      </c>
      <c r="C31" s="10">
        <v>30806</v>
      </c>
      <c r="D31" s="10">
        <v>12056</v>
      </c>
      <c r="E31" s="10">
        <v>14390</v>
      </c>
      <c r="F31" s="10">
        <v>17126</v>
      </c>
      <c r="I31" s="8" t="s">
        <v>29</v>
      </c>
      <c r="J31" s="14">
        <f t="shared" si="0"/>
        <v>0.13738410815834309</v>
      </c>
      <c r="K31" s="14">
        <f t="shared" si="1"/>
        <v>0.15254270859123545</v>
      </c>
      <c r="L31" s="14">
        <f t="shared" si="2"/>
        <v>6.4277754970382975E-2</v>
      </c>
      <c r="M31" s="14">
        <f t="shared" si="3"/>
        <v>8.0955033107739396E-2</v>
      </c>
      <c r="N31" s="14">
        <f t="shared" si="4"/>
        <v>0.19423840308494952</v>
      </c>
    </row>
    <row r="32" spans="1:14" x14ac:dyDescent="0.25">
      <c r="A32" s="8" t="s">
        <v>30</v>
      </c>
      <c r="I32" s="8" t="s">
        <v>30</v>
      </c>
      <c r="J32" s="14">
        <f t="shared" si="0"/>
        <v>0</v>
      </c>
      <c r="K32" s="14">
        <f t="shared" si="1"/>
        <v>0</v>
      </c>
      <c r="L32" s="14">
        <f t="shared" si="2"/>
        <v>0</v>
      </c>
      <c r="M32" s="14">
        <f t="shared" si="3"/>
        <v>0</v>
      </c>
      <c r="N32" s="14">
        <f t="shared" si="4"/>
        <v>0</v>
      </c>
    </row>
    <row r="33" spans="1:14" x14ac:dyDescent="0.25">
      <c r="A33" s="5" t="s">
        <v>31</v>
      </c>
      <c r="B33">
        <v>31037</v>
      </c>
      <c r="C33">
        <v>30887</v>
      </c>
      <c r="D33">
        <v>11873</v>
      </c>
      <c r="E33">
        <v>14172</v>
      </c>
      <c r="F33">
        <v>16914</v>
      </c>
      <c r="I33" s="5" t="s">
        <v>31</v>
      </c>
      <c r="J33" s="14">
        <f t="shared" si="0"/>
        <v>0.13735312990949927</v>
      </c>
      <c r="K33" s="14">
        <f t="shared" si="1"/>
        <v>0.15294379796979451</v>
      </c>
      <c r="L33" s="14">
        <f t="shared" si="2"/>
        <v>6.3302072392448325E-2</v>
      </c>
      <c r="M33" s="14">
        <f t="shared" si="3"/>
        <v>7.9728612175321942E-2</v>
      </c>
      <c r="N33" s="14">
        <f t="shared" si="4"/>
        <v>0.19183395712827492</v>
      </c>
    </row>
    <row r="34" spans="1:14" x14ac:dyDescent="0.25">
      <c r="A34" s="5" t="s">
        <v>32</v>
      </c>
      <c r="F34">
        <v>210</v>
      </c>
      <c r="I34" s="5" t="s">
        <v>32</v>
      </c>
      <c r="J34" s="14">
        <f t="shared" si="0"/>
        <v>0</v>
      </c>
      <c r="K34" s="14">
        <f t="shared" si="1"/>
        <v>0</v>
      </c>
      <c r="L34" s="14">
        <f t="shared" si="2"/>
        <v>0</v>
      </c>
      <c r="M34" s="14">
        <f t="shared" si="3"/>
        <v>0</v>
      </c>
      <c r="N34" s="14">
        <f t="shared" si="4"/>
        <v>2.3817625042531474E-3</v>
      </c>
    </row>
    <row r="35" spans="1:14" x14ac:dyDescent="0.25">
      <c r="A35" s="8" t="s">
        <v>33</v>
      </c>
      <c r="I35" s="8" t="s">
        <v>33</v>
      </c>
      <c r="J35" s="14">
        <f t="shared" si="0"/>
        <v>0</v>
      </c>
      <c r="K35" s="14">
        <f t="shared" si="1"/>
        <v>0</v>
      </c>
      <c r="L35" s="14">
        <f t="shared" si="2"/>
        <v>0</v>
      </c>
      <c r="M35" s="14">
        <f t="shared" si="3"/>
        <v>0</v>
      </c>
      <c r="N35" s="14">
        <f t="shared" si="4"/>
        <v>0</v>
      </c>
    </row>
    <row r="36" spans="1:14" ht="33.75" customHeight="1" x14ac:dyDescent="0.25">
      <c r="A36" s="12" t="s">
        <v>31</v>
      </c>
      <c r="B36">
        <v>7</v>
      </c>
      <c r="C36">
        <v>-81</v>
      </c>
      <c r="D36">
        <v>183</v>
      </c>
      <c r="E36">
        <v>218</v>
      </c>
      <c r="F36">
        <v>2</v>
      </c>
      <c r="I36" s="12" t="s">
        <v>31</v>
      </c>
      <c r="J36" s="14">
        <f>B36/$B$6</f>
        <v>3.0978248843847499E-5</v>
      </c>
      <c r="K36" s="14">
        <f t="shared" si="1"/>
        <v>-4.0108937855904927E-4</v>
      </c>
      <c r="L36" s="14">
        <f t="shared" si="2"/>
        <v>9.756825779346453E-4</v>
      </c>
      <c r="M36" s="14">
        <f t="shared" si="3"/>
        <v>1.2264209324174557E-3</v>
      </c>
      <c r="N36" s="14">
        <f t="shared" si="4"/>
        <v>2.2683452421458545E-5</v>
      </c>
    </row>
    <row r="37" spans="1:14" x14ac:dyDescent="0.25">
      <c r="A37" s="5" t="s">
        <v>32</v>
      </c>
      <c r="I37" s="5" t="s">
        <v>32</v>
      </c>
      <c r="J37" s="14">
        <f t="shared" si="0"/>
        <v>0</v>
      </c>
      <c r="K37" s="14">
        <f t="shared" si="1"/>
        <v>0</v>
      </c>
      <c r="L37" s="14">
        <f t="shared" si="2"/>
        <v>0</v>
      </c>
      <c r="M37" s="14">
        <f t="shared" si="3"/>
        <v>0</v>
      </c>
      <c r="N37" s="14">
        <f t="shared" si="4"/>
        <v>0</v>
      </c>
    </row>
    <row r="38" spans="1:14" x14ac:dyDescent="0.25">
      <c r="A38" s="8" t="s">
        <v>34</v>
      </c>
      <c r="I38" s="8" t="s">
        <v>34</v>
      </c>
      <c r="J38" s="14">
        <f t="shared" si="0"/>
        <v>0</v>
      </c>
      <c r="K38" s="14">
        <f t="shared" si="1"/>
        <v>0</v>
      </c>
      <c r="L38" s="14">
        <f t="shared" si="2"/>
        <v>0</v>
      </c>
      <c r="M38" s="14">
        <f t="shared" si="3"/>
        <v>0</v>
      </c>
      <c r="N38" s="14">
        <f t="shared" si="4"/>
        <v>0</v>
      </c>
    </row>
    <row r="39" spans="1:14" x14ac:dyDescent="0.25">
      <c r="A39" s="5" t="s">
        <v>31</v>
      </c>
      <c r="B39">
        <v>31044</v>
      </c>
      <c r="C39">
        <v>30806</v>
      </c>
      <c r="D39">
        <v>12056</v>
      </c>
      <c r="E39">
        <v>14390</v>
      </c>
      <c r="F39">
        <v>16912</v>
      </c>
      <c r="I39" s="5" t="s">
        <v>31</v>
      </c>
      <c r="J39" s="14">
        <f t="shared" si="0"/>
        <v>0.13738410815834309</v>
      </c>
      <c r="K39" s="14">
        <f t="shared" si="1"/>
        <v>0.15254270859123545</v>
      </c>
      <c r="L39" s="14">
        <f t="shared" si="2"/>
        <v>6.4277754970382975E-2</v>
      </c>
      <c r="M39" s="14">
        <f t="shared" si="3"/>
        <v>8.0955033107739396E-2</v>
      </c>
      <c r="N39" s="14">
        <f t="shared" si="4"/>
        <v>0.19181127367585346</v>
      </c>
    </row>
    <row r="40" spans="1:14" ht="44.25" customHeight="1" x14ac:dyDescent="0.25">
      <c r="A40" s="13" t="s">
        <v>35</v>
      </c>
      <c r="B40" s="10">
        <v>48.78</v>
      </c>
      <c r="C40" s="10">
        <v>48.54</v>
      </c>
      <c r="D40" s="10">
        <v>19.55</v>
      </c>
      <c r="E40" s="10">
        <v>24.58</v>
      </c>
      <c r="F40" s="10">
        <v>210</v>
      </c>
      <c r="I40" s="13" t="s">
        <v>35</v>
      </c>
      <c r="J40" s="14">
        <f t="shared" si="0"/>
        <v>2.1587413980041158E-4</v>
      </c>
      <c r="K40" s="14">
        <f t="shared" si="1"/>
        <v>2.4035652389205249E-4</v>
      </c>
      <c r="L40" s="14">
        <f t="shared" si="2"/>
        <v>1.0423275627662467E-4</v>
      </c>
      <c r="M40" s="14">
        <f t="shared" si="3"/>
        <v>1.3828177302211496E-4</v>
      </c>
      <c r="N40" s="14">
        <f t="shared" si="4"/>
        <v>2.3817625042531474E-3</v>
      </c>
    </row>
    <row r="41" spans="1:14" ht="35.25" customHeight="1" x14ac:dyDescent="0.25">
      <c r="A41" s="13" t="s">
        <v>36</v>
      </c>
      <c r="B41" s="10">
        <v>50.36</v>
      </c>
      <c r="C41" s="10">
        <v>58.54</v>
      </c>
      <c r="D41" s="10">
        <v>41.3</v>
      </c>
      <c r="E41" s="10">
        <v>32.24</v>
      </c>
      <c r="F41" s="10">
        <v>40.1</v>
      </c>
      <c r="I41" s="13" t="s">
        <v>36</v>
      </c>
      <c r="J41" s="14">
        <f t="shared" si="0"/>
        <v>2.2286637311088001E-4</v>
      </c>
      <c r="K41" s="14">
        <f t="shared" si="1"/>
        <v>2.8987373112156472E-4</v>
      </c>
      <c r="L41" s="14">
        <f t="shared" si="2"/>
        <v>2.2019502988361117E-4</v>
      </c>
      <c r="M41" s="14">
        <f t="shared" si="3"/>
        <v>1.8137527917953567E-4</v>
      </c>
      <c r="N41" s="14">
        <f t="shared" si="4"/>
        <v>4.5480322105024385E-4</v>
      </c>
    </row>
    <row r="42" spans="1:14" ht="35.25" customHeight="1" x14ac:dyDescent="0.25">
      <c r="A42" s="13" t="s">
        <v>37</v>
      </c>
      <c r="I42" s="13" t="s">
        <v>37</v>
      </c>
      <c r="J42" s="14">
        <f t="shared" si="0"/>
        <v>0</v>
      </c>
      <c r="K42" s="14">
        <f t="shared" si="1"/>
        <v>0</v>
      </c>
      <c r="L42" s="14">
        <f t="shared" si="2"/>
        <v>0</v>
      </c>
      <c r="M42" s="14">
        <f t="shared" si="3"/>
        <v>0</v>
      </c>
      <c r="N42" s="14">
        <f t="shared" si="4"/>
        <v>0</v>
      </c>
    </row>
    <row r="43" spans="1:14" x14ac:dyDescent="0.25">
      <c r="A43" s="8" t="s">
        <v>38</v>
      </c>
      <c r="I43" s="8" t="s">
        <v>38</v>
      </c>
      <c r="J43" s="14">
        <f t="shared" si="0"/>
        <v>0</v>
      </c>
      <c r="K43" s="14">
        <f t="shared" si="1"/>
        <v>0</v>
      </c>
      <c r="L43" s="14">
        <f t="shared" si="2"/>
        <v>0</v>
      </c>
      <c r="M43" s="14">
        <f t="shared" si="3"/>
        <v>0</v>
      </c>
      <c r="N43" s="14">
        <f t="shared" si="4"/>
        <v>0</v>
      </c>
    </row>
    <row r="44" spans="1:14" x14ac:dyDescent="0.25">
      <c r="K44" s="14"/>
    </row>
  </sheetData>
  <hyperlinks>
    <hyperlink ref="B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tutee</dc:creator>
  <cp:lastModifiedBy>tutee</cp:lastModifiedBy>
  <dcterms:created xsi:type="dcterms:W3CDTF">2024-01-30T06:29:04Z</dcterms:created>
  <dcterms:modified xsi:type="dcterms:W3CDTF">2024-01-30T07:03:53Z</dcterms:modified>
</cp:coreProperties>
</file>