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o\Documents\GitHub\upiita-SistemasCelulares\Tarea9\"/>
    </mc:Choice>
  </mc:AlternateContent>
  <xr:revisionPtr revIDLastSave="0" documentId="8_{33678F14-93E9-4ED7-B445-8C0EF399A885}" xr6:coauthVersionLast="45" xr6:coauthVersionMax="45" xr10:uidLastSave="{00000000-0000-0000-0000-000000000000}"/>
  <bookViews>
    <workbookView xWindow="-120" yWindow="-120" windowWidth="25440" windowHeight="15390" xr2:uid="{3B6452CF-B472-488E-9806-5FCB74794B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A4" i="1" s="1"/>
  <c r="A9" i="1" s="1"/>
  <c r="H5" i="1"/>
  <c r="J2" i="1" s="1"/>
  <c r="H2" i="1"/>
  <c r="A13" i="1" l="1"/>
  <c r="A16" i="1" s="1"/>
</calcChain>
</file>

<file path=xl/sharedStrings.xml><?xml version="1.0" encoding="utf-8"?>
<sst xmlns="http://schemas.openxmlformats.org/spreadsheetml/2006/main" count="26" uniqueCount="26">
  <si>
    <t>frecuencia</t>
  </si>
  <si>
    <t>Lc</t>
  </si>
  <si>
    <t>b</t>
  </si>
  <si>
    <t>Lo</t>
  </si>
  <si>
    <t>nw</t>
  </si>
  <si>
    <t>Lw</t>
  </si>
  <si>
    <t>nwLw</t>
  </si>
  <si>
    <t>nf</t>
  </si>
  <si>
    <t>Lf</t>
  </si>
  <si>
    <t>nfLf</t>
  </si>
  <si>
    <t>exp</t>
  </si>
  <si>
    <t>Lt</t>
  </si>
  <si>
    <t>Potencia</t>
  </si>
  <si>
    <t>hb</t>
  </si>
  <si>
    <t>hm</t>
  </si>
  <si>
    <t>gtx</t>
  </si>
  <si>
    <t>grx</t>
  </si>
  <si>
    <t>ptx</t>
  </si>
  <si>
    <t>Suma</t>
  </si>
  <si>
    <t>Promedio</t>
  </si>
  <si>
    <t>Total</t>
  </si>
  <si>
    <t>Recuento</t>
  </si>
  <si>
    <t>Potencia dbm</t>
  </si>
  <si>
    <t>d m</t>
  </si>
  <si>
    <t>d km</t>
  </si>
  <si>
    <t>nwLwT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</si>
</sst>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13CE-A7CC-41C5-8C32-2D9F88D7BB30}">
  <dimension ref="A1:J16"/>
  <sheetViews>
    <sheetView tabSelected="1" workbookViewId="0">
      <selection activeCell="E21" sqref="E21"/>
    </sheetView>
  </sheetViews>
  <sheetFormatPr baseColWidth="10" defaultRowHeight="15" x14ac:dyDescent="0.25"/>
  <cols>
    <col min="1" max="1" width="11.85546875" bestFit="1" customWidth="1"/>
  </cols>
  <sheetData>
    <row r="1" spans="1:10" x14ac:dyDescent="0.25">
      <c r="A1" t="s">
        <v>0</v>
      </c>
      <c r="B1" t="s">
        <v>1</v>
      </c>
      <c r="C1" t="s">
        <v>23</v>
      </c>
      <c r="D1" t="s">
        <v>2</v>
      </c>
      <c r="F1" t="s">
        <v>4</v>
      </c>
      <c r="G1" t="s">
        <v>5</v>
      </c>
      <c r="H1" t="s">
        <v>6</v>
      </c>
      <c r="I1" t="s">
        <v>25</v>
      </c>
      <c r="J1" t="s">
        <v>10</v>
      </c>
    </row>
    <row r="2" spans="1:10" x14ac:dyDescent="0.25">
      <c r="A2">
        <v>1850</v>
      </c>
      <c r="B2">
        <v>37</v>
      </c>
      <c r="C2">
        <v>739</v>
      </c>
      <c r="D2">
        <v>0.46</v>
      </c>
      <c r="F2">
        <v>1</v>
      </c>
      <c r="G2">
        <v>26</v>
      </c>
      <c r="H2">
        <f>F2*G2</f>
        <v>26</v>
      </c>
      <c r="I2">
        <v>65</v>
      </c>
      <c r="J2">
        <f>H5^(((F5+2)/(F5+1))-D2)</f>
        <v>29.856118305613673</v>
      </c>
    </row>
    <row r="3" spans="1:10" x14ac:dyDescent="0.25">
      <c r="A3" t="s">
        <v>3</v>
      </c>
      <c r="C3" t="s">
        <v>24</v>
      </c>
    </row>
    <row r="4" spans="1:10" x14ac:dyDescent="0.25">
      <c r="A4">
        <f>32.4+20*LOG10(A2)+20*LOG10(C4)</f>
        <v>95.116323335956793</v>
      </c>
      <c r="C4">
        <f>C2/1000</f>
        <v>0.73899999999999999</v>
      </c>
      <c r="F4" t="s">
        <v>7</v>
      </c>
      <c r="G4" t="s">
        <v>8</v>
      </c>
      <c r="H4" t="s">
        <v>9</v>
      </c>
    </row>
    <row r="5" spans="1:10" x14ac:dyDescent="0.25">
      <c r="F5">
        <v>1</v>
      </c>
      <c r="G5">
        <v>26.2</v>
      </c>
      <c r="H5">
        <f>F5*G5</f>
        <v>26.2</v>
      </c>
    </row>
    <row r="8" spans="1:10" x14ac:dyDescent="0.25">
      <c r="A8" t="s">
        <v>11</v>
      </c>
    </row>
    <row r="9" spans="1:10" x14ac:dyDescent="0.25">
      <c r="A9">
        <f>A4+B2+I2+J2</f>
        <v>226.97244164157047</v>
      </c>
    </row>
    <row r="11" spans="1:10" x14ac:dyDescent="0.25">
      <c r="A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</row>
    <row r="12" spans="1:10" x14ac:dyDescent="0.25">
      <c r="C12">
        <v>36</v>
      </c>
      <c r="D12">
        <v>1.75</v>
      </c>
      <c r="E12">
        <v>11.66</v>
      </c>
      <c r="F12">
        <v>4.5999999999999996</v>
      </c>
      <c r="G12">
        <v>4</v>
      </c>
    </row>
    <row r="13" spans="1:10" x14ac:dyDescent="0.25">
      <c r="A13">
        <f>((C12*D12)/C2^2)^2*((E12*F12)/A9)*G12</f>
        <v>1.2579013672949408E-8</v>
      </c>
    </row>
    <row r="15" spans="1:10" x14ac:dyDescent="0.25">
      <c r="A15" t="s">
        <v>22</v>
      </c>
    </row>
    <row r="16" spans="1:10" x14ac:dyDescent="0.25">
      <c r="A16">
        <f>10*LOG10(A13/0.001)</f>
        <v>-49.003534108135483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</dc:creator>
  <cp:lastModifiedBy>Anselmo</cp:lastModifiedBy>
  <dcterms:created xsi:type="dcterms:W3CDTF">2019-11-12T16:01:19Z</dcterms:created>
  <dcterms:modified xsi:type="dcterms:W3CDTF">2019-11-12T18:18:30Z</dcterms:modified>
</cp:coreProperties>
</file>