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957\Documents\"/>
    </mc:Choice>
  </mc:AlternateContent>
  <xr:revisionPtr revIDLastSave="0" documentId="8_{C6BB128F-680F-4233-BAB1-6A5F6BDAAF29}" xr6:coauthVersionLast="47" xr6:coauthVersionMax="47" xr10:uidLastSave="{00000000-0000-0000-0000-000000000000}"/>
  <bookViews>
    <workbookView xWindow="-108" yWindow="-108" windowWidth="23256" windowHeight="12576" activeTab="10" xr2:uid="{DED38C81-CC58-43EB-96B7-E3933A1E5264}"/>
  </bookViews>
  <sheets>
    <sheet name="X1" sheetId="2" r:id="rId1"/>
    <sheet name="X2" sheetId="3" r:id="rId2"/>
    <sheet name="X3" sheetId="4" r:id="rId3"/>
    <sheet name="X4" sheetId="5" r:id="rId4"/>
    <sheet name="X3 X1" sheetId="6" r:id="rId5"/>
    <sheet name="X3 X2" sheetId="7" r:id="rId6"/>
    <sheet name="X3 X4" sheetId="8" r:id="rId7"/>
    <sheet name="X3 X4 X1" sheetId="9" r:id="rId8"/>
    <sheet name="X3 X4 X2" sheetId="10" r:id="rId9"/>
    <sheet name="X1 X2 X3 X4" sheetId="11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G4" i="1"/>
  <c r="G3" i="1" l="1"/>
  <c r="G5" i="1"/>
  <c r="G6" i="1"/>
  <c r="G7" i="1"/>
  <c r="G8" i="1"/>
  <c r="G9" i="1"/>
  <c r="G10" i="1"/>
  <c r="G11" i="1"/>
  <c r="G12" i="1"/>
  <c r="G13" i="1"/>
  <c r="G14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<sst xmlns="http://schemas.openxmlformats.org/spreadsheetml/2006/main" count="305" uniqueCount="39">
  <si>
    <t xml:space="preserve">Customers </t>
  </si>
  <si>
    <t xml:space="preserve">Line Maint. Expense </t>
  </si>
  <si>
    <t xml:space="preserve"> </t>
  </si>
  <si>
    <t>X1</t>
  </si>
  <si>
    <t>X2</t>
  </si>
  <si>
    <t>X3</t>
  </si>
  <si>
    <t>X4</t>
  </si>
  <si>
    <t>X</t>
  </si>
  <si>
    <t>X^2</t>
  </si>
  <si>
    <t>X^3</t>
  </si>
  <si>
    <t>EXP(X)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</si>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</sst>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462307121923658"/>
                  <c:y val="-0.13508216621973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69560208561373771"/>
                  <c:y val="7.00969966830027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61853183150312485"/>
                  <c:y val="0.445077969589844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0.1543x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- 7.3922x + 707.47</a:t>
                    </a:r>
                    <a:br>
                      <a:rPr lang="en-US" baseline="0"/>
                    </a:br>
                    <a:r>
                      <a:rPr lang="en-US" baseline="0"/>
                      <a:t>R² = 0.9416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6593464213834257"/>
                  <c:y val="0.1307949649925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5939879712345375"/>
                  <c:y val="0.67217990027669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25.3</c:v>
                </c:pt>
                <c:pt idx="1">
                  <c:v>36.4</c:v>
                </c:pt>
                <c:pt idx="2">
                  <c:v>37.9</c:v>
                </c:pt>
                <c:pt idx="3">
                  <c:v>45.9</c:v>
                </c:pt>
                <c:pt idx="4">
                  <c:v>53.4</c:v>
                </c:pt>
                <c:pt idx="5">
                  <c:v>66.8</c:v>
                </c:pt>
                <c:pt idx="6">
                  <c:v>78.400000000000006</c:v>
                </c:pt>
                <c:pt idx="7">
                  <c:v>82.6</c:v>
                </c:pt>
                <c:pt idx="8">
                  <c:v>93.8</c:v>
                </c:pt>
                <c:pt idx="9">
                  <c:v>97.5</c:v>
                </c:pt>
                <c:pt idx="10">
                  <c:v>105.7</c:v>
                </c:pt>
                <c:pt idx="11">
                  <c:v>124.3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484.6</c:v>
                </c:pt>
                <c:pt idx="1">
                  <c:v>672.3</c:v>
                </c:pt>
                <c:pt idx="2">
                  <c:v>839.4</c:v>
                </c:pt>
                <c:pt idx="3">
                  <c:v>694.9</c:v>
                </c:pt>
                <c:pt idx="4">
                  <c:v>836.4</c:v>
                </c:pt>
                <c:pt idx="5">
                  <c:v>681.9</c:v>
                </c:pt>
                <c:pt idx="6">
                  <c:v>1037</c:v>
                </c:pt>
                <c:pt idx="7">
                  <c:v>1095.5999999999999</c:v>
                </c:pt>
                <c:pt idx="8">
                  <c:v>1563.1</c:v>
                </c:pt>
                <c:pt idx="9">
                  <c:v>1377.9</c:v>
                </c:pt>
                <c:pt idx="10">
                  <c:v>1711.7</c:v>
                </c:pt>
                <c:pt idx="11">
                  <c:v>2138.6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1-490B-9BAF-AB881987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05695"/>
        <c:axId val="988603615"/>
      </c:scatterChart>
      <c:valAx>
        <c:axId val="98860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03615"/>
        <c:crosses val="autoZero"/>
        <c:crossBetween val="midCat"/>
      </c:valAx>
      <c:valAx>
        <c:axId val="9886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6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53592746965009175"/>
                  <c:y val="0.36734055885138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8529847458714"/>
                  <c:y val="7.1469687066402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Sheet1!$B$3:$B$14</c:f>
              <c:numCache>
                <c:formatCode>General</c:formatCode>
                <c:ptCount val="12"/>
                <c:pt idx="0">
                  <c:v>25.3</c:v>
                </c:pt>
                <c:pt idx="1">
                  <c:v>36.4</c:v>
                </c:pt>
                <c:pt idx="2">
                  <c:v>37.9</c:v>
                </c:pt>
                <c:pt idx="3">
                  <c:v>45.9</c:v>
                </c:pt>
                <c:pt idx="4">
                  <c:v>53.4</c:v>
                </c:pt>
                <c:pt idx="5">
                  <c:v>66.8</c:v>
                </c:pt>
                <c:pt idx="6">
                  <c:v>78.400000000000006</c:v>
                </c:pt>
                <c:pt idx="7">
                  <c:v>82.6</c:v>
                </c:pt>
                <c:pt idx="8">
                  <c:v>93.8</c:v>
                </c:pt>
                <c:pt idx="9">
                  <c:v>97.5</c:v>
                </c:pt>
                <c:pt idx="10">
                  <c:v>105.7</c:v>
                </c:pt>
                <c:pt idx="11">
                  <c:v>124.3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484.6</c:v>
                </c:pt>
                <c:pt idx="1">
                  <c:v>672.3</c:v>
                </c:pt>
                <c:pt idx="2">
                  <c:v>839.4</c:v>
                </c:pt>
                <c:pt idx="3">
                  <c:v>694.9</c:v>
                </c:pt>
                <c:pt idx="4">
                  <c:v>836.4</c:v>
                </c:pt>
                <c:pt idx="5">
                  <c:v>681.9</c:v>
                </c:pt>
                <c:pt idx="6">
                  <c:v>1037</c:v>
                </c:pt>
                <c:pt idx="7">
                  <c:v>1095.5999999999999</c:v>
                </c:pt>
                <c:pt idx="8">
                  <c:v>1563.1</c:v>
                </c:pt>
                <c:pt idx="9">
                  <c:v>1377.9</c:v>
                </c:pt>
                <c:pt idx="10">
                  <c:v>1711.7</c:v>
                </c:pt>
                <c:pt idx="11">
                  <c:v>2138.6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C-46BD-B88C-18E697ED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42463"/>
        <c:axId val="693415439"/>
      </c:scatterChart>
      <c:valAx>
        <c:axId val="7015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439"/>
        <c:crosses val="autoZero"/>
        <c:crossBetween val="midCat"/>
      </c:valAx>
      <c:valAx>
        <c:axId val="693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4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16</xdr:row>
      <xdr:rowOff>3810</xdr:rowOff>
    </xdr:from>
    <xdr:to>
      <xdr:col>12</xdr:col>
      <xdr:colOff>449580</xdr:colOff>
      <xdr:row>39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C30A9-C95D-1F2B-17A9-7E838EDC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490944</xdr:colOff>
      <xdr:row>40</xdr:row>
      <xdr:rowOff>44087</xdr:rowOff>
    </xdr:from>
    <xdr:to>
      <xdr:col>12</xdr:col>
      <xdr:colOff>424543</xdr:colOff>
      <xdr:row>61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10F79-3C08-B73D-FC62-5F8405D41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78D7-862C-4F98-BCBF-6A737EF6A5A9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0.93462779857925826</v>
      </c>
    </row>
    <row r="5" spans="1:9" x14ac:dyDescent="0.3">
      <c r="A5" s="1" t="s">
        <v>14</v>
      </c>
      <c r="B5" s="1">
        <v>0.87352912187711051</v>
      </c>
    </row>
    <row r="6" spans="1:9" x14ac:dyDescent="0.3">
      <c r="A6" s="1" t="s">
        <v>15</v>
      </c>
      <c r="B6" s="1">
        <v>0.86088203406482156</v>
      </c>
    </row>
    <row r="7" spans="1:9" x14ac:dyDescent="0.3">
      <c r="A7" s="1" t="s">
        <v>16</v>
      </c>
      <c r="B7" s="1">
        <v>187.71372695428943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2433766.5571293049</v>
      </c>
      <c r="D12" s="1">
        <v>2433766.5571293049</v>
      </c>
      <c r="E12" s="1">
        <v>69.069586203736051</v>
      </c>
      <c r="F12" s="1">
        <v>8.4197722596674286E-6</v>
      </c>
    </row>
    <row r="13" spans="1:9" x14ac:dyDescent="0.3">
      <c r="A13" s="1" t="s">
        <v>20</v>
      </c>
      <c r="B13" s="1">
        <v>10</v>
      </c>
      <c r="C13" s="1">
        <v>352364.43287069525</v>
      </c>
      <c r="D13" s="1">
        <v>35236.443287069524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33.32057482154778</v>
      </c>
      <c r="C17" s="1">
        <v>138.7036664066267</v>
      </c>
      <c r="D17" s="1">
        <v>0.24022850790306044</v>
      </c>
      <c r="E17" s="1">
        <v>0.81500606710642409</v>
      </c>
      <c r="F17" s="1">
        <v>-275.73045321200061</v>
      </c>
      <c r="G17" s="1">
        <v>342.37160285509617</v>
      </c>
      <c r="H17" s="1">
        <v>-275.73045321200061</v>
      </c>
      <c r="I17" s="1">
        <v>342.37160285509617</v>
      </c>
    </row>
    <row r="18" spans="1:9" ht="15" thickBot="1" x14ac:dyDescent="0.35">
      <c r="A18" s="2" t="s">
        <v>35</v>
      </c>
      <c r="B18" s="2">
        <v>15.015982431770551</v>
      </c>
      <c r="C18" s="2">
        <v>1.806801009027917</v>
      </c>
      <c r="D18" s="2">
        <v>8.3108114046545438</v>
      </c>
      <c r="E18" s="2">
        <v>8.4197722596674303E-6</v>
      </c>
      <c r="F18" s="2">
        <v>10.990178905747445</v>
      </c>
      <c r="G18" s="2">
        <v>19.041785957793657</v>
      </c>
      <c r="H18" s="2">
        <v>10.990178905747445</v>
      </c>
      <c r="I18" s="2">
        <v>19.041785957793657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F91E-F286-4F80-A1A7-A93485AFA8CB}">
  <dimension ref="A1:I21"/>
  <sheetViews>
    <sheetView workbookViewId="0">
      <selection activeCell="B5" sqref="B5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0.97648169572717569</v>
      </c>
    </row>
    <row r="5" spans="1:9" x14ac:dyDescent="0.3">
      <c r="A5" s="1" t="s">
        <v>14</v>
      </c>
      <c r="B5" s="1">
        <v>0.95351650209022054</v>
      </c>
    </row>
    <row r="6" spans="1:9" x14ac:dyDescent="0.3">
      <c r="A6" s="1" t="s">
        <v>15</v>
      </c>
      <c r="B6" s="1">
        <v>0.92695450328463225</v>
      </c>
    </row>
    <row r="7" spans="1:9" x14ac:dyDescent="0.3">
      <c r="A7" s="1" t="s">
        <v>16</v>
      </c>
      <c r="B7" s="1">
        <v>136.01949127661121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4</v>
      </c>
      <c r="C12" s="1">
        <v>2656621.8759499635</v>
      </c>
      <c r="D12" s="1">
        <v>664155.46898749087</v>
      </c>
      <c r="E12" s="1">
        <v>35.897769180292805</v>
      </c>
      <c r="F12" s="1">
        <v>9.3921721519669963E-5</v>
      </c>
    </row>
    <row r="13" spans="1:9" x14ac:dyDescent="0.3">
      <c r="A13" s="1" t="s">
        <v>20</v>
      </c>
      <c r="B13" s="1">
        <v>7</v>
      </c>
      <c r="C13" s="1">
        <v>129509.11405003678</v>
      </c>
      <c r="D13" s="1">
        <v>18501.302007148111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-54.834350508313619</v>
      </c>
      <c r="C17" s="1">
        <v>750.61600034726757</v>
      </c>
      <c r="D17" s="1">
        <v>-7.3052466884458725E-2</v>
      </c>
      <c r="E17" s="1">
        <v>0.94380796192665539</v>
      </c>
      <c r="F17" s="1">
        <v>-1829.7591485630408</v>
      </c>
      <c r="G17" s="1">
        <v>1720.0904475464133</v>
      </c>
      <c r="H17" s="1">
        <v>-1829.7591485630408</v>
      </c>
      <c r="I17" s="1">
        <v>1720.0904475464133</v>
      </c>
    </row>
    <row r="18" spans="1:9" x14ac:dyDescent="0.3">
      <c r="A18" s="1" t="s">
        <v>35</v>
      </c>
      <c r="B18" s="1">
        <v>36.978153732937756</v>
      </c>
      <c r="C18" s="1">
        <v>39.936142516444242</v>
      </c>
      <c r="D18" s="1">
        <v>0.9259320355668178</v>
      </c>
      <c r="E18" s="1">
        <v>0.38529183901901215</v>
      </c>
      <c r="F18" s="1">
        <v>-57.455817376512002</v>
      </c>
      <c r="G18" s="1">
        <v>131.41212484238753</v>
      </c>
      <c r="H18" s="1">
        <v>-57.455817376512002</v>
      </c>
      <c r="I18" s="1">
        <v>131.41212484238753</v>
      </c>
    </row>
    <row r="19" spans="1:9" x14ac:dyDescent="0.3">
      <c r="A19" s="1" t="s">
        <v>36</v>
      </c>
      <c r="B19" s="1">
        <v>-0.61446691013873367</v>
      </c>
      <c r="C19" s="1">
        <v>0.64688489017663509</v>
      </c>
      <c r="D19" s="1">
        <v>-0.94988601445142806</v>
      </c>
      <c r="E19" s="1">
        <v>0.37380450430563111</v>
      </c>
      <c r="F19" s="1">
        <v>-2.1441066094393402</v>
      </c>
      <c r="G19" s="1">
        <v>0.91517278916187283</v>
      </c>
      <c r="H19" s="1">
        <v>-2.1441066094393402</v>
      </c>
      <c r="I19" s="1">
        <v>0.91517278916187283</v>
      </c>
    </row>
    <row r="20" spans="1:9" x14ac:dyDescent="0.3">
      <c r="A20" s="1" t="s">
        <v>37</v>
      </c>
      <c r="B20" s="1">
        <v>4.047322756404138E-3</v>
      </c>
      <c r="C20" s="1">
        <v>3.2572905080232124E-3</v>
      </c>
      <c r="D20" s="1">
        <v>1.2425427656621211</v>
      </c>
      <c r="E20" s="1">
        <v>0.25404385495055481</v>
      </c>
      <c r="F20" s="1">
        <v>-3.6549453733505325E-3</v>
      </c>
      <c r="G20" s="1">
        <v>1.1749590886158809E-2</v>
      </c>
      <c r="H20" s="1">
        <v>-3.6549453733505325E-3</v>
      </c>
      <c r="I20" s="1">
        <v>1.1749590886158809E-2</v>
      </c>
    </row>
    <row r="21" spans="1:9" ht="15" thickBot="1" x14ac:dyDescent="0.35">
      <c r="A21" s="2" t="s">
        <v>38</v>
      </c>
      <c r="B21" s="2">
        <v>-7.0954772044293977E-52</v>
      </c>
      <c r="C21" s="2">
        <v>5.380653528066993E-52</v>
      </c>
      <c r="D21" s="2">
        <v>-1.3187017464360797</v>
      </c>
      <c r="E21" s="2">
        <v>0.22877253260913594</v>
      </c>
      <c r="F21" s="2">
        <v>-1.9818701026314888E-51</v>
      </c>
      <c r="G21" s="2">
        <v>5.627746617456093E-52</v>
      </c>
      <c r="H21" s="2">
        <v>-1.9818701026314888E-51</v>
      </c>
      <c r="I21" s="2">
        <v>5.627746617456093E-52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511F-678B-49BD-B9F1-0759045F3AFD}">
  <dimension ref="A1:Y68"/>
  <sheetViews>
    <sheetView tabSelected="1" zoomScale="115" zoomScaleNormal="115" workbookViewId="0">
      <selection activeCell="G70" sqref="G70"/>
    </sheetView>
  </sheetViews>
  <sheetFormatPr defaultRowHeight="14.4" x14ac:dyDescent="0.3"/>
  <cols>
    <col min="2" max="2" width="11.21875" customWidth="1"/>
    <col min="3" max="3" width="19.109375" customWidth="1"/>
    <col min="8" max="8" width="13.6640625" customWidth="1"/>
    <col min="14" max="14" width="9.77734375" customWidth="1"/>
    <col min="16" max="16" width="9.33203125" customWidth="1"/>
    <col min="17" max="17" width="14.21875" customWidth="1"/>
  </cols>
  <sheetData>
    <row r="1" spans="1:25" x14ac:dyDescent="0.3">
      <c r="E1" s="5" t="s">
        <v>3</v>
      </c>
      <c r="F1" s="5" t="s">
        <v>4</v>
      </c>
      <c r="G1" s="5" t="s">
        <v>5</v>
      </c>
      <c r="H1" s="5" t="s">
        <v>6</v>
      </c>
      <c r="I1" s="5"/>
      <c r="J1" s="5" t="s">
        <v>5</v>
      </c>
      <c r="K1" s="5" t="s">
        <v>3</v>
      </c>
      <c r="L1" s="5"/>
      <c r="M1" s="5" t="s">
        <v>5</v>
      </c>
      <c r="N1" s="5" t="s">
        <v>4</v>
      </c>
      <c r="O1" s="5"/>
      <c r="P1" s="5" t="s">
        <v>5</v>
      </c>
      <c r="Q1" s="5" t="s">
        <v>6</v>
      </c>
      <c r="S1" s="5" t="s">
        <v>5</v>
      </c>
      <c r="T1" s="5" t="s">
        <v>6</v>
      </c>
      <c r="U1" s="5" t="s">
        <v>3</v>
      </c>
      <c r="W1" s="5" t="s">
        <v>5</v>
      </c>
      <c r="X1" s="5" t="s">
        <v>6</v>
      </c>
      <c r="Y1" t="s">
        <v>4</v>
      </c>
    </row>
    <row r="2" spans="1:25" x14ac:dyDescent="0.3">
      <c r="B2" t="s">
        <v>0</v>
      </c>
      <c r="C2" t="s">
        <v>1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5" t="s">
        <v>9</v>
      </c>
      <c r="K2" s="5" t="s">
        <v>7</v>
      </c>
      <c r="L2" s="5"/>
      <c r="M2" s="5" t="s">
        <v>9</v>
      </c>
      <c r="N2" s="5" t="s">
        <v>8</v>
      </c>
      <c r="O2" s="5"/>
      <c r="P2" s="5" t="s">
        <v>9</v>
      </c>
      <c r="Q2" s="5" t="s">
        <v>10</v>
      </c>
      <c r="S2" s="5" t="s">
        <v>9</v>
      </c>
      <c r="T2" s="5" t="s">
        <v>10</v>
      </c>
      <c r="U2" s="5" t="s">
        <v>7</v>
      </c>
      <c r="W2" s="5" t="s">
        <v>9</v>
      </c>
      <c r="X2" s="5" t="s">
        <v>10</v>
      </c>
      <c r="Y2" t="s">
        <v>8</v>
      </c>
    </row>
    <row r="3" spans="1:25" x14ac:dyDescent="0.3">
      <c r="A3">
        <v>1</v>
      </c>
      <c r="B3">
        <v>25.3</v>
      </c>
      <c r="C3">
        <v>484.6</v>
      </c>
      <c r="E3">
        <v>25.3</v>
      </c>
      <c r="F3">
        <f>E3^2</f>
        <v>640.09</v>
      </c>
      <c r="G3">
        <f>E3^3</f>
        <v>16194.277000000002</v>
      </c>
      <c r="H3">
        <f>EXP(E3)</f>
        <v>97196447559.193893</v>
      </c>
      <c r="J3">
        <v>16194.277000000002</v>
      </c>
      <c r="K3">
        <v>25.3</v>
      </c>
      <c r="M3">
        <v>16194.277000000002</v>
      </c>
      <c r="N3">
        <v>640.09</v>
      </c>
      <c r="P3">
        <v>16194.277000000002</v>
      </c>
      <c r="Q3">
        <v>97196447559.193893</v>
      </c>
      <c r="S3">
        <v>16194.277000000002</v>
      </c>
      <c r="T3">
        <v>97196447559.193893</v>
      </c>
      <c r="U3">
        <v>25.3</v>
      </c>
      <c r="W3">
        <v>16194.277000000002</v>
      </c>
      <c r="X3">
        <v>97196447559.193893</v>
      </c>
      <c r="Y3">
        <v>640.09</v>
      </c>
    </row>
    <row r="4" spans="1:25" x14ac:dyDescent="0.3">
      <c r="A4">
        <v>2</v>
      </c>
      <c r="B4">
        <v>36.4</v>
      </c>
      <c r="C4">
        <v>672.3</v>
      </c>
      <c r="E4">
        <v>36.4</v>
      </c>
      <c r="F4">
        <f t="shared" ref="F4:F14" si="0">E4^2</f>
        <v>1324.9599999999998</v>
      </c>
      <c r="G4">
        <f>E4^3</f>
        <v>48228.543999999994</v>
      </c>
      <c r="H4">
        <f>EXP(E4)</f>
        <v>6431601699236623</v>
      </c>
      <c r="J4">
        <v>48228.543999999994</v>
      </c>
      <c r="K4">
        <v>36.4</v>
      </c>
      <c r="M4">
        <v>48228.543999999994</v>
      </c>
      <c r="N4">
        <v>1324.9599999999998</v>
      </c>
      <c r="P4">
        <v>48228.543999999994</v>
      </c>
      <c r="Q4">
        <v>6431601699236623</v>
      </c>
      <c r="S4">
        <v>48228.543999999994</v>
      </c>
      <c r="T4">
        <v>6431601699236623</v>
      </c>
      <c r="U4">
        <v>36.4</v>
      </c>
      <c r="W4">
        <v>48228.543999999994</v>
      </c>
      <c r="X4">
        <v>6431601699236623</v>
      </c>
      <c r="Y4">
        <v>1324.9599999999998</v>
      </c>
    </row>
    <row r="5" spans="1:25" x14ac:dyDescent="0.3">
      <c r="A5">
        <v>3</v>
      </c>
      <c r="B5">
        <v>37.9</v>
      </c>
      <c r="C5">
        <v>839.4</v>
      </c>
      <c r="E5">
        <v>37.9</v>
      </c>
      <c r="F5">
        <f t="shared" si="0"/>
        <v>1436.4099999999999</v>
      </c>
      <c r="G5">
        <f t="shared" ref="G4:G14" si="1">E5^3</f>
        <v>54439.938999999991</v>
      </c>
      <c r="H5">
        <f t="shared" ref="H5:H14" si="2">EXP(E5)</f>
        <v>2.88244390402365E+16</v>
      </c>
      <c r="J5">
        <v>54439.938999999991</v>
      </c>
      <c r="K5">
        <v>37.9</v>
      </c>
      <c r="M5">
        <v>54439.938999999991</v>
      </c>
      <c r="N5">
        <v>1436.4099999999999</v>
      </c>
      <c r="P5">
        <v>54439.938999999991</v>
      </c>
      <c r="Q5">
        <v>2.88244390402365E+16</v>
      </c>
      <c r="S5">
        <v>54439.938999999991</v>
      </c>
      <c r="T5">
        <v>2.88244390402365E+16</v>
      </c>
      <c r="U5">
        <v>37.9</v>
      </c>
      <c r="W5">
        <v>54439.938999999991</v>
      </c>
      <c r="X5">
        <v>2.88244390402365E+16</v>
      </c>
      <c r="Y5">
        <v>1436.4099999999999</v>
      </c>
    </row>
    <row r="6" spans="1:25" x14ac:dyDescent="0.3">
      <c r="A6">
        <v>4</v>
      </c>
      <c r="B6">
        <v>45.9</v>
      </c>
      <c r="C6">
        <v>694.9</v>
      </c>
      <c r="E6">
        <v>45.9</v>
      </c>
      <c r="F6">
        <f t="shared" si="0"/>
        <v>2106.81</v>
      </c>
      <c r="G6">
        <f t="shared" si="1"/>
        <v>96702.578999999998</v>
      </c>
      <c r="H6">
        <f t="shared" si="2"/>
        <v>8.5924441778990399E+19</v>
      </c>
      <c r="J6">
        <v>96702.578999999998</v>
      </c>
      <c r="K6">
        <v>45.9</v>
      </c>
      <c r="M6">
        <v>96702.578999999998</v>
      </c>
      <c r="N6">
        <v>2106.81</v>
      </c>
      <c r="P6">
        <v>96702.578999999998</v>
      </c>
      <c r="Q6">
        <v>8.5924441778990399E+19</v>
      </c>
      <c r="S6">
        <v>96702.578999999998</v>
      </c>
      <c r="T6">
        <v>8.5924441778990399E+19</v>
      </c>
      <c r="U6">
        <v>45.9</v>
      </c>
      <c r="W6">
        <v>96702.578999999998</v>
      </c>
      <c r="X6">
        <v>8.5924441778990399E+19</v>
      </c>
      <c r="Y6">
        <v>2106.81</v>
      </c>
    </row>
    <row r="7" spans="1:25" x14ac:dyDescent="0.3">
      <c r="A7">
        <v>5</v>
      </c>
      <c r="B7">
        <v>53.4</v>
      </c>
      <c r="C7">
        <v>836.4</v>
      </c>
      <c r="E7">
        <v>53.4</v>
      </c>
      <c r="F7">
        <f t="shared" si="0"/>
        <v>2851.56</v>
      </c>
      <c r="G7">
        <f t="shared" si="1"/>
        <v>152273.304</v>
      </c>
      <c r="H7">
        <f t="shared" si="2"/>
        <v>1.5535503517487524E+23</v>
      </c>
      <c r="J7">
        <v>152273.304</v>
      </c>
      <c r="K7">
        <v>53.4</v>
      </c>
      <c r="M7">
        <v>152273.304</v>
      </c>
      <c r="N7">
        <v>2851.56</v>
      </c>
      <c r="P7">
        <v>152273.304</v>
      </c>
      <c r="Q7">
        <v>1.5535503517487524E+23</v>
      </c>
      <c r="S7">
        <v>152273.304</v>
      </c>
      <c r="T7">
        <v>1.5535503517487524E+23</v>
      </c>
      <c r="U7">
        <v>53.4</v>
      </c>
      <c r="W7">
        <v>152273.304</v>
      </c>
      <c r="X7">
        <v>1.5535503517487524E+23</v>
      </c>
      <c r="Y7">
        <v>2851.56</v>
      </c>
    </row>
    <row r="8" spans="1:25" x14ac:dyDescent="0.3">
      <c r="A8">
        <v>6</v>
      </c>
      <c r="B8">
        <v>66.8</v>
      </c>
      <c r="C8">
        <v>681.9</v>
      </c>
      <c r="E8">
        <v>66.8</v>
      </c>
      <c r="F8">
        <f t="shared" si="0"/>
        <v>4462.24</v>
      </c>
      <c r="G8">
        <f t="shared" si="1"/>
        <v>298077.63199999998</v>
      </c>
      <c r="H8">
        <f t="shared" si="2"/>
        <v>1.025348241990772E+29</v>
      </c>
      <c r="J8">
        <v>298077.63199999998</v>
      </c>
      <c r="K8">
        <v>66.8</v>
      </c>
      <c r="M8">
        <v>298077.63199999998</v>
      </c>
      <c r="N8">
        <v>4462.24</v>
      </c>
      <c r="P8">
        <v>298077.63199999998</v>
      </c>
      <c r="Q8">
        <v>1.025348241990772E+29</v>
      </c>
      <c r="S8">
        <v>298077.63199999998</v>
      </c>
      <c r="T8">
        <v>1.025348241990772E+29</v>
      </c>
      <c r="U8">
        <v>66.8</v>
      </c>
      <c r="W8">
        <v>298077.63199999998</v>
      </c>
      <c r="X8">
        <v>1.025348241990772E+29</v>
      </c>
      <c r="Y8">
        <v>4462.24</v>
      </c>
    </row>
    <row r="9" spans="1:25" x14ac:dyDescent="0.3">
      <c r="A9">
        <v>7</v>
      </c>
      <c r="B9">
        <v>78.400000000000006</v>
      </c>
      <c r="C9">
        <v>1037</v>
      </c>
      <c r="E9">
        <v>78.400000000000006</v>
      </c>
      <c r="F9">
        <f t="shared" si="0"/>
        <v>6146.5600000000013</v>
      </c>
      <c r="G9">
        <f t="shared" si="1"/>
        <v>481890.30400000012</v>
      </c>
      <c r="H9">
        <f t="shared" si="2"/>
        <v>1.1186323669323013E+34</v>
      </c>
      <c r="J9">
        <v>481890.30400000012</v>
      </c>
      <c r="K9">
        <v>78.400000000000006</v>
      </c>
      <c r="M9">
        <v>481890.30400000012</v>
      </c>
      <c r="N9">
        <v>6146.5600000000013</v>
      </c>
      <c r="P9">
        <v>481890.30400000012</v>
      </c>
      <c r="Q9">
        <v>1.1186323669323013E+34</v>
      </c>
      <c r="S9">
        <v>481890.30400000012</v>
      </c>
      <c r="T9">
        <v>1.1186323669323013E+34</v>
      </c>
      <c r="U9">
        <v>78.400000000000006</v>
      </c>
      <c r="W9">
        <v>481890.30400000012</v>
      </c>
      <c r="X9">
        <v>1.1186323669323013E+34</v>
      </c>
      <c r="Y9">
        <v>6146.5600000000013</v>
      </c>
    </row>
    <row r="10" spans="1:25" x14ac:dyDescent="0.3">
      <c r="A10">
        <v>8</v>
      </c>
      <c r="B10">
        <v>82.6</v>
      </c>
      <c r="C10">
        <v>1095.5999999999999</v>
      </c>
      <c r="E10">
        <v>82.6</v>
      </c>
      <c r="F10">
        <f t="shared" si="0"/>
        <v>6822.7599999999993</v>
      </c>
      <c r="G10">
        <f t="shared" si="1"/>
        <v>563559.97599999991</v>
      </c>
      <c r="H10">
        <f t="shared" si="2"/>
        <v>7.4597488334340238E+35</v>
      </c>
      <c r="J10">
        <v>563559.97599999991</v>
      </c>
      <c r="K10">
        <v>82.6</v>
      </c>
      <c r="M10">
        <v>563559.97599999991</v>
      </c>
      <c r="N10">
        <v>6822.7599999999993</v>
      </c>
      <c r="P10">
        <v>563559.97599999991</v>
      </c>
      <c r="Q10">
        <v>7.4597488334340238E+35</v>
      </c>
      <c r="S10">
        <v>563559.97599999991</v>
      </c>
      <c r="T10">
        <v>7.4597488334340238E+35</v>
      </c>
      <c r="U10">
        <v>82.6</v>
      </c>
      <c r="W10">
        <v>563559.97599999991</v>
      </c>
      <c r="X10">
        <v>7.4597488334340238E+35</v>
      </c>
      <c r="Y10">
        <v>6822.7599999999993</v>
      </c>
    </row>
    <row r="11" spans="1:25" x14ac:dyDescent="0.3">
      <c r="A11">
        <v>9</v>
      </c>
      <c r="B11">
        <v>93.8</v>
      </c>
      <c r="C11">
        <v>1563.1</v>
      </c>
      <c r="E11">
        <v>93.8</v>
      </c>
      <c r="F11">
        <f t="shared" si="0"/>
        <v>8798.4399999999987</v>
      </c>
      <c r="G11">
        <f t="shared" si="1"/>
        <v>825293.6719999999</v>
      </c>
      <c r="H11">
        <f t="shared" si="2"/>
        <v>5.4553472815533752E+40</v>
      </c>
      <c r="J11">
        <v>825293.6719999999</v>
      </c>
      <c r="K11">
        <v>93.8</v>
      </c>
      <c r="M11">
        <v>825293.6719999999</v>
      </c>
      <c r="N11">
        <v>8798.4399999999987</v>
      </c>
      <c r="P11">
        <v>825293.6719999999</v>
      </c>
      <c r="Q11">
        <v>5.4553472815533752E+40</v>
      </c>
      <c r="S11">
        <v>825293.6719999999</v>
      </c>
      <c r="T11">
        <v>5.4553472815533752E+40</v>
      </c>
      <c r="U11">
        <v>93.8</v>
      </c>
      <c r="W11">
        <v>825293.6719999999</v>
      </c>
      <c r="X11">
        <v>5.4553472815533752E+40</v>
      </c>
      <c r="Y11">
        <v>8798.4399999999987</v>
      </c>
    </row>
    <row r="12" spans="1:25" x14ac:dyDescent="0.3">
      <c r="A12">
        <v>10</v>
      </c>
      <c r="B12">
        <v>97.5</v>
      </c>
      <c r="C12">
        <v>1377.9</v>
      </c>
      <c r="E12">
        <v>97.5</v>
      </c>
      <c r="F12">
        <f t="shared" si="0"/>
        <v>9506.25</v>
      </c>
      <c r="G12">
        <f t="shared" si="1"/>
        <v>926859.375</v>
      </c>
      <c r="H12">
        <f t="shared" si="2"/>
        <v>2.2065409188685626E+42</v>
      </c>
      <c r="J12">
        <v>926859.375</v>
      </c>
      <c r="K12">
        <v>97.5</v>
      </c>
      <c r="M12">
        <v>926859.375</v>
      </c>
      <c r="N12">
        <v>9506.25</v>
      </c>
      <c r="P12">
        <v>926859.375</v>
      </c>
      <c r="Q12">
        <v>2.2065409188685626E+42</v>
      </c>
      <c r="S12">
        <v>926859.375</v>
      </c>
      <c r="T12">
        <v>2.2065409188685626E+42</v>
      </c>
      <c r="U12">
        <v>97.5</v>
      </c>
      <c r="W12">
        <v>926859.375</v>
      </c>
      <c r="X12">
        <v>2.2065409188685626E+42</v>
      </c>
      <c r="Y12">
        <v>9506.25</v>
      </c>
    </row>
    <row r="13" spans="1:25" x14ac:dyDescent="0.3">
      <c r="A13">
        <v>11</v>
      </c>
      <c r="B13">
        <v>105.7</v>
      </c>
      <c r="C13">
        <v>1711.7</v>
      </c>
      <c r="E13">
        <v>105.7</v>
      </c>
      <c r="F13">
        <f t="shared" si="0"/>
        <v>11172.49</v>
      </c>
      <c r="G13">
        <f t="shared" si="1"/>
        <v>1180932.193</v>
      </c>
      <c r="H13">
        <f t="shared" si="2"/>
        <v>8.0339058366959318E+45</v>
      </c>
      <c r="J13">
        <v>1180932.193</v>
      </c>
      <c r="K13">
        <v>105.7</v>
      </c>
      <c r="M13">
        <v>1180932.193</v>
      </c>
      <c r="N13">
        <v>11172.49</v>
      </c>
      <c r="P13">
        <v>1180932.193</v>
      </c>
      <c r="Q13">
        <v>8.0339058366959318E+45</v>
      </c>
      <c r="S13">
        <v>1180932.193</v>
      </c>
      <c r="T13">
        <v>8.0339058366959318E+45</v>
      </c>
      <c r="U13">
        <v>105.7</v>
      </c>
      <c r="W13">
        <v>1180932.193</v>
      </c>
      <c r="X13">
        <v>8.0339058366959318E+45</v>
      </c>
      <c r="Y13">
        <v>11172.49</v>
      </c>
    </row>
    <row r="14" spans="1:25" x14ac:dyDescent="0.3">
      <c r="A14">
        <v>12</v>
      </c>
      <c r="B14">
        <v>124.3</v>
      </c>
      <c r="C14">
        <v>2138.6</v>
      </c>
      <c r="E14">
        <v>124.3</v>
      </c>
      <c r="F14">
        <f t="shared" si="0"/>
        <v>15450.49</v>
      </c>
      <c r="G14">
        <f t="shared" si="1"/>
        <v>1920495.9069999999</v>
      </c>
      <c r="H14">
        <f t="shared" si="2"/>
        <v>9.6117861684568065E+53</v>
      </c>
      <c r="J14">
        <v>1920495.9069999999</v>
      </c>
      <c r="K14">
        <v>124.3</v>
      </c>
      <c r="M14">
        <v>1920495.9069999999</v>
      </c>
      <c r="N14">
        <v>15450.49</v>
      </c>
      <c r="P14">
        <v>1920495.9069999999</v>
      </c>
      <c r="Q14">
        <v>9.6117861684568065E+53</v>
      </c>
      <c r="S14">
        <v>1920495.9069999999</v>
      </c>
      <c r="T14">
        <v>9.6117861684568065E+53</v>
      </c>
      <c r="U14">
        <v>124.3</v>
      </c>
      <c r="W14">
        <v>1920495.9069999999</v>
      </c>
      <c r="X14">
        <v>9.6117861684568065E+53</v>
      </c>
      <c r="Y14">
        <v>15450.49</v>
      </c>
    </row>
    <row r="15" spans="1:25" x14ac:dyDescent="0.3">
      <c r="B15" t="s">
        <v>2</v>
      </c>
    </row>
    <row r="68" spans="3:6" ht="16.2" x14ac:dyDescent="0.3">
      <c r="C68" s="6"/>
      <c r="D68" s="6"/>
      <c r="E68" s="6"/>
      <c r="F68" s="6"/>
    </row>
  </sheetData>
  <mergeCells count="1">
    <mergeCell ref="C68:F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5BD0-D597-43F7-94E1-2CF59C9B6782}">
  <dimension ref="A1:I18"/>
  <sheetViews>
    <sheetView workbookViewId="0">
      <selection activeCell="C29" sqref="C29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0.96668608192027117</v>
      </c>
    </row>
    <row r="5" spans="1:9" x14ac:dyDescent="0.3">
      <c r="A5" s="1" t="s">
        <v>14</v>
      </c>
      <c r="B5" s="1">
        <v>0.93448198097836532</v>
      </c>
    </row>
    <row r="6" spans="1:9" x14ac:dyDescent="0.3">
      <c r="A6" s="1" t="s">
        <v>15</v>
      </c>
      <c r="B6" s="1">
        <v>0.92793017907620179</v>
      </c>
    </row>
    <row r="7" spans="1:9" x14ac:dyDescent="0.3">
      <c r="A7" s="1" t="s">
        <v>16</v>
      </c>
      <c r="B7" s="1">
        <v>135.10802463199076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2603589.2068004142</v>
      </c>
      <c r="D12" s="1">
        <v>2603589.2068004142</v>
      </c>
      <c r="E12" s="1">
        <v>142.6297673422923</v>
      </c>
      <c r="F12" s="1">
        <v>3.0557060147924442E-7</v>
      </c>
    </row>
    <row r="13" spans="1:9" x14ac:dyDescent="0.3">
      <c r="A13" s="1" t="s">
        <v>20</v>
      </c>
      <c r="B13" s="1">
        <v>10</v>
      </c>
      <c r="C13" s="1">
        <v>182541.78319958621</v>
      </c>
      <c r="D13" s="1">
        <v>18254.178319958621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474.93011047042808</v>
      </c>
      <c r="C17" s="1">
        <v>64.900683525687782</v>
      </c>
      <c r="D17" s="1">
        <v>7.3177982830096093</v>
      </c>
      <c r="E17" s="1">
        <v>2.547669242357883E-5</v>
      </c>
      <c r="F17" s="1">
        <v>330.32237598637755</v>
      </c>
      <c r="G17" s="1">
        <v>619.5378449544786</v>
      </c>
      <c r="H17" s="1">
        <v>330.32237598637755</v>
      </c>
      <c r="I17" s="1">
        <v>619.5378449544786</v>
      </c>
    </row>
    <row r="18" spans="1:9" ht="15" thickBot="1" x14ac:dyDescent="0.35">
      <c r="A18" s="2" t="s">
        <v>35</v>
      </c>
      <c r="B18" s="2">
        <v>0.1051235504877308</v>
      </c>
      <c r="C18" s="2">
        <v>8.8022750199435035E-3</v>
      </c>
      <c r="D18" s="2">
        <v>11.942770505301199</v>
      </c>
      <c r="E18" s="2">
        <v>3.0557060147924495E-7</v>
      </c>
      <c r="F18" s="2">
        <v>8.5510859529926417E-2</v>
      </c>
      <c r="G18" s="2">
        <v>0.12473624144553518</v>
      </c>
      <c r="H18" s="2">
        <v>8.5510859529926417E-2</v>
      </c>
      <c r="I18" s="2">
        <v>0.12473624144553518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FD82-E8A4-4E41-B01C-CA85562601B2}">
  <dimension ref="A1:I18"/>
  <sheetViews>
    <sheetView workbookViewId="0">
      <selection activeCell="E26" sqref="E26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0.96806020975016782</v>
      </c>
    </row>
    <row r="5" spans="1:9" x14ac:dyDescent="0.3">
      <c r="A5" s="1" t="s">
        <v>14</v>
      </c>
      <c r="B5" s="1">
        <v>0.93714056970153892</v>
      </c>
    </row>
    <row r="6" spans="1:9" x14ac:dyDescent="0.3">
      <c r="A6" s="1" t="s">
        <v>15</v>
      </c>
      <c r="B6" s="1">
        <v>0.93085462667169272</v>
      </c>
    </row>
    <row r="7" spans="1:9" x14ac:dyDescent="0.3">
      <c r="A7" s="1" t="s">
        <v>16</v>
      </c>
      <c r="B7" s="1">
        <v>132.3384323498988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2610996.383231713</v>
      </c>
      <c r="D12" s="1">
        <v>2610996.383231713</v>
      </c>
      <c r="E12" s="1">
        <v>149.08511980651562</v>
      </c>
      <c r="F12" s="1">
        <v>2.4811351679409096E-7</v>
      </c>
    </row>
    <row r="13" spans="1:9" x14ac:dyDescent="0.3">
      <c r="A13" s="1" t="s">
        <v>20</v>
      </c>
      <c r="B13" s="1">
        <v>10</v>
      </c>
      <c r="C13" s="1">
        <v>175134.60676828743</v>
      </c>
      <c r="D13" s="1">
        <v>17513.460676828741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635.39377117582478</v>
      </c>
      <c r="C17" s="1">
        <v>53.600004214693833</v>
      </c>
      <c r="D17" s="1">
        <v>11.85436047039785</v>
      </c>
      <c r="E17" s="1">
        <v>3.2766342778760766E-7</v>
      </c>
      <c r="F17" s="1">
        <v>515.96551931843737</v>
      </c>
      <c r="G17" s="1">
        <v>754.82202303321219</v>
      </c>
      <c r="H17" s="1">
        <v>515.96551931843737</v>
      </c>
      <c r="I17" s="1">
        <v>754.82202303321219</v>
      </c>
    </row>
    <row r="18" spans="1:9" ht="15" thickBot="1" x14ac:dyDescent="0.35">
      <c r="A18" s="2" t="s">
        <v>35</v>
      </c>
      <c r="B18" s="2">
        <v>8.3910413242315623E-4</v>
      </c>
      <c r="C18" s="2">
        <v>6.8722462121308353E-5</v>
      </c>
      <c r="D18" s="2">
        <v>12.210041761047155</v>
      </c>
      <c r="E18" s="2">
        <v>2.4811351679409186E-7</v>
      </c>
      <c r="F18" s="2">
        <v>6.8598094456651408E-4</v>
      </c>
      <c r="G18" s="2">
        <v>9.9222732027979838E-4</v>
      </c>
      <c r="H18" s="2">
        <v>6.8598094456651408E-4</v>
      </c>
      <c r="I18" s="2">
        <v>9.9222732027979838E-4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E2CD-A027-409D-B1C6-C46F5A7F2082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0.65336581864667431</v>
      </c>
    </row>
    <row r="5" spans="1:9" x14ac:dyDescent="0.3">
      <c r="A5" s="1" t="s">
        <v>14</v>
      </c>
      <c r="B5" s="1">
        <v>0.42688689297583893</v>
      </c>
    </row>
    <row r="6" spans="1:9" x14ac:dyDescent="0.3">
      <c r="A6" s="1" t="s">
        <v>15</v>
      </c>
      <c r="B6" s="1">
        <v>0.36957558227342285</v>
      </c>
    </row>
    <row r="7" spans="1:9" x14ac:dyDescent="0.3">
      <c r="A7" s="1" t="s">
        <v>16</v>
      </c>
      <c r="B7" s="1">
        <v>399.5958193293821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1</v>
      </c>
      <c r="C12" s="1">
        <v>1189362.8017447982</v>
      </c>
      <c r="D12" s="1">
        <v>1189362.8017447982</v>
      </c>
      <c r="E12" s="1">
        <v>7.4485627312278933</v>
      </c>
      <c r="F12" s="1">
        <v>2.1222330106078938E-2</v>
      </c>
    </row>
    <row r="13" spans="1:9" x14ac:dyDescent="0.3">
      <c r="A13" s="1" t="s">
        <v>20</v>
      </c>
      <c r="B13" s="1">
        <v>10</v>
      </c>
      <c r="C13" s="1">
        <v>1596768.188255202</v>
      </c>
      <c r="D13" s="1">
        <v>159676.8188255202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999.52727132027167</v>
      </c>
      <c r="C17" s="1">
        <v>120.48267286523009</v>
      </c>
      <c r="D17" s="1">
        <v>8.2960250428567957</v>
      </c>
      <c r="E17" s="1">
        <v>8.5533177061034511E-6</v>
      </c>
      <c r="F17" s="1">
        <v>731.07514691810002</v>
      </c>
      <c r="G17" s="1">
        <v>1267.9793957224433</v>
      </c>
      <c r="H17" s="1">
        <v>731.07514691810002</v>
      </c>
      <c r="I17" s="1">
        <v>1267.9793957224433</v>
      </c>
    </row>
    <row r="18" spans="1:9" ht="15" thickBot="1" x14ac:dyDescent="0.35">
      <c r="A18" s="2" t="s">
        <v>35</v>
      </c>
      <c r="B18" s="2">
        <v>1.1850791462375272E-51</v>
      </c>
      <c r="C18" s="2">
        <v>4.3422129285213378E-52</v>
      </c>
      <c r="D18" s="2">
        <v>2.729205512823814</v>
      </c>
      <c r="E18" s="2">
        <v>2.1222330106078907E-2</v>
      </c>
      <c r="F18" s="2">
        <v>2.1757381327397804E-52</v>
      </c>
      <c r="G18" s="2">
        <v>2.1525844792010764E-51</v>
      </c>
      <c r="H18" s="2">
        <v>2.1757381327397804E-52</v>
      </c>
      <c r="I18" s="2">
        <v>2.1525844792010764E-51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71D5-2BC1-4F12-9E60-B5F77C9F252F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0.97044042809193387</v>
      </c>
    </row>
    <row r="5" spans="1:9" x14ac:dyDescent="0.3">
      <c r="A5" s="1" t="s">
        <v>14</v>
      </c>
      <c r="B5" s="1">
        <v>0.94175462447525582</v>
      </c>
    </row>
    <row r="6" spans="1:9" x14ac:dyDescent="0.3">
      <c r="A6" s="1" t="s">
        <v>15</v>
      </c>
      <c r="B6" s="1">
        <v>0.92881120769197933</v>
      </c>
    </row>
    <row r="7" spans="1:9" x14ac:dyDescent="0.3">
      <c r="A7" s="1" t="s">
        <v>16</v>
      </c>
      <c r="B7" s="1">
        <v>134.27966081349155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2</v>
      </c>
      <c r="C12" s="1">
        <v>2623851.744226323</v>
      </c>
      <c r="D12" s="1">
        <v>1311925.8721131615</v>
      </c>
      <c r="E12" s="1">
        <v>72.759352514403261</v>
      </c>
      <c r="F12" s="1">
        <v>2.7776436177888422E-6</v>
      </c>
    </row>
    <row r="13" spans="1:9" x14ac:dyDescent="0.3">
      <c r="A13" s="1" t="s">
        <v>20</v>
      </c>
      <c r="B13" s="1">
        <v>9</v>
      </c>
      <c r="C13" s="1">
        <v>162279.24577367704</v>
      </c>
      <c r="D13" s="1">
        <v>18031.027308186338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496.12594043438509</v>
      </c>
      <c r="C17" s="1">
        <v>173.67262299587139</v>
      </c>
      <c r="D17" s="1">
        <v>2.8566732734046352</v>
      </c>
      <c r="E17" s="1">
        <v>1.8882549901956185E-2</v>
      </c>
      <c r="F17" s="1">
        <v>103.25117234232232</v>
      </c>
      <c r="G17" s="1">
        <v>889.00070852644785</v>
      </c>
      <c r="H17" s="1">
        <v>103.25117234232232</v>
      </c>
      <c r="I17" s="1">
        <v>889.00070852644785</v>
      </c>
    </row>
    <row r="18" spans="1:9" x14ac:dyDescent="0.3">
      <c r="A18" s="1" t="s">
        <v>35</v>
      </c>
      <c r="B18" s="1">
        <v>6.7400848668159946E-4</v>
      </c>
      <c r="C18" s="1">
        <v>2.0758762643281926E-4</v>
      </c>
      <c r="D18" s="1">
        <v>3.2468625334936623</v>
      </c>
      <c r="E18" s="1">
        <v>1.0047684729040095E-2</v>
      </c>
      <c r="F18" s="1">
        <v>2.0441265063831932E-4</v>
      </c>
      <c r="G18" s="1">
        <v>1.1436043227248797E-3</v>
      </c>
      <c r="H18" s="1">
        <v>2.0441265063831932E-4</v>
      </c>
      <c r="I18" s="1">
        <v>1.1436043227248797E-3</v>
      </c>
    </row>
    <row r="19" spans="1:9" ht="15" thickBot="1" x14ac:dyDescent="0.35">
      <c r="A19" s="2" t="s">
        <v>36</v>
      </c>
      <c r="B19" s="2">
        <v>3.2488894445973044</v>
      </c>
      <c r="C19" s="2">
        <v>3.847716186833281</v>
      </c>
      <c r="D19" s="2">
        <v>0.84436826596381098</v>
      </c>
      <c r="E19" s="2">
        <v>0.42034103987272087</v>
      </c>
      <c r="F19" s="2">
        <v>-5.4552492878622001</v>
      </c>
      <c r="G19" s="2">
        <v>11.95302817705681</v>
      </c>
      <c r="H19" s="2">
        <v>-5.4552492878622001</v>
      </c>
      <c r="I19" s="2">
        <v>11.95302817705681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9117-D65E-4FE3-8DDF-E0030FBDD2E8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0.97053916649414718</v>
      </c>
    </row>
    <row r="5" spans="1:9" x14ac:dyDescent="0.3">
      <c r="A5" s="1" t="s">
        <v>14</v>
      </c>
      <c r="B5" s="1">
        <v>0.94194627369915385</v>
      </c>
    </row>
    <row r="6" spans="1:9" x14ac:dyDescent="0.3">
      <c r="A6" s="1" t="s">
        <v>15</v>
      </c>
      <c r="B6" s="1">
        <v>0.92904544563229918</v>
      </c>
    </row>
    <row r="7" spans="1:9" x14ac:dyDescent="0.3">
      <c r="A7" s="1" t="s">
        <v>16</v>
      </c>
      <c r="B7" s="1">
        <v>134.05856345964185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2</v>
      </c>
      <c r="C12" s="1">
        <v>2624385.7040682347</v>
      </c>
      <c r="D12" s="1">
        <v>1312192.8520341173</v>
      </c>
      <c r="E12" s="1">
        <v>73.01440410009333</v>
      </c>
      <c r="F12" s="1">
        <v>2.7367520674775386E-6</v>
      </c>
    </row>
    <row r="13" spans="1:9" x14ac:dyDescent="0.3">
      <c r="A13" s="1" t="s">
        <v>20</v>
      </c>
      <c r="B13" s="1">
        <v>9</v>
      </c>
      <c r="C13" s="1">
        <v>161745.28593176536</v>
      </c>
      <c r="D13" s="1">
        <v>17971.698436862818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560.50665200866092</v>
      </c>
      <c r="C17" s="1">
        <v>102.35002763212788</v>
      </c>
      <c r="D17" s="1">
        <v>5.4763703046887775</v>
      </c>
      <c r="E17" s="1">
        <v>3.9200520626836373E-4</v>
      </c>
      <c r="F17" s="1">
        <v>328.9748038880486</v>
      </c>
      <c r="G17" s="1">
        <v>792.03850012927319</v>
      </c>
      <c r="H17" s="1">
        <v>328.9748038880486</v>
      </c>
      <c r="I17" s="1">
        <v>792.03850012927319</v>
      </c>
    </row>
    <row r="18" spans="1:9" x14ac:dyDescent="0.3">
      <c r="A18" s="1" t="s">
        <v>35</v>
      </c>
      <c r="B18" s="1">
        <v>4.6823470638945967E-4</v>
      </c>
      <c r="C18" s="1">
        <v>4.3527434016231372E-4</v>
      </c>
      <c r="D18" s="1">
        <v>1.0757232007171731</v>
      </c>
      <c r="E18" s="1">
        <v>0.31004140595438456</v>
      </c>
      <c r="F18" s="1">
        <v>-5.1642425999098092E-4</v>
      </c>
      <c r="G18" s="1">
        <v>1.4528936727699001E-3</v>
      </c>
      <c r="H18" s="1">
        <v>-5.1642425999098092E-4</v>
      </c>
      <c r="I18" s="1">
        <v>1.4528936727699001E-3</v>
      </c>
    </row>
    <row r="19" spans="1:9" ht="15" thickBot="1" x14ac:dyDescent="0.35">
      <c r="A19" s="2" t="s">
        <v>36</v>
      </c>
      <c r="B19" s="2">
        <v>4.7135578671265443E-2</v>
      </c>
      <c r="C19" s="2">
        <v>5.4608988242655303E-2</v>
      </c>
      <c r="D19" s="2">
        <v>0.86314689555899249</v>
      </c>
      <c r="E19" s="2">
        <v>0.41046785136401953</v>
      </c>
      <c r="F19" s="2">
        <v>-7.6398535235020229E-2</v>
      </c>
      <c r="G19" s="2">
        <v>0.1706696925775511</v>
      </c>
      <c r="H19" s="2">
        <v>-7.6398535235020229E-2</v>
      </c>
      <c r="I19" s="2">
        <v>0.1706696925775511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033D-D58F-4548-B0C0-5E7917E33F12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0.97337378920923312</v>
      </c>
    </row>
    <row r="5" spans="1:9" x14ac:dyDescent="0.3">
      <c r="A5" s="1" t="s">
        <v>14</v>
      </c>
      <c r="B5" s="1">
        <v>0.94745653351954051</v>
      </c>
    </row>
    <row r="6" spans="1:9" x14ac:dyDescent="0.3">
      <c r="A6" s="1" t="s">
        <v>15</v>
      </c>
      <c r="B6" s="1">
        <v>0.93578020763499403</v>
      </c>
    </row>
    <row r="7" spans="1:9" x14ac:dyDescent="0.3">
      <c r="A7" s="1" t="s">
        <v>16</v>
      </c>
      <c r="B7" s="1">
        <v>127.53778537412809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2</v>
      </c>
      <c r="C12" s="1">
        <v>2639738.009716766</v>
      </c>
      <c r="D12" s="1">
        <v>1319869.004858383</v>
      </c>
      <c r="E12" s="1">
        <v>81.143378738125591</v>
      </c>
      <c r="F12" s="1">
        <v>1.7471663073671454E-6</v>
      </c>
    </row>
    <row r="13" spans="1:9" x14ac:dyDescent="0.3">
      <c r="A13" s="1" t="s">
        <v>20</v>
      </c>
      <c r="B13" s="1">
        <v>9</v>
      </c>
      <c r="C13" s="1">
        <v>146392.98028323447</v>
      </c>
      <c r="D13" s="1">
        <v>16265.886698137163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603.73397882154131</v>
      </c>
      <c r="C17" s="1">
        <v>56.88202847573811</v>
      </c>
      <c r="D17" s="1">
        <v>10.613791297528216</v>
      </c>
      <c r="E17" s="1">
        <v>2.1747358941686947E-6</v>
      </c>
      <c r="F17" s="1">
        <v>475.05789067065888</v>
      </c>
      <c r="G17" s="1">
        <v>732.41006697242369</v>
      </c>
      <c r="H17" s="1">
        <v>475.05789067065888</v>
      </c>
      <c r="I17" s="1">
        <v>732.41006697242369</v>
      </c>
    </row>
    <row r="18" spans="1:9" x14ac:dyDescent="0.3">
      <c r="A18" s="1" t="s">
        <v>35</v>
      </c>
      <c r="B18" s="1">
        <v>9.3740368666574137E-4</v>
      </c>
      <c r="C18" s="1">
        <v>9.9271673884067531E-5</v>
      </c>
      <c r="D18" s="1">
        <v>9.4428113276348071</v>
      </c>
      <c r="E18" s="1">
        <v>5.7544023329597196E-6</v>
      </c>
      <c r="F18" s="1">
        <v>7.1283555852593046E-4</v>
      </c>
      <c r="G18" s="1">
        <v>1.1619718148055524E-3</v>
      </c>
      <c r="H18" s="1">
        <v>7.1283555852593046E-4</v>
      </c>
      <c r="I18" s="1">
        <v>1.1619718148055524E-3</v>
      </c>
    </row>
    <row r="19" spans="1:9" ht="15" thickBot="1" x14ac:dyDescent="0.35">
      <c r="A19" s="2" t="s">
        <v>36</v>
      </c>
      <c r="B19" s="2">
        <v>-2.7613381905336157E-52</v>
      </c>
      <c r="C19" s="2">
        <v>2.0773171197753172E-52</v>
      </c>
      <c r="D19" s="2">
        <v>-1.3292810058929674</v>
      </c>
      <c r="E19" s="2">
        <v>0.2164644074131713</v>
      </c>
      <c r="F19" s="2">
        <v>-7.4605559924366872E-52</v>
      </c>
      <c r="G19" s="2">
        <v>1.9378796113694555E-52</v>
      </c>
      <c r="H19" s="2">
        <v>-7.4605559924366872E-52</v>
      </c>
      <c r="I19" s="2">
        <v>1.9378796113694555E-52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5708-AD24-45A6-9B0A-C696EAD96E51}">
  <dimension ref="A1:I20"/>
  <sheetViews>
    <sheetView workbookViewId="0">
      <selection activeCell="H29" sqref="H29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0.97340890132222135</v>
      </c>
    </row>
    <row r="5" spans="1:9" x14ac:dyDescent="0.3">
      <c r="A5" s="1" t="s">
        <v>14</v>
      </c>
      <c r="B5" s="1">
        <v>0.94752488917333411</v>
      </c>
    </row>
    <row r="6" spans="1:9" x14ac:dyDescent="0.3">
      <c r="A6" s="1" t="s">
        <v>15</v>
      </c>
      <c r="B6" s="1">
        <v>0.92784672261333445</v>
      </c>
    </row>
    <row r="7" spans="1:9" x14ac:dyDescent="0.3">
      <c r="A7" s="1" t="s">
        <v>16</v>
      </c>
      <c r="B7" s="1">
        <v>135.18622917935215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3</v>
      </c>
      <c r="C12" s="1">
        <v>2639928.4575221417</v>
      </c>
      <c r="D12" s="1">
        <v>879976.15250738058</v>
      </c>
      <c r="E12" s="1">
        <v>48.151075776510076</v>
      </c>
      <c r="F12" s="1">
        <v>1.8264045754518565E-5</v>
      </c>
    </row>
    <row r="13" spans="1:9" x14ac:dyDescent="0.3">
      <c r="A13" s="1" t="s">
        <v>20</v>
      </c>
      <c r="B13" s="1">
        <v>8</v>
      </c>
      <c r="C13" s="1">
        <v>146202.53247785859</v>
      </c>
      <c r="D13" s="1">
        <v>18275.316559732324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625.6284463014465</v>
      </c>
      <c r="C17" s="1">
        <v>222.78972694926165</v>
      </c>
      <c r="D17" s="1">
        <v>2.808156618657411</v>
      </c>
      <c r="E17" s="1">
        <v>2.2908036829630173E-2</v>
      </c>
      <c r="F17" s="1">
        <v>111.87441467544181</v>
      </c>
      <c r="G17" s="1">
        <v>1139.3824779274512</v>
      </c>
      <c r="H17" s="1">
        <v>111.87441467544181</v>
      </c>
      <c r="I17" s="1">
        <v>1139.3824779274512</v>
      </c>
    </row>
    <row r="18" spans="1:9" x14ac:dyDescent="0.3">
      <c r="A18" s="1" t="s">
        <v>35</v>
      </c>
      <c r="B18" s="1">
        <v>9.7499269073819195E-4</v>
      </c>
      <c r="C18" s="1">
        <v>3.8295817770209005E-4</v>
      </c>
      <c r="D18" s="1">
        <v>2.5459508309459733</v>
      </c>
      <c r="E18" s="1">
        <v>3.4390725055908428E-2</v>
      </c>
      <c r="F18" s="1">
        <v>9.1889549346920005E-5</v>
      </c>
      <c r="G18" s="1">
        <v>1.858095832129464E-3</v>
      </c>
      <c r="H18" s="1">
        <v>9.1889549346920005E-5</v>
      </c>
      <c r="I18" s="1">
        <v>1.858095832129464E-3</v>
      </c>
    </row>
    <row r="19" spans="1:9" x14ac:dyDescent="0.3">
      <c r="A19" s="1" t="s">
        <v>36</v>
      </c>
      <c r="B19" s="1">
        <v>-2.997851009112532E-52</v>
      </c>
      <c r="C19" s="1">
        <v>3.1962729967609047E-52</v>
      </c>
      <c r="D19" s="1">
        <v>-0.93792082595903004</v>
      </c>
      <c r="E19" s="1">
        <v>0.37573353194289827</v>
      </c>
      <c r="F19" s="1">
        <v>-1.0368469756884593E-51</v>
      </c>
      <c r="G19" s="1">
        <v>4.3727677386595287E-52</v>
      </c>
      <c r="H19" s="1">
        <v>-1.0368469756884593E-51</v>
      </c>
      <c r="I19" s="1">
        <v>4.3727677386595287E-52</v>
      </c>
    </row>
    <row r="20" spans="1:9" ht="15" thickBot="1" x14ac:dyDescent="0.35">
      <c r="A20" s="2" t="s">
        <v>37</v>
      </c>
      <c r="B20" s="2">
        <v>-0.57402163808007378</v>
      </c>
      <c r="C20" s="2">
        <v>5.6230601822280422</v>
      </c>
      <c r="D20" s="2">
        <v>-0.10208349537042079</v>
      </c>
      <c r="E20" s="2">
        <v>0.92120275991937728</v>
      </c>
      <c r="F20" s="2">
        <v>-13.540821670799836</v>
      </c>
      <c r="G20" s="2">
        <v>12.392778394639688</v>
      </c>
      <c r="H20" s="2">
        <v>-13.540821670799836</v>
      </c>
      <c r="I20" s="2">
        <v>12.392778394639688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CBAA-A368-4A4C-B37A-249BBE11F7A1}">
  <dimension ref="A1:I20"/>
  <sheetViews>
    <sheetView workbookViewId="0">
      <selection sqref="A1:I23"/>
    </sheetView>
  </sheetViews>
  <sheetFormatPr defaultRowHeight="14.4" x14ac:dyDescent="0.3"/>
  <sheetData>
    <row r="1" spans="1:9" x14ac:dyDescent="0.3">
      <c r="A1" t="s">
        <v>11</v>
      </c>
    </row>
    <row r="2" spans="1:9" ht="15" thickBot="1" x14ac:dyDescent="0.35"/>
    <row r="3" spans="1:9" x14ac:dyDescent="0.3">
      <c r="A3" s="4" t="s">
        <v>12</v>
      </c>
      <c r="B3" s="4"/>
    </row>
    <row r="4" spans="1:9" x14ac:dyDescent="0.3">
      <c r="A4" s="1" t="s">
        <v>13</v>
      </c>
      <c r="B4" s="1">
        <v>0.9735621545531411</v>
      </c>
    </row>
    <row r="5" spans="1:9" x14ac:dyDescent="0.3">
      <c r="A5" s="1" t="s">
        <v>14</v>
      </c>
      <c r="B5" s="1">
        <v>0.94782326877815415</v>
      </c>
    </row>
    <row r="6" spans="1:9" x14ac:dyDescent="0.3">
      <c r="A6" s="1" t="s">
        <v>15</v>
      </c>
      <c r="B6" s="1">
        <v>0.92825699456996191</v>
      </c>
    </row>
    <row r="7" spans="1:9" x14ac:dyDescent="0.3">
      <c r="A7" s="1" t="s">
        <v>16</v>
      </c>
      <c r="B7" s="1">
        <v>134.80133892792256</v>
      </c>
    </row>
    <row r="8" spans="1:9" ht="15" thickBot="1" x14ac:dyDescent="0.35">
      <c r="A8" s="2" t="s">
        <v>17</v>
      </c>
      <c r="B8" s="2">
        <v>12</v>
      </c>
    </row>
    <row r="10" spans="1:9" ht="15" thickBot="1" x14ac:dyDescent="0.35">
      <c r="A10" t="s">
        <v>18</v>
      </c>
    </row>
    <row r="11" spans="1:9" x14ac:dyDescent="0.3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3">
      <c r="A12" s="1" t="s">
        <v>19</v>
      </c>
      <c r="B12" s="1">
        <v>3</v>
      </c>
      <c r="C12" s="1">
        <v>2640759.7821859149</v>
      </c>
      <c r="D12" s="1">
        <v>880253.26072863827</v>
      </c>
      <c r="E12" s="1">
        <v>48.441683822529235</v>
      </c>
      <c r="F12" s="1">
        <v>1.7854395444834151E-5</v>
      </c>
    </row>
    <row r="13" spans="1:9" x14ac:dyDescent="0.3">
      <c r="A13" s="1" t="s">
        <v>20</v>
      </c>
      <c r="B13" s="1">
        <v>8</v>
      </c>
      <c r="C13" s="1">
        <v>145371.20781408518</v>
      </c>
      <c r="D13" s="1">
        <v>18171.400976760648</v>
      </c>
      <c r="E13" s="1"/>
      <c r="F13" s="1"/>
    </row>
    <row r="14" spans="1:9" ht="15" thickBot="1" x14ac:dyDescent="0.35">
      <c r="A14" s="2" t="s">
        <v>21</v>
      </c>
      <c r="B14" s="2">
        <v>11</v>
      </c>
      <c r="C14" s="2">
        <v>2786130.99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3">
      <c r="A17" s="1" t="s">
        <v>22</v>
      </c>
      <c r="B17" s="1">
        <v>630.08620792042746</v>
      </c>
      <c r="C17" s="1">
        <v>126.35133904349919</v>
      </c>
      <c r="D17" s="1">
        <v>4.9867790297300019</v>
      </c>
      <c r="E17" s="1">
        <v>1.0703719150125684E-3</v>
      </c>
      <c r="F17" s="1">
        <v>338.7194975975346</v>
      </c>
      <c r="G17" s="1">
        <v>921.45291824332025</v>
      </c>
      <c r="H17" s="1">
        <v>338.7194975975346</v>
      </c>
      <c r="I17" s="1">
        <v>921.45291824332025</v>
      </c>
    </row>
    <row r="18" spans="1:9" x14ac:dyDescent="0.3">
      <c r="A18" s="1" t="s">
        <v>35</v>
      </c>
      <c r="B18" s="1">
        <v>1.1312749324398604E-3</v>
      </c>
      <c r="C18" s="1">
        <v>8.2428585226786719E-4</v>
      </c>
      <c r="D18" s="1">
        <v>1.3724303642084485</v>
      </c>
      <c r="E18" s="1">
        <v>0.20717288451956509</v>
      </c>
      <c r="F18" s="1">
        <v>-7.6953165148013259E-4</v>
      </c>
      <c r="G18" s="1">
        <v>3.0320815163598532E-3</v>
      </c>
      <c r="H18" s="1">
        <v>-7.6953165148013259E-4</v>
      </c>
      <c r="I18" s="1">
        <v>3.0320815163598532E-3</v>
      </c>
    </row>
    <row r="19" spans="1:9" x14ac:dyDescent="0.3">
      <c r="A19" s="1" t="s">
        <v>36</v>
      </c>
      <c r="B19" s="1">
        <v>-3.4472593633075997E-52</v>
      </c>
      <c r="C19" s="1">
        <v>3.6315308409604372E-52</v>
      </c>
      <c r="D19" s="1">
        <v>-0.94925790645244723</v>
      </c>
      <c r="E19" s="1">
        <v>0.37028007083849473</v>
      </c>
      <c r="F19" s="1">
        <v>-1.1821584499683835E-51</v>
      </c>
      <c r="G19" s="1">
        <v>4.9270657730686359E-52</v>
      </c>
      <c r="H19" s="1">
        <v>-1.1821584499683835E-51</v>
      </c>
      <c r="I19" s="1">
        <v>4.9270657730686359E-52</v>
      </c>
    </row>
    <row r="20" spans="1:9" ht="15" thickBot="1" x14ac:dyDescent="0.35">
      <c r="A20" s="2" t="s">
        <v>37</v>
      </c>
      <c r="B20" s="2">
        <v>-2.1536655912181076E-2</v>
      </c>
      <c r="C20" s="2">
        <v>9.0822902515365775E-2</v>
      </c>
      <c r="D20" s="2">
        <v>-0.23712802955771448</v>
      </c>
      <c r="E20" s="2">
        <v>0.81851700308119568</v>
      </c>
      <c r="F20" s="2">
        <v>-0.2309746446838595</v>
      </c>
      <c r="G20" s="2">
        <v>0.18790133285949737</v>
      </c>
      <c r="H20" s="2">
        <v>-0.2309746446838595</v>
      </c>
      <c r="I20" s="2">
        <v>0.18790133285949737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X1</vt:lpstr>
      <vt:lpstr>X2</vt:lpstr>
      <vt:lpstr>X3</vt:lpstr>
      <vt:lpstr>X4</vt:lpstr>
      <vt:lpstr>X3 X1</vt:lpstr>
      <vt:lpstr>X3 X2</vt:lpstr>
      <vt:lpstr>X3 X4</vt:lpstr>
      <vt:lpstr>X3 X4 X1</vt:lpstr>
      <vt:lpstr>X3 X4 X2</vt:lpstr>
      <vt:lpstr>X1 X2 X3 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aomsin</dc:creator>
  <cp:lastModifiedBy>aomsin</cp:lastModifiedBy>
  <dcterms:created xsi:type="dcterms:W3CDTF">2023-02-06T14:35:21Z</dcterms:created>
  <dcterms:modified xsi:type="dcterms:W3CDTF">2023-02-06T15:47:14Z</dcterms:modified>
</cp:coreProperties>
</file>