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4" i="1" l="1"/>
  <c r="T33" i="1"/>
  <c r="T32" i="1"/>
  <c r="T31" i="1"/>
  <c r="T30" i="1"/>
  <c r="T29" i="1"/>
  <c r="T28" i="1"/>
  <c r="T27" i="1"/>
  <c r="T35" i="1" l="1"/>
  <c r="V26" i="1" s="1"/>
  <c r="W26" i="1" l="1"/>
  <c r="V27" i="1"/>
  <c r="W27" i="1" s="1"/>
  <c r="M13" i="1" l="1"/>
  <c r="M8" i="1"/>
  <c r="M9" i="1"/>
  <c r="M10" i="1"/>
  <c r="M7" i="1"/>
  <c r="M6" i="1"/>
  <c r="M11" i="1"/>
  <c r="M5" i="1"/>
  <c r="M4" i="1"/>
  <c r="L4" i="1"/>
  <c r="L11" i="1"/>
  <c r="L10" i="1"/>
  <c r="L9" i="1"/>
  <c r="L8" i="1"/>
  <c r="L7" i="1"/>
  <c r="L6" i="1"/>
  <c r="L5" i="1"/>
  <c r="M12" i="1" l="1"/>
  <c r="L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20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topLeftCell="B22" zoomScaleNormal="100" workbookViewId="0">
      <selection activeCell="W26" sqref="W26"/>
    </sheetView>
  </sheetViews>
  <sheetFormatPr defaultRowHeight="14.4" x14ac:dyDescent="0.3"/>
  <cols>
    <col min="5" max="5" width="4" customWidth="1"/>
    <col min="8" max="8" width="4" customWidth="1"/>
    <col min="9" max="9" width="3.77734375" customWidth="1"/>
    <col min="12" max="12" width="11" bestFit="1" customWidth="1"/>
    <col min="15" max="15" width="9" customWidth="1"/>
    <col min="16" max="16" width="5.44140625" customWidth="1"/>
    <col min="17" max="17" width="18.5546875" customWidth="1"/>
    <col min="18" max="18" width="5" customWidth="1"/>
    <col min="19" max="19" width="4" customWidth="1"/>
    <col min="21" max="21" width="11.44140625" customWidth="1"/>
    <col min="23" max="23" width="11.6640625" customWidth="1"/>
  </cols>
  <sheetData>
    <row r="1" spans="1:22" x14ac:dyDescent="0.3">
      <c r="A1" s="6">
        <v>1</v>
      </c>
      <c r="S1" s="6"/>
      <c r="T1" s="6"/>
      <c r="U1" s="6"/>
      <c r="V1" s="6"/>
    </row>
    <row r="2" spans="1:22" x14ac:dyDescent="0.3">
      <c r="R2" s="6"/>
      <c r="S2" s="6"/>
      <c r="T2" s="6"/>
      <c r="U2" s="6"/>
      <c r="V2" s="6"/>
    </row>
    <row r="3" spans="1:22" x14ac:dyDescent="0.3">
      <c r="L3">
        <v>800000000</v>
      </c>
      <c r="R3" s="6"/>
      <c r="S3" s="6"/>
      <c r="T3" s="6"/>
      <c r="U3" s="6"/>
      <c r="V3" s="6"/>
    </row>
    <row r="4" spans="1:22" ht="18" x14ac:dyDescent="0.3">
      <c r="E4" s="3"/>
      <c r="F4" s="4">
        <v>1</v>
      </c>
      <c r="G4" s="4"/>
      <c r="H4" s="3"/>
      <c r="I4" s="3"/>
      <c r="L4" s="2">
        <f>F11*10000000</f>
        <v>10000000</v>
      </c>
      <c r="M4" s="2">
        <f>IF(F11,128,0)</f>
        <v>128</v>
      </c>
      <c r="R4" s="6"/>
      <c r="S4" s="7"/>
      <c r="T4" s="6"/>
      <c r="U4" s="7"/>
      <c r="V4" s="6"/>
    </row>
    <row r="5" spans="1:22" ht="18" x14ac:dyDescent="0.3">
      <c r="E5" s="4">
        <v>1</v>
      </c>
      <c r="F5" s="3"/>
      <c r="G5" s="3"/>
      <c r="H5" s="4">
        <v>1</v>
      </c>
      <c r="I5" s="3"/>
      <c r="L5" s="2">
        <f>H12*1000000</f>
        <v>1000000</v>
      </c>
      <c r="M5" s="2">
        <f>IF(H12,64,0)</f>
        <v>64</v>
      </c>
      <c r="R5" s="6"/>
      <c r="S5" s="7"/>
      <c r="T5" s="7"/>
      <c r="U5" s="7"/>
      <c r="V5" s="6"/>
    </row>
    <row r="6" spans="1:22" ht="18" x14ac:dyDescent="0.3">
      <c r="E6" s="4"/>
      <c r="F6" s="3"/>
      <c r="G6" s="3"/>
      <c r="H6" s="4"/>
      <c r="I6" s="3"/>
      <c r="L6" s="2">
        <f>I18*100000</f>
        <v>100000</v>
      </c>
      <c r="M6" s="2">
        <f>IF(I18,32,0)</f>
        <v>32</v>
      </c>
      <c r="R6" s="6"/>
      <c r="S6" s="7"/>
      <c r="T6" s="6"/>
      <c r="U6" s="7"/>
      <c r="V6" s="6"/>
    </row>
    <row r="7" spans="1:22" ht="18" x14ac:dyDescent="0.3">
      <c r="E7" s="4"/>
      <c r="F7" s="3"/>
      <c r="G7" s="3"/>
      <c r="H7" s="4"/>
      <c r="I7" s="3"/>
      <c r="L7" s="2">
        <f>F18*10000</f>
        <v>10000</v>
      </c>
      <c r="M7" s="2">
        <f>IF(F18,16,0)</f>
        <v>16</v>
      </c>
      <c r="R7" s="6"/>
      <c r="S7" s="7"/>
      <c r="T7" s="7"/>
      <c r="U7" s="7"/>
      <c r="V7" s="6"/>
    </row>
    <row r="8" spans="1:22" ht="18" x14ac:dyDescent="0.3">
      <c r="E8" s="4"/>
      <c r="F8" s="3"/>
      <c r="G8" s="3"/>
      <c r="H8" s="4"/>
      <c r="I8" s="3"/>
      <c r="L8" s="2">
        <f>E12*1000</f>
        <v>1000</v>
      </c>
      <c r="M8" s="2">
        <f>IF(E12,8,0)</f>
        <v>8</v>
      </c>
      <c r="R8" s="6"/>
      <c r="S8" s="6"/>
      <c r="T8" s="6"/>
      <c r="U8" s="6"/>
      <c r="V8" s="6"/>
    </row>
    <row r="9" spans="1:22" ht="18" x14ac:dyDescent="0.3">
      <c r="E9" s="4"/>
      <c r="F9" s="3"/>
      <c r="G9" s="3"/>
      <c r="H9" s="4"/>
      <c r="I9" s="3"/>
      <c r="L9" s="2">
        <f>F4*100</f>
        <v>100</v>
      </c>
      <c r="M9" s="2">
        <f>IF(F4,4,0)</f>
        <v>4</v>
      </c>
    </row>
    <row r="10" spans="1:22" ht="18" x14ac:dyDescent="0.3">
      <c r="E10" s="4"/>
      <c r="F10" s="3"/>
      <c r="G10" s="3"/>
      <c r="H10" s="4"/>
      <c r="I10" s="3"/>
      <c r="L10" s="2">
        <f>E5*10</f>
        <v>10</v>
      </c>
      <c r="M10" s="2">
        <f>IF(E5,2,0)</f>
        <v>2</v>
      </c>
    </row>
    <row r="11" spans="1:22" ht="18" x14ac:dyDescent="0.3">
      <c r="E11" s="3"/>
      <c r="F11" s="4">
        <v>1</v>
      </c>
      <c r="G11" s="4"/>
      <c r="H11" s="3"/>
      <c r="I11" s="3"/>
      <c r="L11" s="2">
        <f>H5</f>
        <v>1</v>
      </c>
      <c r="M11" s="2">
        <f>IF(H5,1,0)</f>
        <v>1</v>
      </c>
    </row>
    <row r="12" spans="1:22" ht="18" x14ac:dyDescent="0.3">
      <c r="E12" s="4">
        <v>1</v>
      </c>
      <c r="F12" s="3"/>
      <c r="G12" s="3"/>
      <c r="H12" s="4">
        <v>1</v>
      </c>
      <c r="I12" s="3"/>
      <c r="L12" s="2">
        <f>L3+L4+L5+L6+L7+L8+L9+L10+L11</f>
        <v>811111111</v>
      </c>
      <c r="M12" s="2">
        <f>SUM(M4:M11)</f>
        <v>255</v>
      </c>
    </row>
    <row r="13" spans="1:22" ht="18" x14ac:dyDescent="0.3">
      <c r="E13" s="4"/>
      <c r="F13" s="3"/>
      <c r="G13" s="3"/>
      <c r="H13" s="4"/>
      <c r="I13" s="3"/>
      <c r="L13" s="2"/>
      <c r="M13" s="2" t="str">
        <f>_xlfn.BASE(M12,2,8)</f>
        <v>11111111</v>
      </c>
    </row>
    <row r="14" spans="1:22" ht="18" x14ac:dyDescent="0.3">
      <c r="E14" s="4"/>
      <c r="F14" s="3"/>
      <c r="G14" s="3"/>
      <c r="H14" s="4"/>
      <c r="I14" s="3"/>
      <c r="L14" s="2"/>
      <c r="M14" s="2"/>
    </row>
    <row r="15" spans="1:22" ht="18" x14ac:dyDescent="0.3">
      <c r="E15" s="4"/>
      <c r="F15" s="3"/>
      <c r="G15" s="3"/>
      <c r="H15" s="4"/>
      <c r="I15" s="3"/>
      <c r="L15" s="2"/>
      <c r="M15" s="2"/>
    </row>
    <row r="16" spans="1:22" ht="18" x14ac:dyDescent="0.3">
      <c r="E16" s="4"/>
      <c r="F16" s="3"/>
      <c r="G16" s="3"/>
      <c r="H16" s="4"/>
      <c r="I16" s="3"/>
      <c r="L16" s="2"/>
      <c r="M16" s="2"/>
    </row>
    <row r="17" spans="5:23" ht="18" x14ac:dyDescent="0.3">
      <c r="E17" s="4"/>
      <c r="F17" s="3"/>
      <c r="G17" s="3"/>
      <c r="H17" s="4"/>
      <c r="I17" s="3"/>
      <c r="L17" s="2"/>
      <c r="M17" s="2"/>
    </row>
    <row r="18" spans="5:23" ht="18" x14ac:dyDescent="0.3">
      <c r="E18" s="3"/>
      <c r="F18" s="4">
        <v>1</v>
      </c>
      <c r="G18" s="4"/>
      <c r="H18" s="3"/>
      <c r="I18" s="5">
        <v>1</v>
      </c>
      <c r="L18" s="2"/>
      <c r="M18" s="2"/>
    </row>
    <row r="21" spans="5:23" ht="30" customHeight="1" x14ac:dyDescent="0.3">
      <c r="P21" s="9"/>
      <c r="Q21" s="8">
        <v>1</v>
      </c>
      <c r="R21" s="9"/>
      <c r="S21" s="9"/>
    </row>
    <row r="22" spans="5:23" ht="87.6" customHeight="1" x14ac:dyDescent="0.3">
      <c r="P22" s="8">
        <v>1</v>
      </c>
      <c r="Q22" s="9"/>
      <c r="R22" s="8">
        <v>1</v>
      </c>
      <c r="S22" s="9"/>
    </row>
    <row r="23" spans="5:23" ht="30" customHeight="1" x14ac:dyDescent="0.3">
      <c r="F23" s="1"/>
      <c r="G23" s="1"/>
      <c r="P23" s="9"/>
      <c r="Q23" s="8">
        <v>1</v>
      </c>
      <c r="R23" s="9"/>
      <c r="S23" s="9"/>
    </row>
    <row r="24" spans="5:23" ht="72.599999999999994" customHeight="1" x14ac:dyDescent="0.3">
      <c r="E24" s="1"/>
      <c r="H24" s="1"/>
      <c r="P24" s="8">
        <v>1</v>
      </c>
      <c r="Q24" s="9"/>
      <c r="R24" s="8">
        <v>1</v>
      </c>
      <c r="S24" s="9"/>
    </row>
    <row r="25" spans="5:23" ht="24.6" customHeight="1" x14ac:dyDescent="0.3">
      <c r="E25" s="1"/>
      <c r="H25" s="1"/>
      <c r="P25" s="9"/>
      <c r="Q25" s="8">
        <v>1</v>
      </c>
      <c r="R25" s="9"/>
      <c r="S25" s="9"/>
    </row>
    <row r="26" spans="5:23" ht="16.2" customHeight="1" x14ac:dyDescent="0.3">
      <c r="E26" s="1"/>
      <c r="H26" s="1"/>
      <c r="S26" s="8">
        <v>0</v>
      </c>
      <c r="V26" t="str">
        <f>_xlfn.BASE(T35,2,8)</f>
        <v>11011111</v>
      </c>
      <c r="W26" t="str">
        <f>"0b"&amp;V26</f>
        <v>0b11011111</v>
      </c>
    </row>
    <row r="27" spans="5:23" ht="15" customHeight="1" x14ac:dyDescent="0.3">
      <c r="E27" s="1"/>
      <c r="H27" s="1"/>
      <c r="T27" s="2">
        <f>IF(Q23,128,0)</f>
        <v>128</v>
      </c>
      <c r="V27" t="str">
        <f>BIN2HEX(V26)</f>
        <v>DF</v>
      </c>
      <c r="W27" t="str">
        <f>"0x"&amp;V27</f>
        <v>0xDF</v>
      </c>
    </row>
    <row r="28" spans="5:23" x14ac:dyDescent="0.3">
      <c r="E28" s="1"/>
      <c r="H28" s="1"/>
      <c r="T28" s="2">
        <f>IF(R24,64,0)</f>
        <v>64</v>
      </c>
    </row>
    <row r="29" spans="5:23" x14ac:dyDescent="0.3">
      <c r="F29" s="1"/>
      <c r="G29" s="1"/>
      <c r="T29" s="2">
        <f>IF(S26,32,0)</f>
        <v>0</v>
      </c>
    </row>
    <row r="30" spans="5:23" x14ac:dyDescent="0.3">
      <c r="E30" s="1"/>
      <c r="H30" s="1"/>
      <c r="T30" s="2">
        <f>IF(Q25,16,0)</f>
        <v>16</v>
      </c>
    </row>
    <row r="31" spans="5:23" x14ac:dyDescent="0.3">
      <c r="E31" s="1"/>
      <c r="H31" s="1"/>
      <c r="T31" s="2">
        <f>IF(P24,8,0)</f>
        <v>8</v>
      </c>
    </row>
    <row r="32" spans="5:23" x14ac:dyDescent="0.3">
      <c r="E32" s="1"/>
      <c r="H32" s="1"/>
      <c r="T32" s="2">
        <f>IF(Q21,4,0)</f>
        <v>4</v>
      </c>
    </row>
    <row r="33" spans="5:20" x14ac:dyDescent="0.3">
      <c r="E33" s="1"/>
      <c r="H33" s="1"/>
      <c r="T33" s="2">
        <f>IF(P22,2,0)</f>
        <v>2</v>
      </c>
    </row>
    <row r="34" spans="5:20" x14ac:dyDescent="0.3">
      <c r="E34" s="1"/>
      <c r="H34" s="1"/>
      <c r="T34" s="2">
        <f>IF(R22,1,0)</f>
        <v>1</v>
      </c>
    </row>
    <row r="35" spans="5:20" x14ac:dyDescent="0.3">
      <c r="F35" s="1"/>
      <c r="G35" s="1"/>
      <c r="T35" s="2">
        <f>SUM(T27:T34)</f>
        <v>223</v>
      </c>
    </row>
  </sheetData>
  <mergeCells count="14">
    <mergeCell ref="F35:G35"/>
    <mergeCell ref="F18:G18"/>
    <mergeCell ref="F23:G23"/>
    <mergeCell ref="E24:E28"/>
    <mergeCell ref="H24:H28"/>
    <mergeCell ref="F29:G29"/>
    <mergeCell ref="E30:E34"/>
    <mergeCell ref="H30:H34"/>
    <mergeCell ref="E5:E10"/>
    <mergeCell ref="F4:G4"/>
    <mergeCell ref="H5:H10"/>
    <mergeCell ref="F11:G11"/>
    <mergeCell ref="E12:E17"/>
    <mergeCell ref="H12:H17"/>
  </mergeCells>
  <conditionalFormatting sqref="R2:V8 S1:V1 A1">
    <cfRule type="cellIs" dxfId="19" priority="17" operator="equal">
      <formula>1</formula>
    </cfRule>
    <cfRule type="cellIs" dxfId="18" priority="18" operator="equal">
      <formula>1</formula>
    </cfRule>
  </conditionalFormatting>
  <conditionalFormatting sqref="R22">
    <cfRule type="cellIs" dxfId="17" priority="1" operator="equal">
      <formula>1</formula>
    </cfRule>
    <cfRule type="cellIs" dxfId="16" priority="2" operator="equal">
      <formula>1</formula>
    </cfRule>
  </conditionalFormatting>
  <conditionalFormatting sqref="P22">
    <cfRule type="cellIs" dxfId="15" priority="15" operator="equal">
      <formula>1</formula>
    </cfRule>
    <cfRule type="cellIs" dxfId="14" priority="16" operator="equal">
      <formula>1</formula>
    </cfRule>
  </conditionalFormatting>
  <conditionalFormatting sqref="P24">
    <cfRule type="cellIs" dxfId="13" priority="13" operator="equal">
      <formula>1</formula>
    </cfRule>
    <cfRule type="cellIs" dxfId="12" priority="14" operator="equal">
      <formula>1</formula>
    </cfRule>
  </conditionalFormatting>
  <conditionalFormatting sqref="Q23">
    <cfRule type="cellIs" dxfId="11" priority="11" operator="equal">
      <formula>1</formula>
    </cfRule>
    <cfRule type="cellIs" dxfId="10" priority="12" operator="equal">
      <formula>1</formula>
    </cfRule>
  </conditionalFormatting>
  <conditionalFormatting sqref="R24">
    <cfRule type="cellIs" dxfId="9" priority="9" operator="equal">
      <formula>1</formula>
    </cfRule>
    <cfRule type="cellIs" dxfId="8" priority="10" operator="equal">
      <formula>1</formula>
    </cfRule>
  </conditionalFormatting>
  <conditionalFormatting sqref="Q21">
    <cfRule type="cellIs" dxfId="7" priority="7" operator="equal">
      <formula>1</formula>
    </cfRule>
    <cfRule type="cellIs" dxfId="6" priority="8" operator="equal">
      <formula>1</formula>
    </cfRule>
  </conditionalFormatting>
  <conditionalFormatting sqref="Q25">
    <cfRule type="cellIs" dxfId="5" priority="5" operator="equal">
      <formula>1</formula>
    </cfRule>
    <cfRule type="cellIs" dxfId="4" priority="6" operator="equal">
      <formula>1</formula>
    </cfRule>
  </conditionalFormatting>
  <conditionalFormatting sqref="S26">
    <cfRule type="cellIs" dxfId="3" priority="3" operator="equal">
      <formula>1</formula>
    </cfRule>
    <cfRule type="cellIs" dxfId="2" priority="4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2018-09-01T14:09:24Z</dcterms:modified>
</cp:coreProperties>
</file>