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300" windowWidth="18820" windowHeight="7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23" i="1" l="1"/>
  <c r="O22" i="1"/>
  <c r="O15" i="1" l="1"/>
  <c r="O16" i="1"/>
  <c r="O17" i="1"/>
  <c r="O14" i="1"/>
  <c r="O8" i="1"/>
  <c r="O9" i="1"/>
  <c r="O10" i="1"/>
  <c r="O7" i="1"/>
  <c r="O3" i="1"/>
  <c r="O4" i="1"/>
  <c r="O2" i="1"/>
</calcChain>
</file>

<file path=xl/sharedStrings.xml><?xml version="1.0" encoding="utf-8"?>
<sst xmlns="http://schemas.openxmlformats.org/spreadsheetml/2006/main" count="467" uniqueCount="223">
  <si>
    <t>Name</t>
  </si>
  <si>
    <t>Type</t>
  </si>
  <si>
    <t>Cost</t>
  </si>
  <si>
    <t>Effect</t>
  </si>
  <si>
    <t>Rarity</t>
  </si>
  <si>
    <t>Awakening Strike</t>
  </si>
  <si>
    <t>Basic Attack</t>
  </si>
  <si>
    <t>Blade Mastery</t>
  </si>
  <si>
    <t>Breeze</t>
  </si>
  <si>
    <t>Charging Up</t>
  </si>
  <si>
    <t>Cloud of Steel</t>
  </si>
  <si>
    <t>Defend</t>
  </si>
  <si>
    <t>Defiant Stance</t>
  </si>
  <si>
    <t>Eye of the Storm</t>
  </si>
  <si>
    <t>Fall Back</t>
  </si>
  <si>
    <t>Flurry</t>
  </si>
  <si>
    <t>Frontflip</t>
  </si>
  <si>
    <t>Gale</t>
  </si>
  <si>
    <t>Greater Blade Mastery</t>
  </si>
  <si>
    <t>Lacerate</t>
  </si>
  <si>
    <t>Lightning Crash</t>
  </si>
  <si>
    <t>Lightning Dash</t>
  </si>
  <si>
    <t>Lightning Draw</t>
  </si>
  <si>
    <t>Meditate</t>
  </si>
  <si>
    <t>Parry</t>
  </si>
  <si>
    <t>Parrying Strike</t>
  </si>
  <si>
    <t>Raging Blow</t>
  </si>
  <si>
    <t>Recklessness</t>
  </si>
  <si>
    <t>Retreat</t>
  </si>
  <si>
    <t>Rolling Typhoon</t>
  </si>
  <si>
    <t>Safeguard</t>
  </si>
  <si>
    <t>Second Wind</t>
  </si>
  <si>
    <t>Sharp Blades</t>
  </si>
  <si>
    <t>Stance Mastery</t>
  </si>
  <si>
    <t>Stormstrike</t>
  </si>
  <si>
    <t>Strike</t>
  </si>
  <si>
    <t>Sunder</t>
  </si>
  <si>
    <t>Surge</t>
  </si>
  <si>
    <t>Wind Slash</t>
  </si>
  <si>
    <t>Windstorm</t>
  </si>
  <si>
    <t>Zephyr</t>
  </si>
  <si>
    <t>Common</t>
  </si>
  <si>
    <t>Uncommon</t>
  </si>
  <si>
    <t>Rare</t>
  </si>
  <si>
    <t>Basic</t>
  </si>
  <si>
    <t>Unobtainable</t>
  </si>
  <si>
    <t>Attack</t>
  </si>
  <si>
    <t>Skill</t>
  </si>
  <si>
    <t>Power</t>
  </si>
  <si>
    <t>Upgrade</t>
  </si>
  <si>
    <t>TYPE</t>
  </si>
  <si>
    <t>RARITY</t>
  </si>
  <si>
    <t>COST</t>
  </si>
  <si>
    <t>Combo</t>
  </si>
  <si>
    <t>Fury</t>
  </si>
  <si>
    <t xml:space="preserve">Combo </t>
  </si>
  <si>
    <t xml:space="preserve">Fury </t>
  </si>
  <si>
    <t>Yes</t>
  </si>
  <si>
    <t>Deal 6 damage. Awaken 1 of your Blades.</t>
  </si>
  <si>
    <t>Deal 10 damage. Change your Stance to  Basic  Stance.</t>
  </si>
  <si>
    <t>Innate. Channel 1 Havoc Blade. Exhaust.</t>
  </si>
  <si>
    <t>Add a Lacerate to your hand for each channeled Orb.</t>
  </si>
  <si>
    <t>Gain 5 Block.</t>
  </si>
  <si>
    <t>Gain 2 Block for each Blade channeled.</t>
  </si>
  <si>
    <t>Evoke all of your Blades. Gain 2 Block for each of your Blades evoked.</t>
  </si>
  <si>
    <t>Draw 2 cards. Channel 1 Havoc Blade.</t>
  </si>
  <si>
    <t>Gain 5 Block. Draw 2 cards.</t>
  </si>
  <si>
    <t>Deal 1 damage. Deal 1 damage to ALL enemies. Add a Zephyr to your hand. Exhaust. Ethereal.</t>
  </si>
  <si>
    <t>Channel 2 Havoc Blades. Exhaust.</t>
  </si>
  <si>
    <t>Deal 2 damage. Exhaust.</t>
  </si>
  <si>
    <t>Deal 7 damage. Change your Stance to Lightning Stance.</t>
  </si>
  <si>
    <t>Gain 10 block. Change your Stance to Lightning Stance.</t>
  </si>
  <si>
    <t>Whenever you channel a Blade, heal 3 HP.</t>
  </si>
  <si>
    <t>Deal 5 Damage. Channel 1 Parry.</t>
  </si>
  <si>
    <t>At the start of your turn, gain 1 Vulnerable and channel 1 Havoc Blade.</t>
  </si>
  <si>
    <t>Gain 10 block. Change your Stance to Basic Stance.</t>
  </si>
  <si>
    <t>Gain 5 Block. Channel 1 Havoc Blade.</t>
  </si>
  <si>
    <t>Your Havoc Blades apply 1 Bleeding on hit.</t>
  </si>
  <si>
    <t>Whenever you gain a Charge, gain an additional Charge.</t>
  </si>
  <si>
    <t>Deal 6 damage.</t>
  </si>
  <si>
    <t>Deal 7 damage. Gain 1 Focus.</t>
  </si>
  <si>
    <t>Deal 3 damage. Deal 2 damage to ALL enemies. Change your Stance to Wind Stance.</t>
  </si>
  <si>
    <t>Focus</t>
  </si>
  <si>
    <t>Gain 1 Focus.</t>
  </si>
  <si>
    <t>9 damage, awakens 2 blades.</t>
  </si>
  <si>
    <t>13 damage</t>
  </si>
  <si>
    <t>0 cost (?)</t>
  </si>
  <si>
    <t>Deal 3 damage. Deal 1 damage to ALL enemies. Exhaust. Ethereal.</t>
  </si>
  <si>
    <t>Deal 3 damage. Deal 1 damage to ALL enemies. Add a Gale to your hand.</t>
  </si>
  <si>
    <t>4 damage,, 2 AOE, Gale+</t>
  </si>
  <si>
    <t>3 damage</t>
  </si>
  <si>
    <t>8 block</t>
  </si>
  <si>
    <t>3 block</t>
  </si>
  <si>
    <t>1 cost</t>
  </si>
  <si>
    <t>Innate (?)</t>
  </si>
  <si>
    <t>3 cards</t>
  </si>
  <si>
    <t>2 damage, 2 AOE, Zephyr+</t>
  </si>
  <si>
    <t>3 blades</t>
  </si>
  <si>
    <t>10 damage</t>
  </si>
  <si>
    <t>13 block</t>
  </si>
  <si>
    <t>13 damage, 4 bleeding</t>
  </si>
  <si>
    <t>7 damage</t>
  </si>
  <si>
    <t>40 damage, 20 AOE</t>
  </si>
  <si>
    <t>14 block</t>
  </si>
  <si>
    <t>2 cost</t>
  </si>
  <si>
    <t>10 damage, 4x multiplier</t>
  </si>
  <si>
    <t xml:space="preserve">9 damage </t>
  </si>
  <si>
    <t>3 + 1 artifact</t>
  </si>
  <si>
    <t>5 damage, 3 AOE</t>
  </si>
  <si>
    <t>4 damage, 2 AOE</t>
  </si>
  <si>
    <t>Rock Solid</t>
  </si>
  <si>
    <t>12 block, 8 plated armor</t>
  </si>
  <si>
    <t>No</t>
  </si>
  <si>
    <t>IMPLEMENTATION</t>
  </si>
  <si>
    <t>Sheet of Frost</t>
  </si>
  <si>
    <t>SKill</t>
  </si>
  <si>
    <t>Gain 5 Block. Gain 2 additional Block per enemy in combat. Change your Defensive Stance to Ice Stance.</t>
  </si>
  <si>
    <t>7 block, 3 additional block</t>
  </si>
  <si>
    <t>Freeze</t>
  </si>
  <si>
    <t>Playable only in Ice Stance. Deal damage equal to the number of Ice Charges and apply Slowness to all enemies.</t>
  </si>
  <si>
    <t>Magma Strike</t>
  </si>
  <si>
    <t>20 damage</t>
  </si>
  <si>
    <t>Meltdown</t>
  </si>
  <si>
    <t>Playable only in Stone Stance. At the start of each turn, exhaust 1 Burning from your deck, hand or discard pile and deal 5 damage to all enemies.</t>
  </si>
  <si>
    <t>Retaliate</t>
  </si>
  <si>
    <t>Gain 2 Focus until the end of turn.</t>
  </si>
  <si>
    <t>3 focus</t>
  </si>
  <si>
    <t>Brain Bloom</t>
  </si>
  <si>
    <t>Not Fission</t>
  </si>
  <si>
    <t>Evoke instead of remove</t>
  </si>
  <si>
    <t>Remove all of your Blades. Gain [E] and draw a card per Blade removed. Exhaust.</t>
  </si>
  <si>
    <t>Ancestral Healing</t>
  </si>
  <si>
    <t>3 HP</t>
  </si>
  <si>
    <t>Wind Stance modifier</t>
  </si>
  <si>
    <t>Lightning Stance modifier</t>
  </si>
  <si>
    <t>Stone Stance modifier</t>
  </si>
  <si>
    <t>Ice Stance modifier</t>
  </si>
  <si>
    <t>Remove all of your Charges. Gain 2 HP per Charge removed. Exhaust.</t>
  </si>
  <si>
    <t>Gain 1 (2) Wind Charges.</t>
  </si>
  <si>
    <t>Gain 1(2) Lightning Charges.</t>
  </si>
  <si>
    <t>Gain 1 Lightning Charge.</t>
  </si>
  <si>
    <t>Gain 1(2) Stone Charges.</t>
  </si>
  <si>
    <t>Gain 1(2) Ice Charges.</t>
  </si>
  <si>
    <t>Gain 1 Wind Charge.</t>
  </si>
  <si>
    <t>Gain 1(2) Wind Charges.</t>
  </si>
  <si>
    <t>Gain I/2 Thorns.</t>
  </si>
  <si>
    <t>Gain S Plated Armor.</t>
  </si>
  <si>
    <t>Add 1 Burn to your discard pile.</t>
  </si>
  <si>
    <t>Apply W Bleeding.</t>
  </si>
  <si>
    <t>Gain L Blur.</t>
  </si>
  <si>
    <t>Wall</t>
  </si>
  <si>
    <t>11 metallicize</t>
  </si>
  <si>
    <t>Heal S HP</t>
  </si>
  <si>
    <t>Gain I/3 Artifact.</t>
  </si>
  <si>
    <t>Note</t>
  </si>
  <si>
    <t>Playable only in Stone Stance. Deal 15 damage and add 2 Burns to your hand.</t>
  </si>
  <si>
    <t>Fury: Offensive</t>
  </si>
  <si>
    <t>Combo: Defesive</t>
  </si>
  <si>
    <t>Channel 1 Parry Blade. Exhaust.</t>
  </si>
  <si>
    <t>Deal W damage to ALL enemies.</t>
  </si>
  <si>
    <t>Deal 3L additional damage.</t>
  </si>
  <si>
    <t>Pyrokinetics</t>
  </si>
  <si>
    <t>Whenever you add a Burn to your hand/deck/discard pile, add a Magma Core to your deck.</t>
  </si>
  <si>
    <t>Magma Core</t>
  </si>
  <si>
    <t>Gain 1 [E]. Draw 1 card. Exhaust. Ethereal.</t>
  </si>
  <si>
    <t>No longer ethereal</t>
  </si>
  <si>
    <t>Inferno</t>
  </si>
  <si>
    <t>Whenever you draw a Burn, deal 2 damage to all characters, upgrade it, discard it and draw 1 card.</t>
  </si>
  <si>
    <t>Innate // 0 cost (?)</t>
  </si>
  <si>
    <t>Blockade</t>
  </si>
  <si>
    <t>Whenever your Havoc Blades attack, gain 2 Block.</t>
  </si>
  <si>
    <t>Snowstorm</t>
  </si>
  <si>
    <t>Playable only in Ice Stance. Double your Ice Charges. Draw 2 cards.</t>
  </si>
  <si>
    <t>Burnout</t>
  </si>
  <si>
    <t>Deal 5 Damage. Exhaust up to 2 Burns in your deck. Exhaust.</t>
  </si>
  <si>
    <t>7 damage, 3 burns</t>
  </si>
  <si>
    <t>Iron Weave</t>
  </si>
  <si>
    <t>Deal 5 Damage. Gain 5 Block.</t>
  </si>
  <si>
    <t>7 damage, 7 block</t>
  </si>
  <si>
    <t>Finisher. Consumes 20 Fury. Deal 9 damage and apply 3 Bleeding to all enemies. Change your stance to Lightning Stance.</t>
  </si>
  <si>
    <t>Finisher. Consumes 15 Fury Deal 10 damage. Bloodied: deals double damage. If this kills the target, become Enraged.</t>
  </si>
  <si>
    <t>Finisher. Consumes 4 Combo. Gain 1 Intangiable.</t>
  </si>
  <si>
    <t xml:space="preserve">Finisher. Consumes 4 Combo. Gain 9 Block and 6 Plated Armor. Change your Defensive Stance to Stone Stance. </t>
  </si>
  <si>
    <t>Finisher. Consumes 30 Fury. Deal 30 damage. Deal 15 damage to ALL enemies.</t>
  </si>
  <si>
    <t>Finisher. Consumes 3 Combo. Gain 11 Block. Change your Stance to Wind Stance.</t>
  </si>
  <si>
    <t>Finisher. Consumes 5 Combo. Gain 8 Metallicize.</t>
  </si>
  <si>
    <t>Elemental Destruction</t>
  </si>
  <si>
    <t>Double first, damage later (?)</t>
  </si>
  <si>
    <t>Finsiher. Consumes 25 Fury. Deal damage equal to the sum of ALL of your Charges. Double your Charges.</t>
  </si>
  <si>
    <t>Potency</t>
  </si>
  <si>
    <t>You can play an additional Finisher of each type per turn.</t>
  </si>
  <si>
    <t>Innate // 1 cost (?)</t>
  </si>
  <si>
    <t>Playable only in Lightning Stance. Whenever you're attacked, reduce the damage by 1 and gain 1 Lightning Charge.</t>
  </si>
  <si>
    <t>Playable only in Lightning Stance. Deal 8 damage. Deal damage equal to 3 times the amount of Lightning Charges.</t>
  </si>
  <si>
    <t>Playable only while in a Stance. Consume up to 3 Charges to gain Artifact equal to the amount consumed.</t>
  </si>
  <si>
    <t>Playable only in Wind Stance. Add 2 Wind Lacerates to your hand at the start of each turn.</t>
  </si>
  <si>
    <t>Lightning Bolt</t>
  </si>
  <si>
    <t>Playable only in Lightning Stance. Deal 7 damage. Apply 2 Vulnerable, Weak and Frail. Exhaust.</t>
  </si>
  <si>
    <t>9 damage, 3 of each debuff</t>
  </si>
  <si>
    <t>Finisher. Consumes 6 Combo. Whenever your Havoc Blades deal damage, heal 1 HP.</t>
  </si>
  <si>
    <t>Lifesteal</t>
  </si>
  <si>
    <t>Flock of Blades</t>
  </si>
  <si>
    <t>Hybrid</t>
  </si>
  <si>
    <t>Not ethereal</t>
  </si>
  <si>
    <t>Finisher. Consumes 30 Fury and 6 Combo. Channel 7 Havoc Blades. Ethereal.</t>
  </si>
  <si>
    <t>Skillful</t>
  </si>
  <si>
    <t>Gain [E] next turn for each Stance currently active. Exhaust. Ethereal.</t>
  </si>
  <si>
    <t>Finish Him</t>
  </si>
  <si>
    <t>2 Finishers.</t>
  </si>
  <si>
    <t>Add a random Finisher to your hand. Exhaust.</t>
  </si>
  <si>
    <t>Hmm</t>
  </si>
  <si>
    <t>Pounce</t>
  </si>
  <si>
    <t xml:space="preserve">Common </t>
  </si>
  <si>
    <t>Take 3 damage. Gain 9 Block.</t>
  </si>
  <si>
    <t>11 Block</t>
  </si>
  <si>
    <t>Combo?</t>
  </si>
  <si>
    <t>Add 2 Combo Generators to your hand.</t>
  </si>
  <si>
    <t>3 Combo Generators</t>
  </si>
  <si>
    <t>Combo Generator</t>
  </si>
  <si>
    <t>Literally does nothing. Exhaust.</t>
  </si>
  <si>
    <t>Nope</t>
  </si>
  <si>
    <t>If you're in a Stance, gain 2 Charges.</t>
  </si>
  <si>
    <t>3 charges.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</si>
</sst>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6" borderId="1" xfId="0" applyFill="1" applyBorder="1"/>
    <xf numFmtId="0" fontId="0" fillId="0" borderId="0" xfId="0" applyFill="1"/>
    <xf numFmtId="0" fontId="1" fillId="2" borderId="1" xfId="0" applyFont="1" applyFill="1" applyBorder="1"/>
    <xf numFmtId="0" fontId="0" fillId="7" borderId="0" xfId="0" applyFill="1"/>
    <xf numFmtId="0" fontId="0" fillId="8" borderId="0" xfId="0" applyFill="1"/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9" borderId="0" xfId="0" applyFill="1"/>
    <xf numFmtId="0" fontId="2" fillId="0" borderId="0" xfId="0" applyFont="1" applyFill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tabSelected="1" zoomScale="90" zoomScaleNormal="90" workbookViewId="0">
      <selection activeCell="Q35" sqref="Q35"/>
    </sheetView>
  </sheetViews>
  <sheetFormatPr defaultRowHeight="14.5" x14ac:dyDescent="0.35"/>
  <cols>
    <col min="1" max="1" width="22.90625" customWidth="1"/>
    <col min="3" max="3" width="14.6328125" customWidth="1"/>
    <col min="5" max="5" width="139.26953125" customWidth="1"/>
    <col min="6" max="6" width="30.54296875" customWidth="1"/>
    <col min="7" max="7" width="32" customWidth="1"/>
    <col min="8" max="8" width="30.54296875" customWidth="1"/>
    <col min="9" max="9" width="30.81640625" bestFit="1" customWidth="1"/>
    <col min="10" max="10" width="28" customWidth="1"/>
    <col min="11" max="11" width="6.81640625" customWidth="1"/>
    <col min="12" max="12" width="15" customWidth="1"/>
    <col min="14" max="14" width="12.36328125" customWidth="1"/>
    <col min="21" max="21" width="15.6328125" customWidth="1"/>
  </cols>
  <sheetData>
    <row r="1" spans="1:15" x14ac:dyDescent="0.3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F1" s="5" t="s">
        <v>49</v>
      </c>
      <c r="G1" s="5" t="s">
        <v>133</v>
      </c>
      <c r="H1" s="5" t="s">
        <v>134</v>
      </c>
      <c r="I1" s="5" t="s">
        <v>135</v>
      </c>
      <c r="J1" s="5" t="s">
        <v>136</v>
      </c>
      <c r="K1" s="5" t="s">
        <v>210</v>
      </c>
      <c r="L1" s="5" t="s">
        <v>154</v>
      </c>
      <c r="N1" s="10" t="s">
        <v>50</v>
      </c>
      <c r="O1" s="10"/>
    </row>
    <row r="2" spans="1:15" x14ac:dyDescent="0.35">
      <c r="A2" t="s">
        <v>5</v>
      </c>
      <c r="B2" t="s">
        <v>46</v>
      </c>
      <c r="C2" t="s">
        <v>41</v>
      </c>
      <c r="D2">
        <v>1</v>
      </c>
      <c r="E2" t="s">
        <v>58</v>
      </c>
      <c r="F2" t="s">
        <v>84</v>
      </c>
      <c r="G2" t="s">
        <v>138</v>
      </c>
      <c r="H2" t="s">
        <v>139</v>
      </c>
      <c r="K2" t="s">
        <v>57</v>
      </c>
      <c r="N2" s="1" t="s">
        <v>46</v>
      </c>
      <c r="O2" s="2">
        <f>COUNTIF($B:$B,N2)</f>
        <v>21</v>
      </c>
    </row>
    <row r="3" spans="1:15" x14ac:dyDescent="0.35">
      <c r="A3" t="s">
        <v>6</v>
      </c>
      <c r="B3" t="s">
        <v>46</v>
      </c>
      <c r="C3" t="s">
        <v>41</v>
      </c>
      <c r="D3">
        <v>1</v>
      </c>
      <c r="E3" t="s">
        <v>59</v>
      </c>
      <c r="F3" t="s">
        <v>85</v>
      </c>
      <c r="K3" t="s">
        <v>57</v>
      </c>
      <c r="N3" s="1" t="s">
        <v>47</v>
      </c>
      <c r="O3" s="2">
        <f>COUNTIF($B:$B,N3)</f>
        <v>27</v>
      </c>
    </row>
    <row r="4" spans="1:15" x14ac:dyDescent="0.35">
      <c r="A4" t="s">
        <v>8</v>
      </c>
      <c r="B4" t="s">
        <v>46</v>
      </c>
      <c r="C4" t="s">
        <v>42</v>
      </c>
      <c r="D4">
        <v>1</v>
      </c>
      <c r="E4" t="s">
        <v>88</v>
      </c>
      <c r="F4" t="s">
        <v>89</v>
      </c>
      <c r="G4" t="s">
        <v>143</v>
      </c>
      <c r="H4" t="s">
        <v>140</v>
      </c>
      <c r="K4" t="s">
        <v>57</v>
      </c>
      <c r="N4" s="1" t="s">
        <v>48</v>
      </c>
      <c r="O4" s="2">
        <f>COUNTIF($B:$B,N4)</f>
        <v>16</v>
      </c>
    </row>
    <row r="5" spans="1:15" x14ac:dyDescent="0.35">
      <c r="A5" t="s">
        <v>173</v>
      </c>
      <c r="B5" t="s">
        <v>46</v>
      </c>
      <c r="C5" t="s">
        <v>42</v>
      </c>
      <c r="D5">
        <v>1</v>
      </c>
      <c r="E5" t="s">
        <v>174</v>
      </c>
      <c r="F5" t="s">
        <v>175</v>
      </c>
      <c r="G5" t="s">
        <v>144</v>
      </c>
      <c r="H5" t="s">
        <v>139</v>
      </c>
      <c r="K5" t="s">
        <v>112</v>
      </c>
    </row>
    <row r="6" spans="1:15" x14ac:dyDescent="0.35">
      <c r="A6" t="s">
        <v>186</v>
      </c>
      <c r="B6" t="s">
        <v>46</v>
      </c>
      <c r="C6" t="s">
        <v>43</v>
      </c>
      <c r="D6" s="6" t="s">
        <v>56</v>
      </c>
      <c r="E6" t="s">
        <v>188</v>
      </c>
      <c r="F6" t="s">
        <v>187</v>
      </c>
      <c r="K6" t="s">
        <v>112</v>
      </c>
      <c r="N6" s="10" t="s">
        <v>51</v>
      </c>
      <c r="O6" s="10"/>
    </row>
    <row r="7" spans="1:15" x14ac:dyDescent="0.35">
      <c r="A7" t="s">
        <v>118</v>
      </c>
      <c r="B7" t="s">
        <v>46</v>
      </c>
      <c r="C7" t="s">
        <v>42</v>
      </c>
      <c r="D7">
        <v>2</v>
      </c>
      <c r="E7" t="s">
        <v>119</v>
      </c>
      <c r="F7" t="s">
        <v>93</v>
      </c>
      <c r="K7" t="s">
        <v>112</v>
      </c>
      <c r="N7" s="1" t="s">
        <v>41</v>
      </c>
      <c r="O7" s="2">
        <f>COUNTIF(C:C,N7)</f>
        <v>15</v>
      </c>
    </row>
    <row r="8" spans="1:15" x14ac:dyDescent="0.35">
      <c r="A8" t="s">
        <v>17</v>
      </c>
      <c r="B8" t="s">
        <v>46</v>
      </c>
      <c r="C8" t="s">
        <v>45</v>
      </c>
      <c r="D8">
        <v>0</v>
      </c>
      <c r="E8" t="s">
        <v>67</v>
      </c>
      <c r="F8" t="s">
        <v>96</v>
      </c>
      <c r="G8" t="s">
        <v>143</v>
      </c>
      <c r="H8" t="s">
        <v>140</v>
      </c>
      <c r="K8" t="s">
        <v>57</v>
      </c>
      <c r="N8" s="1" t="s">
        <v>42</v>
      </c>
      <c r="O8" s="2">
        <f>COUNTIF(C:C,N8)</f>
        <v>21</v>
      </c>
    </row>
    <row r="9" spans="1:15" x14ac:dyDescent="0.35">
      <c r="A9" t="s">
        <v>176</v>
      </c>
      <c r="B9" t="s">
        <v>46</v>
      </c>
      <c r="C9" t="s">
        <v>41</v>
      </c>
      <c r="D9">
        <v>1</v>
      </c>
      <c r="E9" t="s">
        <v>177</v>
      </c>
      <c r="F9" t="s">
        <v>178</v>
      </c>
      <c r="G9" t="s">
        <v>144</v>
      </c>
      <c r="H9" t="s">
        <v>139</v>
      </c>
      <c r="I9" t="s">
        <v>141</v>
      </c>
      <c r="J9" t="s">
        <v>142</v>
      </c>
      <c r="K9" t="s">
        <v>112</v>
      </c>
      <c r="N9" s="1" t="s">
        <v>43</v>
      </c>
      <c r="O9" s="2">
        <f>COUNTIF(C:C,N9)</f>
        <v>17</v>
      </c>
    </row>
    <row r="10" spans="1:15" x14ac:dyDescent="0.35">
      <c r="A10" t="s">
        <v>19</v>
      </c>
      <c r="B10" t="s">
        <v>46</v>
      </c>
      <c r="C10" t="s">
        <v>45</v>
      </c>
      <c r="D10">
        <v>0</v>
      </c>
      <c r="E10" t="s">
        <v>69</v>
      </c>
      <c r="F10" t="s">
        <v>90</v>
      </c>
      <c r="G10" t="s">
        <v>143</v>
      </c>
      <c r="H10" t="s">
        <v>140</v>
      </c>
      <c r="K10" t="s">
        <v>57</v>
      </c>
      <c r="N10" s="1" t="s">
        <v>45</v>
      </c>
      <c r="O10" s="2">
        <f>COUNTIF(C:C,N10)</f>
        <v>5</v>
      </c>
    </row>
    <row r="11" spans="1:15" x14ac:dyDescent="0.35">
      <c r="A11" t="s">
        <v>196</v>
      </c>
      <c r="B11" t="s">
        <v>46</v>
      </c>
      <c r="C11" t="s">
        <v>42</v>
      </c>
      <c r="D11">
        <v>1</v>
      </c>
      <c r="E11" t="s">
        <v>197</v>
      </c>
      <c r="F11" t="s">
        <v>198</v>
      </c>
      <c r="K11" t="s">
        <v>112</v>
      </c>
    </row>
    <row r="12" spans="1:15" x14ac:dyDescent="0.35">
      <c r="A12" t="s">
        <v>20</v>
      </c>
      <c r="B12" t="s">
        <v>46</v>
      </c>
      <c r="C12" t="s">
        <v>43</v>
      </c>
      <c r="D12">
        <v>2</v>
      </c>
      <c r="E12" t="s">
        <v>70</v>
      </c>
      <c r="F12" t="s">
        <v>98</v>
      </c>
      <c r="K12" t="s">
        <v>57</v>
      </c>
    </row>
    <row r="13" spans="1:15" x14ac:dyDescent="0.35">
      <c r="A13" t="s">
        <v>22</v>
      </c>
      <c r="B13" t="s">
        <v>46</v>
      </c>
      <c r="C13" t="s">
        <v>43</v>
      </c>
      <c r="D13" s="6" t="s">
        <v>56</v>
      </c>
      <c r="E13" t="s">
        <v>179</v>
      </c>
      <c r="F13" t="s">
        <v>100</v>
      </c>
      <c r="H13" t="s">
        <v>147</v>
      </c>
      <c r="K13" t="s">
        <v>57</v>
      </c>
      <c r="M13" s="4"/>
      <c r="N13" s="10" t="s">
        <v>52</v>
      </c>
      <c r="O13" s="10"/>
    </row>
    <row r="14" spans="1:15" x14ac:dyDescent="0.35">
      <c r="A14" t="s">
        <v>120</v>
      </c>
      <c r="B14" t="s">
        <v>46</v>
      </c>
      <c r="C14" t="s">
        <v>42</v>
      </c>
      <c r="D14">
        <v>1</v>
      </c>
      <c r="E14" t="s">
        <v>155</v>
      </c>
      <c r="F14" t="s">
        <v>121</v>
      </c>
      <c r="K14" t="s">
        <v>112</v>
      </c>
      <c r="N14" s="1">
        <v>0</v>
      </c>
      <c r="O14" s="2">
        <f>COUNTIF(D:D,N14)</f>
        <v>7</v>
      </c>
    </row>
    <row r="15" spans="1:15" x14ac:dyDescent="0.35">
      <c r="A15" t="s">
        <v>25</v>
      </c>
      <c r="B15" t="s">
        <v>46</v>
      </c>
      <c r="C15" t="s">
        <v>41</v>
      </c>
      <c r="D15">
        <v>1</v>
      </c>
      <c r="E15" t="s">
        <v>73</v>
      </c>
      <c r="F15" t="s">
        <v>101</v>
      </c>
      <c r="G15" t="s">
        <v>144</v>
      </c>
      <c r="H15" t="s">
        <v>139</v>
      </c>
      <c r="K15" t="s">
        <v>57</v>
      </c>
      <c r="N15" s="1">
        <v>1</v>
      </c>
      <c r="O15" s="2">
        <f>COUNTIF(D:D,N15)</f>
        <v>30</v>
      </c>
    </row>
    <row r="16" spans="1:15" x14ac:dyDescent="0.35">
      <c r="A16" t="s">
        <v>26</v>
      </c>
      <c r="B16" t="s">
        <v>46</v>
      </c>
      <c r="C16" t="s">
        <v>44</v>
      </c>
      <c r="D16" s="6" t="s">
        <v>56</v>
      </c>
      <c r="E16" t="s">
        <v>180</v>
      </c>
      <c r="F16" t="s">
        <v>85</v>
      </c>
      <c r="G16" t="s">
        <v>159</v>
      </c>
      <c r="H16" t="s">
        <v>160</v>
      </c>
      <c r="K16" t="s">
        <v>57</v>
      </c>
      <c r="N16" s="1">
        <v>2</v>
      </c>
      <c r="O16" s="2">
        <f>COUNTIF(D:D,N16)</f>
        <v>16</v>
      </c>
    </row>
    <row r="17" spans="1:21" x14ac:dyDescent="0.35">
      <c r="A17" t="s">
        <v>29</v>
      </c>
      <c r="B17" t="s">
        <v>46</v>
      </c>
      <c r="C17" t="s">
        <v>43</v>
      </c>
      <c r="D17" s="6" t="s">
        <v>56</v>
      </c>
      <c r="E17" t="s">
        <v>183</v>
      </c>
      <c r="F17" t="s">
        <v>102</v>
      </c>
      <c r="G17" t="s">
        <v>148</v>
      </c>
      <c r="H17" t="s">
        <v>149</v>
      </c>
      <c r="K17" t="s">
        <v>57</v>
      </c>
      <c r="N17" s="1">
        <v>3</v>
      </c>
      <c r="O17" s="2">
        <f>COUNTIF(D:D,N17)</f>
        <v>1</v>
      </c>
    </row>
    <row r="18" spans="1:21" x14ac:dyDescent="0.35">
      <c r="A18" t="s">
        <v>34</v>
      </c>
      <c r="B18" t="s">
        <v>46</v>
      </c>
      <c r="C18" t="s">
        <v>43</v>
      </c>
      <c r="D18">
        <v>1</v>
      </c>
      <c r="E18" t="s">
        <v>193</v>
      </c>
      <c r="F18" t="s">
        <v>105</v>
      </c>
      <c r="K18" t="s">
        <v>57</v>
      </c>
      <c r="N18" s="1" t="s">
        <v>53</v>
      </c>
      <c r="O18" s="2">
        <v>4</v>
      </c>
    </row>
    <row r="19" spans="1:21" x14ac:dyDescent="0.35">
      <c r="A19" t="s">
        <v>35</v>
      </c>
      <c r="B19" t="s">
        <v>46</v>
      </c>
      <c r="C19" t="s">
        <v>44</v>
      </c>
      <c r="D19">
        <v>1</v>
      </c>
      <c r="E19" t="s">
        <v>79</v>
      </c>
      <c r="F19" t="s">
        <v>106</v>
      </c>
      <c r="G19" t="s">
        <v>144</v>
      </c>
      <c r="H19" t="s">
        <v>139</v>
      </c>
      <c r="K19" t="s">
        <v>57</v>
      </c>
      <c r="N19" s="1" t="s">
        <v>54</v>
      </c>
      <c r="O19" s="2">
        <v>4</v>
      </c>
    </row>
    <row r="20" spans="1:21" x14ac:dyDescent="0.35">
      <c r="A20" t="s">
        <v>36</v>
      </c>
      <c r="B20" t="s">
        <v>46</v>
      </c>
      <c r="C20" t="s">
        <v>44</v>
      </c>
      <c r="D20">
        <v>2</v>
      </c>
      <c r="E20" t="s">
        <v>80</v>
      </c>
      <c r="F20" t="s">
        <v>98</v>
      </c>
      <c r="K20" t="s">
        <v>57</v>
      </c>
    </row>
    <row r="21" spans="1:21" x14ac:dyDescent="0.35">
      <c r="A21" t="s">
        <v>38</v>
      </c>
      <c r="B21" t="s">
        <v>46</v>
      </c>
      <c r="C21" t="s">
        <v>42</v>
      </c>
      <c r="D21">
        <v>2</v>
      </c>
      <c r="E21" t="s">
        <v>81</v>
      </c>
      <c r="F21" t="s">
        <v>108</v>
      </c>
      <c r="G21" t="s">
        <v>147</v>
      </c>
      <c r="K21" t="s">
        <v>57</v>
      </c>
      <c r="N21" s="11" t="s">
        <v>113</v>
      </c>
      <c r="O21" s="11"/>
    </row>
    <row r="22" spans="1:21" x14ac:dyDescent="0.35">
      <c r="A22" t="s">
        <v>40</v>
      </c>
      <c r="B22" t="s">
        <v>46</v>
      </c>
      <c r="C22" t="s">
        <v>45</v>
      </c>
      <c r="D22">
        <v>1</v>
      </c>
      <c r="E22" t="s">
        <v>87</v>
      </c>
      <c r="F22" t="s">
        <v>109</v>
      </c>
      <c r="G22" t="s">
        <v>143</v>
      </c>
      <c r="H22" t="s">
        <v>140</v>
      </c>
      <c r="K22" t="s">
        <v>57</v>
      </c>
      <c r="N22" s="3" t="s">
        <v>57</v>
      </c>
      <c r="O22" s="2">
        <f>COUNTIF(K:K,N22)</f>
        <v>37</v>
      </c>
    </row>
    <row r="23" spans="1:21" x14ac:dyDescent="0.35">
      <c r="A23" t="s">
        <v>169</v>
      </c>
      <c r="B23" t="s">
        <v>48</v>
      </c>
      <c r="C23" t="s">
        <v>42</v>
      </c>
      <c r="D23">
        <v>1</v>
      </c>
      <c r="E23" t="s">
        <v>170</v>
      </c>
      <c r="F23" t="s">
        <v>94</v>
      </c>
      <c r="K23" t="s">
        <v>112</v>
      </c>
      <c r="N23" s="3" t="s">
        <v>112</v>
      </c>
      <c r="O23" s="2">
        <f>COUNTIF(K:K,N23)</f>
        <v>27</v>
      </c>
    </row>
    <row r="24" spans="1:21" x14ac:dyDescent="0.35">
      <c r="A24" t="s">
        <v>13</v>
      </c>
      <c r="B24" t="s">
        <v>48</v>
      </c>
      <c r="C24" t="s">
        <v>42</v>
      </c>
      <c r="D24">
        <v>2</v>
      </c>
      <c r="E24" t="s">
        <v>192</v>
      </c>
      <c r="F24" t="s">
        <v>93</v>
      </c>
      <c r="K24" t="s">
        <v>57</v>
      </c>
    </row>
    <row r="25" spans="1:21" x14ac:dyDescent="0.35">
      <c r="A25" t="s">
        <v>201</v>
      </c>
      <c r="B25" t="s">
        <v>48</v>
      </c>
      <c r="C25" t="s">
        <v>43</v>
      </c>
      <c r="D25" s="14" t="s">
        <v>202</v>
      </c>
      <c r="E25" t="s">
        <v>204</v>
      </c>
      <c r="F25" t="s">
        <v>203</v>
      </c>
      <c r="K25" t="s">
        <v>112</v>
      </c>
      <c r="N25" s="12" t="s">
        <v>156</v>
      </c>
      <c r="O25" s="13"/>
    </row>
    <row r="26" spans="1:21" x14ac:dyDescent="0.35">
      <c r="A26" t="s">
        <v>82</v>
      </c>
      <c r="B26" t="s">
        <v>48</v>
      </c>
      <c r="C26" t="s">
        <v>41</v>
      </c>
      <c r="D26">
        <v>1</v>
      </c>
      <c r="E26" t="s">
        <v>83</v>
      </c>
      <c r="F26" t="s">
        <v>94</v>
      </c>
      <c r="K26" t="s">
        <v>57</v>
      </c>
      <c r="N26" s="8" t="s">
        <v>157</v>
      </c>
      <c r="O26" s="9"/>
    </row>
    <row r="27" spans="1:21" x14ac:dyDescent="0.35">
      <c r="A27" t="s">
        <v>166</v>
      </c>
      <c r="B27" t="s">
        <v>48</v>
      </c>
      <c r="C27" t="s">
        <v>42</v>
      </c>
      <c r="D27">
        <v>1</v>
      </c>
      <c r="E27" t="s">
        <v>167</v>
      </c>
      <c r="F27" t="s">
        <v>168</v>
      </c>
      <c r="K27" t="s">
        <v>112</v>
      </c>
    </row>
    <row r="28" spans="1:21" x14ac:dyDescent="0.35">
      <c r="A28" t="s">
        <v>200</v>
      </c>
      <c r="B28" t="s">
        <v>48</v>
      </c>
      <c r="C28" t="s">
        <v>43</v>
      </c>
      <c r="D28" s="7" t="s">
        <v>53</v>
      </c>
      <c r="E28" t="s">
        <v>199</v>
      </c>
      <c r="F28" t="s">
        <v>94</v>
      </c>
      <c r="K28" t="s">
        <v>112</v>
      </c>
      <c r="N28" s="15"/>
      <c r="O28" s="15"/>
      <c r="P28" s="15"/>
      <c r="Q28" s="15"/>
      <c r="R28" s="15"/>
      <c r="S28" s="15"/>
      <c r="T28" s="15"/>
      <c r="U28" s="15"/>
    </row>
    <row r="29" spans="1:21" x14ac:dyDescent="0.35">
      <c r="A29" t="s">
        <v>23</v>
      </c>
      <c r="B29" t="s">
        <v>48</v>
      </c>
      <c r="C29" t="s">
        <v>42</v>
      </c>
      <c r="D29">
        <v>2</v>
      </c>
      <c r="E29" t="s">
        <v>72</v>
      </c>
      <c r="F29" t="s">
        <v>93</v>
      </c>
      <c r="K29" t="s">
        <v>57</v>
      </c>
      <c r="O29" s="16"/>
      <c r="P29" s="16"/>
      <c r="Q29" s="16"/>
      <c r="R29" s="16"/>
      <c r="S29" s="16"/>
      <c r="T29" s="16"/>
      <c r="U29" s="16"/>
    </row>
    <row r="30" spans="1:21" x14ac:dyDescent="0.35">
      <c r="A30" t="s">
        <v>122</v>
      </c>
      <c r="B30" t="s">
        <v>48</v>
      </c>
      <c r="C30" t="s">
        <v>42</v>
      </c>
      <c r="D30">
        <v>1</v>
      </c>
      <c r="E30" t="s">
        <v>123</v>
      </c>
      <c r="F30" t="s">
        <v>101</v>
      </c>
      <c r="K30" t="s">
        <v>112</v>
      </c>
      <c r="O30" s="16"/>
      <c r="P30" s="16"/>
      <c r="Q30" s="16"/>
      <c r="R30" s="16"/>
      <c r="S30" s="16"/>
      <c r="T30" s="16"/>
      <c r="U30" s="16"/>
    </row>
    <row r="31" spans="1:21" x14ac:dyDescent="0.35">
      <c r="A31" t="s">
        <v>189</v>
      </c>
      <c r="B31" t="s">
        <v>48</v>
      </c>
      <c r="C31" t="s">
        <v>43</v>
      </c>
      <c r="D31">
        <v>2</v>
      </c>
      <c r="E31" t="s">
        <v>190</v>
      </c>
      <c r="F31" t="s">
        <v>191</v>
      </c>
      <c r="K31" t="s">
        <v>112</v>
      </c>
      <c r="O31" s="16"/>
      <c r="P31" s="16"/>
      <c r="Q31" s="16"/>
      <c r="R31" s="16"/>
      <c r="S31" s="16"/>
      <c r="T31" s="16"/>
      <c r="U31" s="16"/>
    </row>
    <row r="32" spans="1:21" x14ac:dyDescent="0.35">
      <c r="A32" t="s">
        <v>161</v>
      </c>
      <c r="B32" t="s">
        <v>48</v>
      </c>
      <c r="C32" t="s">
        <v>43</v>
      </c>
      <c r="D32">
        <v>2</v>
      </c>
      <c r="E32" t="s">
        <v>162</v>
      </c>
      <c r="F32" t="s">
        <v>93</v>
      </c>
      <c r="K32" t="s">
        <v>112</v>
      </c>
    </row>
    <row r="33" spans="1:11" x14ac:dyDescent="0.35">
      <c r="A33" t="s">
        <v>27</v>
      </c>
      <c r="B33" t="s">
        <v>48</v>
      </c>
      <c r="C33" t="s">
        <v>43</v>
      </c>
      <c r="D33">
        <v>2</v>
      </c>
      <c r="E33" t="s">
        <v>74</v>
      </c>
      <c r="F33" t="s">
        <v>93</v>
      </c>
      <c r="K33" t="s">
        <v>57</v>
      </c>
    </row>
    <row r="34" spans="1:11" x14ac:dyDescent="0.35">
      <c r="A34" t="s">
        <v>32</v>
      </c>
      <c r="B34" t="s">
        <v>48</v>
      </c>
      <c r="C34" t="s">
        <v>42</v>
      </c>
      <c r="D34">
        <v>2</v>
      </c>
      <c r="E34" t="s">
        <v>77</v>
      </c>
      <c r="F34" t="s">
        <v>93</v>
      </c>
      <c r="K34" t="s">
        <v>57</v>
      </c>
    </row>
    <row r="35" spans="1:11" x14ac:dyDescent="0.35">
      <c r="A35" t="s">
        <v>33</v>
      </c>
      <c r="B35" t="s">
        <v>48</v>
      </c>
      <c r="C35" t="s">
        <v>43</v>
      </c>
      <c r="D35">
        <v>3</v>
      </c>
      <c r="E35" t="s">
        <v>78</v>
      </c>
      <c r="F35" t="s">
        <v>104</v>
      </c>
      <c r="K35" t="s">
        <v>57</v>
      </c>
    </row>
    <row r="36" spans="1:11" x14ac:dyDescent="0.35">
      <c r="A36" t="s">
        <v>37</v>
      </c>
      <c r="B36" t="s">
        <v>48</v>
      </c>
      <c r="C36" t="s">
        <v>42</v>
      </c>
      <c r="D36">
        <v>1</v>
      </c>
      <c r="E36" t="s">
        <v>194</v>
      </c>
      <c r="F36" t="s">
        <v>107</v>
      </c>
      <c r="K36" t="s">
        <v>57</v>
      </c>
    </row>
    <row r="37" spans="1:11" x14ac:dyDescent="0.35">
      <c r="A37" t="s">
        <v>150</v>
      </c>
      <c r="B37" t="s">
        <v>48</v>
      </c>
      <c r="C37" t="s">
        <v>43</v>
      </c>
      <c r="D37" s="7" t="s">
        <v>55</v>
      </c>
      <c r="E37" t="s">
        <v>185</v>
      </c>
      <c r="F37" t="s">
        <v>151</v>
      </c>
      <c r="I37" t="s">
        <v>152</v>
      </c>
      <c r="J37" t="s">
        <v>153</v>
      </c>
      <c r="K37" t="s">
        <v>112</v>
      </c>
    </row>
    <row r="38" spans="1:11" x14ac:dyDescent="0.35">
      <c r="A38" t="s">
        <v>39</v>
      </c>
      <c r="B38" t="s">
        <v>48</v>
      </c>
      <c r="C38" t="s">
        <v>42</v>
      </c>
      <c r="D38">
        <v>2</v>
      </c>
      <c r="E38" t="s">
        <v>195</v>
      </c>
      <c r="F38" t="s">
        <v>93</v>
      </c>
      <c r="K38" t="s">
        <v>57</v>
      </c>
    </row>
    <row r="39" spans="1:11" x14ac:dyDescent="0.35">
      <c r="A39" t="s">
        <v>131</v>
      </c>
      <c r="B39" t="s">
        <v>47</v>
      </c>
      <c r="C39" t="s">
        <v>42</v>
      </c>
      <c r="D39">
        <v>1</v>
      </c>
      <c r="E39" t="s">
        <v>137</v>
      </c>
      <c r="F39" t="s">
        <v>132</v>
      </c>
      <c r="K39" t="s">
        <v>112</v>
      </c>
    </row>
    <row r="40" spans="1:11" x14ac:dyDescent="0.35">
      <c r="A40" t="s">
        <v>7</v>
      </c>
      <c r="B40" t="s">
        <v>47</v>
      </c>
      <c r="C40" t="s">
        <v>41</v>
      </c>
      <c r="D40">
        <v>1</v>
      </c>
      <c r="E40" t="s">
        <v>60</v>
      </c>
      <c r="F40" t="s">
        <v>86</v>
      </c>
      <c r="K40" t="s">
        <v>57</v>
      </c>
    </row>
    <row r="41" spans="1:11" x14ac:dyDescent="0.35">
      <c r="A41" t="s">
        <v>127</v>
      </c>
      <c r="B41" t="s">
        <v>115</v>
      </c>
      <c r="C41" t="s">
        <v>42</v>
      </c>
      <c r="D41">
        <v>0</v>
      </c>
      <c r="E41" t="s">
        <v>125</v>
      </c>
      <c r="F41" t="s">
        <v>126</v>
      </c>
      <c r="K41" t="s">
        <v>112</v>
      </c>
    </row>
    <row r="42" spans="1:11" x14ac:dyDescent="0.35">
      <c r="A42" t="s">
        <v>9</v>
      </c>
      <c r="B42" t="s">
        <v>47</v>
      </c>
      <c r="C42" t="s">
        <v>41</v>
      </c>
      <c r="D42">
        <v>1</v>
      </c>
      <c r="E42" t="s">
        <v>221</v>
      </c>
      <c r="F42" t="s">
        <v>222</v>
      </c>
      <c r="K42" t="s">
        <v>57</v>
      </c>
    </row>
    <row r="43" spans="1:11" x14ac:dyDescent="0.35">
      <c r="A43" t="s">
        <v>10</v>
      </c>
      <c r="B43" t="s">
        <v>47</v>
      </c>
      <c r="C43" t="s">
        <v>43</v>
      </c>
      <c r="D43">
        <v>2</v>
      </c>
      <c r="E43" t="s">
        <v>61</v>
      </c>
      <c r="F43" t="s">
        <v>90</v>
      </c>
      <c r="K43" t="s">
        <v>57</v>
      </c>
    </row>
    <row r="44" spans="1:11" x14ac:dyDescent="0.35">
      <c r="A44" t="s">
        <v>218</v>
      </c>
      <c r="B44" t="s">
        <v>47</v>
      </c>
      <c r="C44" t="s">
        <v>45</v>
      </c>
      <c r="D44">
        <v>0</v>
      </c>
      <c r="E44" t="s">
        <v>219</v>
      </c>
      <c r="F44" t="s">
        <v>220</v>
      </c>
      <c r="K44" t="s">
        <v>112</v>
      </c>
    </row>
    <row r="45" spans="1:11" x14ac:dyDescent="0.35">
      <c r="A45" t="s">
        <v>215</v>
      </c>
      <c r="B45" t="s">
        <v>47</v>
      </c>
      <c r="C45" t="s">
        <v>41</v>
      </c>
      <c r="D45">
        <v>1</v>
      </c>
      <c r="E45" t="s">
        <v>216</v>
      </c>
      <c r="F45" t="s">
        <v>217</v>
      </c>
      <c r="K45" t="s">
        <v>112</v>
      </c>
    </row>
    <row r="46" spans="1:11" x14ac:dyDescent="0.35">
      <c r="A46" t="s">
        <v>11</v>
      </c>
      <c r="B46" t="s">
        <v>47</v>
      </c>
      <c r="C46" t="s">
        <v>44</v>
      </c>
      <c r="D46">
        <v>1</v>
      </c>
      <c r="E46" t="s">
        <v>62</v>
      </c>
      <c r="F46" t="s">
        <v>91</v>
      </c>
      <c r="I46" t="s">
        <v>141</v>
      </c>
      <c r="J46" t="s">
        <v>142</v>
      </c>
      <c r="K46" t="s">
        <v>57</v>
      </c>
    </row>
    <row r="47" spans="1:11" x14ac:dyDescent="0.35">
      <c r="A47" t="s">
        <v>12</v>
      </c>
      <c r="B47" t="s">
        <v>47</v>
      </c>
      <c r="C47" t="s">
        <v>43</v>
      </c>
      <c r="D47">
        <v>2</v>
      </c>
      <c r="E47" t="s">
        <v>63</v>
      </c>
      <c r="F47" t="s">
        <v>92</v>
      </c>
      <c r="I47" t="s">
        <v>141</v>
      </c>
      <c r="J47" t="s">
        <v>142</v>
      </c>
      <c r="K47" t="s">
        <v>57</v>
      </c>
    </row>
    <row r="48" spans="1:11" x14ac:dyDescent="0.35">
      <c r="A48" t="s">
        <v>14</v>
      </c>
      <c r="B48" t="s">
        <v>47</v>
      </c>
      <c r="C48" t="s">
        <v>42</v>
      </c>
      <c r="D48">
        <v>1</v>
      </c>
      <c r="E48" t="s">
        <v>64</v>
      </c>
      <c r="F48" t="s">
        <v>92</v>
      </c>
      <c r="I48" t="s">
        <v>141</v>
      </c>
      <c r="J48" t="s">
        <v>142</v>
      </c>
      <c r="K48" t="s">
        <v>57</v>
      </c>
    </row>
    <row r="49" spans="1:11" x14ac:dyDescent="0.35">
      <c r="A49" t="s">
        <v>207</v>
      </c>
      <c r="B49" t="s">
        <v>47</v>
      </c>
      <c r="C49" t="s">
        <v>41</v>
      </c>
      <c r="D49">
        <v>0</v>
      </c>
      <c r="E49" t="s">
        <v>209</v>
      </c>
      <c r="F49" t="s">
        <v>208</v>
      </c>
      <c r="K49" t="s">
        <v>112</v>
      </c>
    </row>
    <row r="50" spans="1:11" x14ac:dyDescent="0.35">
      <c r="A50" t="s">
        <v>15</v>
      </c>
      <c r="B50" t="s">
        <v>47</v>
      </c>
      <c r="C50" t="s">
        <v>41</v>
      </c>
      <c r="D50">
        <v>1</v>
      </c>
      <c r="E50" t="s">
        <v>65</v>
      </c>
      <c r="F50" t="s">
        <v>95</v>
      </c>
      <c r="K50" t="s">
        <v>57</v>
      </c>
    </row>
    <row r="51" spans="1:11" x14ac:dyDescent="0.35">
      <c r="A51" t="s">
        <v>16</v>
      </c>
      <c r="B51" t="s">
        <v>47</v>
      </c>
      <c r="C51" t="s">
        <v>41</v>
      </c>
      <c r="D51">
        <v>1</v>
      </c>
      <c r="E51" t="s">
        <v>66</v>
      </c>
      <c r="F51" t="s">
        <v>95</v>
      </c>
      <c r="I51" t="s">
        <v>141</v>
      </c>
      <c r="J51" t="s">
        <v>142</v>
      </c>
      <c r="K51" t="s">
        <v>57</v>
      </c>
    </row>
    <row r="52" spans="1:11" x14ac:dyDescent="0.35">
      <c r="A52" t="s">
        <v>18</v>
      </c>
      <c r="B52" t="s">
        <v>47</v>
      </c>
      <c r="C52" t="s">
        <v>42</v>
      </c>
      <c r="D52">
        <v>2</v>
      </c>
      <c r="E52" t="s">
        <v>68</v>
      </c>
      <c r="F52" t="s">
        <v>97</v>
      </c>
      <c r="K52" t="s">
        <v>57</v>
      </c>
    </row>
    <row r="53" spans="1:11" x14ac:dyDescent="0.35">
      <c r="A53" t="s">
        <v>21</v>
      </c>
      <c r="B53" t="s">
        <v>47</v>
      </c>
      <c r="C53" t="s">
        <v>42</v>
      </c>
      <c r="D53">
        <v>2</v>
      </c>
      <c r="E53" t="s">
        <v>71</v>
      </c>
      <c r="F53" t="s">
        <v>99</v>
      </c>
      <c r="K53" t="s">
        <v>57</v>
      </c>
    </row>
    <row r="54" spans="1:11" x14ac:dyDescent="0.35">
      <c r="A54" t="s">
        <v>163</v>
      </c>
      <c r="B54" t="s">
        <v>47</v>
      </c>
      <c r="C54" t="s">
        <v>45</v>
      </c>
      <c r="D54">
        <v>0</v>
      </c>
      <c r="E54" t="s">
        <v>164</v>
      </c>
      <c r="F54" t="s">
        <v>165</v>
      </c>
      <c r="K54" t="s">
        <v>112</v>
      </c>
    </row>
    <row r="55" spans="1:11" x14ac:dyDescent="0.35">
      <c r="A55" t="s">
        <v>128</v>
      </c>
      <c r="B55" t="s">
        <v>47</v>
      </c>
      <c r="C55" t="s">
        <v>43</v>
      </c>
      <c r="D55">
        <v>0</v>
      </c>
      <c r="E55" t="s">
        <v>130</v>
      </c>
      <c r="F55" t="s">
        <v>129</v>
      </c>
      <c r="K55" t="s">
        <v>112</v>
      </c>
    </row>
    <row r="56" spans="1:11" x14ac:dyDescent="0.35">
      <c r="A56" t="s">
        <v>24</v>
      </c>
      <c r="B56" t="s">
        <v>47</v>
      </c>
      <c r="C56" t="s">
        <v>41</v>
      </c>
      <c r="D56">
        <v>1</v>
      </c>
      <c r="E56" t="s">
        <v>158</v>
      </c>
      <c r="F56" t="s">
        <v>94</v>
      </c>
      <c r="K56" t="s">
        <v>57</v>
      </c>
    </row>
    <row r="57" spans="1:11" x14ac:dyDescent="0.35">
      <c r="A57" t="s">
        <v>211</v>
      </c>
      <c r="B57" t="s">
        <v>47</v>
      </c>
      <c r="C57" t="s">
        <v>212</v>
      </c>
      <c r="D57">
        <v>1</v>
      </c>
      <c r="E57" t="s">
        <v>213</v>
      </c>
      <c r="F57" t="s">
        <v>214</v>
      </c>
      <c r="I57" t="s">
        <v>141</v>
      </c>
      <c r="J57" t="s">
        <v>142</v>
      </c>
      <c r="K57" t="s">
        <v>112</v>
      </c>
    </row>
    <row r="58" spans="1:11" x14ac:dyDescent="0.35">
      <c r="A58" t="s">
        <v>124</v>
      </c>
      <c r="B58" t="s">
        <v>47</v>
      </c>
      <c r="C58" t="s">
        <v>43</v>
      </c>
      <c r="D58" s="7" t="s">
        <v>53</v>
      </c>
      <c r="E58" t="s">
        <v>181</v>
      </c>
      <c r="F58" t="s">
        <v>94</v>
      </c>
      <c r="I58" t="s">
        <v>146</v>
      </c>
      <c r="J58" t="s">
        <v>145</v>
      </c>
      <c r="K58" t="s">
        <v>112</v>
      </c>
    </row>
    <row r="59" spans="1:11" x14ac:dyDescent="0.35">
      <c r="A59" t="s">
        <v>28</v>
      </c>
      <c r="B59" t="s">
        <v>47</v>
      </c>
      <c r="C59" t="s">
        <v>41</v>
      </c>
      <c r="D59">
        <v>1</v>
      </c>
      <c r="E59" t="s">
        <v>75</v>
      </c>
      <c r="F59" t="s">
        <v>99</v>
      </c>
      <c r="K59" t="s">
        <v>57</v>
      </c>
    </row>
    <row r="60" spans="1:11" x14ac:dyDescent="0.35">
      <c r="A60" t="s">
        <v>110</v>
      </c>
      <c r="B60" t="s">
        <v>47</v>
      </c>
      <c r="C60" t="s">
        <v>43</v>
      </c>
      <c r="D60" s="7" t="s">
        <v>53</v>
      </c>
      <c r="E60" t="s">
        <v>182</v>
      </c>
      <c r="F60" t="s">
        <v>111</v>
      </c>
      <c r="I60" t="s">
        <v>147</v>
      </c>
      <c r="K60" t="s">
        <v>112</v>
      </c>
    </row>
    <row r="61" spans="1:11" x14ac:dyDescent="0.35">
      <c r="A61" t="s">
        <v>30</v>
      </c>
      <c r="B61" t="s">
        <v>47</v>
      </c>
      <c r="C61" t="s">
        <v>41</v>
      </c>
      <c r="D61">
        <v>1</v>
      </c>
      <c r="E61" t="s">
        <v>76</v>
      </c>
      <c r="F61" t="s">
        <v>91</v>
      </c>
      <c r="I61" t="s">
        <v>141</v>
      </c>
      <c r="J61" t="s">
        <v>142</v>
      </c>
      <c r="K61" t="s">
        <v>57</v>
      </c>
    </row>
    <row r="62" spans="1:11" x14ac:dyDescent="0.35">
      <c r="A62" t="s">
        <v>31</v>
      </c>
      <c r="B62" t="s">
        <v>47</v>
      </c>
      <c r="C62" t="s">
        <v>44</v>
      </c>
      <c r="D62" s="7" t="s">
        <v>55</v>
      </c>
      <c r="E62" t="s">
        <v>184</v>
      </c>
      <c r="F62" t="s">
        <v>103</v>
      </c>
      <c r="G62" t="s">
        <v>147</v>
      </c>
      <c r="K62" t="s">
        <v>57</v>
      </c>
    </row>
    <row r="63" spans="1:11" x14ac:dyDescent="0.35">
      <c r="A63" t="s">
        <v>114</v>
      </c>
      <c r="B63" t="s">
        <v>47</v>
      </c>
      <c r="C63" t="s">
        <v>42</v>
      </c>
      <c r="D63">
        <v>2</v>
      </c>
      <c r="E63" t="s">
        <v>116</v>
      </c>
      <c r="F63" t="s">
        <v>117</v>
      </c>
      <c r="K63" t="s">
        <v>112</v>
      </c>
    </row>
    <row r="64" spans="1:11" x14ac:dyDescent="0.35">
      <c r="A64" t="s">
        <v>205</v>
      </c>
      <c r="B64" t="s">
        <v>47</v>
      </c>
      <c r="C64" t="s">
        <v>41</v>
      </c>
      <c r="D64">
        <v>1</v>
      </c>
      <c r="E64" t="s">
        <v>206</v>
      </c>
      <c r="F64" t="s">
        <v>203</v>
      </c>
      <c r="K64" t="s">
        <v>112</v>
      </c>
    </row>
    <row r="65" spans="1:11" x14ac:dyDescent="0.35">
      <c r="A65" t="s">
        <v>171</v>
      </c>
      <c r="B65" t="s">
        <v>47</v>
      </c>
      <c r="C65" t="s">
        <v>42</v>
      </c>
      <c r="D65">
        <v>1</v>
      </c>
      <c r="E65" t="s">
        <v>172</v>
      </c>
      <c r="F65" t="s">
        <v>95</v>
      </c>
      <c r="K65" t="s">
        <v>112</v>
      </c>
    </row>
  </sheetData>
  <sortState ref="A2:L65">
    <sortCondition ref="B2:B65"/>
    <sortCondition ref="A2:A65"/>
  </sortState>
  <mergeCells count="6">
    <mergeCell ref="N26:O26"/>
    <mergeCell ref="N1:O1"/>
    <mergeCell ref="N6:O6"/>
    <mergeCell ref="N13:O13"/>
    <mergeCell ref="N21:O21"/>
    <mergeCell ref="N25:O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Tanja Kaludjerovic Radoicic</dc:creator>
  <cp:lastModifiedBy>Tanja Kaludjerovic Radoicic</cp:lastModifiedBy>
  <dcterms:created xsi:type="dcterms:W3CDTF">2019-02-02T20:38:14Z</dcterms:created>
  <dcterms:modified xsi:type="dcterms:W3CDTF">2019-02-05T21:49:26Z</dcterms:modified>
</cp:coreProperties>
</file>